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.aspital\Documents\GitHub\google-api\"/>
    </mc:Choice>
  </mc:AlternateContent>
  <xr:revisionPtr revIDLastSave="0" documentId="13_ncr:1_{1F08DF5F-9A4A-4A79-8B70-82805436AFC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put" sheetId="1" r:id="rId1"/>
    <sheet name="DistanceMatrixResults" sheetId="2" r:id="rId2"/>
    <sheet name="Processed" sheetId="3" r:id="rId3"/>
    <sheet name="XferLinkData" sheetId="4" r:id="rId4"/>
  </sheets>
  <definedNames>
    <definedName name="_xlnm._FilterDatabase" localSheetId="3" hidden="1">XferLinkData!$A$10:$R$550</definedName>
    <definedName name="ExternalData_1" localSheetId="2" hidden="1">Processed!$A$1:$R$541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43" i="4" l="1"/>
  <c r="P536" i="4"/>
  <c r="P530" i="4"/>
  <c r="P417" i="4"/>
  <c r="P261" i="4"/>
  <c r="P298" i="4"/>
  <c r="P394" i="4"/>
  <c r="P336" i="4"/>
  <c r="P293" i="4"/>
  <c r="P278" i="4"/>
  <c r="P406" i="4"/>
  <c r="P395" i="4"/>
  <c r="P366" i="4"/>
  <c r="P264" i="4"/>
  <c r="P126" i="4"/>
  <c r="P122" i="4"/>
  <c r="P295" i="4"/>
  <c r="P314" i="4"/>
  <c r="P177" i="4"/>
  <c r="P202" i="4"/>
  <c r="P400" i="4"/>
  <c r="P297" i="4"/>
  <c r="P105" i="4"/>
  <c r="P106" i="4"/>
  <c r="P350" i="4"/>
  <c r="P392" i="4"/>
  <c r="P385" i="4"/>
  <c r="P306" i="4"/>
  <c r="P550" i="4"/>
  <c r="P491" i="4"/>
  <c r="P341" i="4"/>
  <c r="P468" i="4"/>
  <c r="P234" i="4"/>
  <c r="P246" i="4"/>
  <c r="P528" i="4"/>
  <c r="P520" i="4"/>
  <c r="P156" i="4"/>
  <c r="P211" i="4"/>
  <c r="P367" i="4"/>
  <c r="P352" i="4"/>
  <c r="P47" i="4"/>
  <c r="P50" i="4"/>
  <c r="P438" i="4"/>
  <c r="P467" i="4"/>
  <c r="P94" i="4"/>
  <c r="P93" i="4"/>
  <c r="P231" i="4"/>
  <c r="P292" i="4"/>
  <c r="P457" i="4"/>
  <c r="P471" i="4"/>
  <c r="P339" i="4"/>
  <c r="P346" i="4"/>
  <c r="P328" i="4"/>
  <c r="P382" i="4"/>
  <c r="P408" i="4"/>
  <c r="P319" i="4"/>
  <c r="P516" i="4"/>
  <c r="P383" i="4"/>
  <c r="P184" i="4"/>
  <c r="P142" i="4"/>
  <c r="P176" i="4"/>
  <c r="P203" i="4"/>
  <c r="P445" i="4"/>
  <c r="P401" i="4"/>
  <c r="P419" i="4"/>
  <c r="P343" i="4"/>
  <c r="P348" i="4"/>
  <c r="P363" i="4"/>
  <c r="P377" i="4"/>
  <c r="P402" i="4"/>
  <c r="P538" i="4"/>
  <c r="P489" i="4"/>
  <c r="P294" i="4"/>
  <c r="P349" i="4"/>
  <c r="P432" i="4"/>
  <c r="P372" i="4"/>
  <c r="P342" i="4"/>
  <c r="P393" i="4"/>
  <c r="P456" i="4"/>
  <c r="P450" i="4"/>
  <c r="P95" i="4"/>
  <c r="P97" i="4"/>
  <c r="P146" i="4"/>
  <c r="P147" i="4"/>
  <c r="P380" i="4"/>
  <c r="P276" i="4"/>
  <c r="P238" i="4"/>
  <c r="P212" i="4"/>
  <c r="P104" i="4"/>
  <c r="P81" i="4"/>
  <c r="P229" i="4"/>
  <c r="P220" i="4"/>
  <c r="P151" i="4"/>
  <c r="P205" i="4"/>
  <c r="P128" i="4"/>
  <c r="P157" i="4"/>
  <c r="P310" i="4"/>
  <c r="P376" i="4"/>
  <c r="P547" i="4"/>
  <c r="P515" i="4"/>
  <c r="P118" i="4"/>
  <c r="P114" i="4"/>
  <c r="P368" i="4"/>
  <c r="P347" i="4"/>
  <c r="P374" i="4"/>
  <c r="P405" i="4"/>
  <c r="P541" i="4"/>
  <c r="P522" i="4"/>
  <c r="P387" i="4"/>
  <c r="P391" i="4"/>
  <c r="P461" i="4"/>
  <c r="P446" i="4"/>
  <c r="P197" i="4"/>
  <c r="P204" i="4"/>
  <c r="P61" i="4"/>
  <c r="P65" i="4"/>
  <c r="P83" i="4"/>
  <c r="P69" i="4"/>
  <c r="P150" i="4"/>
  <c r="P345" i="4"/>
  <c r="P431" i="4"/>
  <c r="P390" i="4"/>
  <c r="P370" i="4"/>
  <c r="P344" i="4"/>
  <c r="P356" i="4"/>
  <c r="P275" i="4"/>
  <c r="P288" i="4"/>
  <c r="P312" i="4"/>
  <c r="P78" i="4"/>
  <c r="P91" i="4"/>
  <c r="P398" i="4"/>
  <c r="P464" i="4"/>
  <c r="P163" i="4"/>
  <c r="P124" i="4"/>
  <c r="P487" i="4"/>
  <c r="P493" i="4"/>
  <c r="P300" i="4"/>
  <c r="P338" i="4"/>
  <c r="P447" i="4"/>
  <c r="P296" i="4"/>
  <c r="P206" i="4"/>
  <c r="P129" i="4"/>
  <c r="P290" i="4"/>
  <c r="P324" i="4"/>
  <c r="P332" i="4"/>
  <c r="P311" i="4"/>
  <c r="P226" i="4"/>
  <c r="P248" i="4"/>
  <c r="P165" i="4"/>
  <c r="P170" i="4"/>
  <c r="P439" i="4"/>
  <c r="P434" i="4"/>
  <c r="P283" i="4"/>
  <c r="P207" i="4"/>
  <c r="P227" i="4"/>
  <c r="P271" i="4"/>
  <c r="P89" i="4"/>
  <c r="P84" i="4"/>
  <c r="P116" i="4"/>
  <c r="P137" i="4"/>
  <c r="P508" i="4"/>
  <c r="P521" i="4"/>
  <c r="P409" i="4"/>
  <c r="P411" i="4"/>
  <c r="P244" i="4"/>
  <c r="P216" i="4"/>
  <c r="P192" i="4"/>
  <c r="P213" i="4"/>
  <c r="P191" i="4"/>
  <c r="P221" i="4"/>
  <c r="P190" i="4"/>
  <c r="P155" i="4"/>
  <c r="P287" i="4"/>
  <c r="P304" i="4"/>
  <c r="P194" i="4"/>
  <c r="P145" i="4"/>
  <c r="P153" i="4"/>
  <c r="P119" i="4"/>
  <c r="P323" i="4"/>
  <c r="P320" i="4"/>
  <c r="P64" i="4"/>
  <c r="P68" i="4"/>
  <c r="P247" i="4"/>
  <c r="P182" i="4"/>
  <c r="P386" i="4"/>
  <c r="P305" i="4"/>
  <c r="P161" i="4"/>
  <c r="P185" i="4"/>
  <c r="P195" i="4"/>
  <c r="P286" i="4"/>
  <c r="P59" i="4"/>
  <c r="P62" i="4"/>
  <c r="P135" i="4"/>
  <c r="P138" i="4"/>
  <c r="P381" i="4"/>
  <c r="P473" i="4"/>
  <c r="P334" i="4"/>
  <c r="P321" i="4"/>
  <c r="P71" i="4"/>
  <c r="P70" i="4"/>
  <c r="P74" i="4"/>
  <c r="P96" i="4"/>
  <c r="P63" i="4"/>
  <c r="P75" i="4"/>
  <c r="P414" i="4"/>
  <c r="P481" i="4"/>
  <c r="P545" i="4"/>
  <c r="P548" i="4"/>
  <c r="P134" i="4"/>
  <c r="P217" i="4"/>
  <c r="P427" i="4"/>
  <c r="P502" i="4"/>
  <c r="P396" i="4"/>
  <c r="P500" i="4"/>
  <c r="P168" i="4"/>
  <c r="P259" i="4"/>
  <c r="P143" i="4"/>
  <c r="P201" i="4"/>
  <c r="P316" i="4"/>
  <c r="P505" i="4"/>
  <c r="P154" i="4"/>
  <c r="P239" i="4"/>
  <c r="P127" i="4"/>
  <c r="P159" i="4"/>
  <c r="P415" i="4"/>
  <c r="P542" i="4"/>
  <c r="P196" i="4"/>
  <c r="P169" i="4"/>
  <c r="P218" i="4"/>
  <c r="P188" i="4"/>
  <c r="P448" i="4"/>
  <c r="P449" i="4"/>
  <c r="P228" i="4"/>
  <c r="P236" i="4"/>
  <c r="P389" i="4"/>
  <c r="P436" i="4"/>
  <c r="P222" i="4"/>
  <c r="P223" i="4"/>
  <c r="P361" i="4"/>
  <c r="P353" i="4"/>
  <c r="P277" i="4"/>
  <c r="P268" i="4"/>
  <c r="P327" i="4"/>
  <c r="P267" i="4"/>
  <c r="P455" i="4"/>
  <c r="P357" i="4"/>
  <c r="P354" i="4"/>
  <c r="P484" i="4"/>
  <c r="P279" i="4"/>
  <c r="P242" i="4"/>
  <c r="P462" i="4"/>
  <c r="P494" i="4"/>
  <c r="P189" i="4"/>
  <c r="P167" i="4"/>
  <c r="P291" i="4"/>
  <c r="P362" i="4"/>
  <c r="P378" i="4"/>
  <c r="P371" i="4"/>
  <c r="P358" i="4"/>
  <c r="P330" i="4"/>
  <c r="P331" i="4"/>
  <c r="P258" i="4"/>
  <c r="P469" i="4"/>
  <c r="P539" i="4"/>
  <c r="P523" i="4"/>
  <c r="P532" i="4"/>
  <c r="P77" i="4"/>
  <c r="P80" i="4"/>
  <c r="P403" i="4"/>
  <c r="P254" i="4"/>
  <c r="P53" i="4"/>
  <c r="P51" i="4"/>
  <c r="P121" i="4"/>
  <c r="P115" i="4"/>
  <c r="P537" i="4"/>
  <c r="P531" i="4"/>
  <c r="P482" i="4"/>
  <c r="P466" i="4"/>
  <c r="P453" i="4"/>
  <c r="P433" i="4"/>
  <c r="P198" i="4"/>
  <c r="P303" i="4"/>
  <c r="P497" i="4"/>
  <c r="P476" i="4"/>
  <c r="P270" i="4"/>
  <c r="P301" i="4"/>
  <c r="P440" i="4"/>
  <c r="P519" i="4"/>
  <c r="P180" i="4"/>
  <c r="P73" i="4"/>
  <c r="P214" i="4"/>
  <c r="P262" i="4"/>
  <c r="P452" i="4"/>
  <c r="P463" i="4"/>
  <c r="P485" i="4"/>
  <c r="P503" i="4"/>
  <c r="P166" i="4"/>
  <c r="P178" i="4"/>
  <c r="P109" i="4"/>
  <c r="P98" i="4"/>
  <c r="P526" i="4"/>
  <c r="P492" i="4"/>
  <c r="P102" i="4"/>
  <c r="P90" i="4"/>
  <c r="P429" i="4"/>
  <c r="P322" i="4"/>
  <c r="P359" i="4"/>
  <c r="P237" i="4"/>
  <c r="P442" i="4"/>
  <c r="P441" i="4"/>
  <c r="P125" i="4"/>
  <c r="P131" i="4"/>
  <c r="P534" i="4"/>
  <c r="P412" i="4"/>
  <c r="P518" i="4"/>
  <c r="P506" i="4"/>
  <c r="P110" i="4"/>
  <c r="P130" i="4"/>
  <c r="P250" i="4"/>
  <c r="P164" i="4"/>
  <c r="P428" i="4"/>
  <c r="P373" i="4"/>
  <c r="P174" i="4"/>
  <c r="P173" i="4"/>
  <c r="P458" i="4"/>
  <c r="P498" i="4"/>
  <c r="P474" i="4"/>
  <c r="P422" i="4"/>
  <c r="P273" i="4"/>
  <c r="P225" i="4"/>
  <c r="P490" i="4"/>
  <c r="P488" i="4"/>
  <c r="P139" i="4"/>
  <c r="P162" i="4"/>
  <c r="P477" i="4"/>
  <c r="P459" i="4"/>
  <c r="P355" i="4"/>
  <c r="P511" i="4"/>
  <c r="P249" i="4"/>
  <c r="P280" i="4"/>
  <c r="P509" i="4"/>
  <c r="P282" i="4"/>
  <c r="P424" i="4"/>
  <c r="P364" i="4"/>
  <c r="P215" i="4"/>
  <c r="P224" i="4"/>
  <c r="P263" i="4"/>
  <c r="P113" i="4"/>
  <c r="P365" i="4"/>
  <c r="P443" i="4"/>
  <c r="P183" i="4"/>
  <c r="P208" i="4"/>
  <c r="P333" i="4"/>
  <c r="P384" i="4"/>
  <c r="P454" i="4"/>
  <c r="P289" i="4"/>
  <c r="P302" i="4"/>
  <c r="P140" i="4"/>
  <c r="P369" i="4"/>
  <c r="P256" i="4"/>
  <c r="P307" i="4"/>
  <c r="P404" i="4"/>
  <c r="P46" i="4"/>
  <c r="P48" i="4"/>
  <c r="P57" i="4"/>
  <c r="P52" i="4"/>
  <c r="P421" i="4"/>
  <c r="P444" i="4"/>
  <c r="P55" i="4"/>
  <c r="P58" i="4"/>
  <c r="P76" i="4"/>
  <c r="P56" i="4"/>
  <c r="P313" i="4"/>
  <c r="P337" i="4"/>
  <c r="P475" i="4"/>
  <c r="P514" i="4"/>
  <c r="P86" i="4"/>
  <c r="P85" i="4"/>
  <c r="P470" i="4"/>
  <c r="P507" i="4"/>
  <c r="P379" i="4"/>
  <c r="P423" i="4"/>
  <c r="P232" i="4"/>
  <c r="P251" i="4"/>
  <c r="P549" i="4"/>
  <c r="P546" i="4"/>
  <c r="P480" i="4"/>
  <c r="P420" i="4"/>
  <c r="P335" i="4"/>
  <c r="P397" i="4"/>
  <c r="P426" i="4"/>
  <c r="P430" i="4"/>
  <c r="P82" i="4"/>
  <c r="P79" i="4"/>
  <c r="P245" i="4"/>
  <c r="P233" i="4"/>
  <c r="P252" i="4"/>
  <c r="P255" i="4"/>
  <c r="P148" i="4"/>
  <c r="P141" i="4"/>
  <c r="P132" i="4"/>
  <c r="P160" i="4"/>
  <c r="P435" i="4"/>
  <c r="P472" i="4"/>
  <c r="P230" i="4"/>
  <c r="P200" i="4"/>
  <c r="P533" i="4"/>
  <c r="P465" i="4"/>
  <c r="P171" i="4"/>
  <c r="P158" i="4"/>
  <c r="P535" i="4"/>
  <c r="P460" i="4"/>
  <c r="P219" i="4"/>
  <c r="P240" i="4"/>
  <c r="P375" i="4"/>
  <c r="P309" i="4"/>
  <c r="P317" i="4"/>
  <c r="P325" i="4"/>
  <c r="P265" i="4"/>
  <c r="P172" i="4"/>
  <c r="P175" i="4"/>
  <c r="P269" i="4"/>
  <c r="P44" i="4"/>
  <c r="P41" i="4"/>
  <c r="P100" i="4"/>
  <c r="P66" i="4"/>
  <c r="P241" i="4"/>
  <c r="P235" i="4"/>
  <c r="P512" i="4"/>
  <c r="P544" i="4"/>
  <c r="P540" i="4"/>
  <c r="P479" i="4"/>
  <c r="P517" i="4"/>
  <c r="P529" i="4"/>
  <c r="P418" i="4"/>
  <c r="P483" i="4"/>
  <c r="P407" i="4"/>
  <c r="P388" i="4"/>
  <c r="P284" i="4"/>
  <c r="P329" i="4"/>
  <c r="P243" i="4"/>
  <c r="P360" i="4"/>
  <c r="P496" i="4"/>
  <c r="P504" i="4"/>
  <c r="P30" i="4"/>
  <c r="P33" i="4"/>
  <c r="P37" i="4"/>
  <c r="P25" i="4"/>
  <c r="P12" i="4"/>
  <c r="P13" i="4"/>
  <c r="P21" i="4"/>
  <c r="P28" i="4"/>
  <c r="P17" i="4"/>
  <c r="P31" i="4"/>
  <c r="P18" i="4"/>
  <c r="P20" i="4"/>
  <c r="P14" i="4"/>
  <c r="P15" i="4"/>
  <c r="P60" i="4"/>
  <c r="P72" i="4"/>
  <c r="P54" i="4"/>
  <c r="P11" i="4"/>
  <c r="P36" i="4"/>
  <c r="P38" i="4"/>
  <c r="P23" i="4"/>
  <c r="P24" i="4"/>
  <c r="P39" i="4"/>
  <c r="P40" i="4"/>
  <c r="P34" i="4"/>
  <c r="P16" i="4"/>
  <c r="P27" i="4"/>
  <c r="P32" i="4"/>
  <c r="P193" i="4"/>
  <c r="P199" i="4"/>
  <c r="P107" i="4"/>
  <c r="P103" i="4"/>
  <c r="P499" i="4"/>
  <c r="P35" i="4"/>
  <c r="P149" i="4"/>
  <c r="P181" i="4"/>
  <c r="P120" i="4"/>
  <c r="P108" i="4"/>
  <c r="P525" i="4"/>
  <c r="P527" i="4"/>
  <c r="P152" i="4"/>
  <c r="P186" i="4"/>
  <c r="P486" i="4"/>
  <c r="P501" i="4"/>
  <c r="P416" i="4"/>
  <c r="P451" i="4"/>
  <c r="P340" i="4"/>
  <c r="P351" i="4"/>
  <c r="P413" i="4"/>
  <c r="P513" i="4"/>
  <c r="P399" i="4"/>
  <c r="P437" i="4"/>
  <c r="P209" i="4"/>
  <c r="P179" i="4"/>
  <c r="P87" i="4"/>
  <c r="P99" i="4"/>
  <c r="P42" i="4"/>
  <c r="P43" i="4"/>
  <c r="P210" i="4"/>
  <c r="P257" i="4"/>
  <c r="P144" i="4"/>
  <c r="P101" i="4"/>
  <c r="P425" i="4"/>
  <c r="P410" i="4"/>
  <c r="P45" i="4"/>
  <c r="P49" i="4"/>
  <c r="P260" i="4"/>
  <c r="P326" i="4"/>
  <c r="P281" i="4"/>
  <c r="P315" i="4"/>
  <c r="P111" i="4"/>
  <c r="P88" i="4"/>
  <c r="P510" i="4"/>
  <c r="P524" i="4"/>
  <c r="P299" i="4"/>
  <c r="P285" i="4"/>
  <c r="P112" i="4"/>
  <c r="P117" i="4"/>
  <c r="P266" i="4"/>
  <c r="P318" i="4"/>
  <c r="P19" i="4"/>
  <c r="P22" i="4"/>
  <c r="P136" i="4"/>
  <c r="P187" i="4"/>
  <c r="P133" i="4"/>
  <c r="P123" i="4"/>
  <c r="P92" i="4"/>
  <c r="P67" i="4"/>
  <c r="P26" i="4"/>
  <c r="P29" i="4"/>
  <c r="P495" i="4"/>
  <c r="P478" i="4"/>
  <c r="P272" i="4"/>
  <c r="P274" i="4"/>
  <c r="P253" i="4"/>
  <c r="P308" i="4"/>
  <c r="M543" i="4"/>
  <c r="M536" i="4"/>
  <c r="M530" i="4"/>
  <c r="M417" i="4"/>
  <c r="M261" i="4"/>
  <c r="M298" i="4"/>
  <c r="M394" i="4"/>
  <c r="M336" i="4"/>
  <c r="M293" i="4"/>
  <c r="M278" i="4"/>
  <c r="M406" i="4"/>
  <c r="M395" i="4"/>
  <c r="M366" i="4"/>
  <c r="M264" i="4"/>
  <c r="M126" i="4"/>
  <c r="M122" i="4"/>
  <c r="M295" i="4"/>
  <c r="M314" i="4"/>
  <c r="M177" i="4"/>
  <c r="M202" i="4"/>
  <c r="M400" i="4"/>
  <c r="M297" i="4"/>
  <c r="M105" i="4"/>
  <c r="M106" i="4"/>
  <c r="M350" i="4"/>
  <c r="M392" i="4"/>
  <c r="M385" i="4"/>
  <c r="M306" i="4"/>
  <c r="M550" i="4"/>
  <c r="M491" i="4"/>
  <c r="M341" i="4"/>
  <c r="M468" i="4"/>
  <c r="M234" i="4"/>
  <c r="M246" i="4"/>
  <c r="M528" i="4"/>
  <c r="M520" i="4"/>
  <c r="M156" i="4"/>
  <c r="M211" i="4"/>
  <c r="M367" i="4"/>
  <c r="M352" i="4"/>
  <c r="M47" i="4"/>
  <c r="M50" i="4"/>
  <c r="M438" i="4"/>
  <c r="M467" i="4"/>
  <c r="M94" i="4"/>
  <c r="M93" i="4"/>
  <c r="M231" i="4"/>
  <c r="M292" i="4"/>
  <c r="M457" i="4"/>
  <c r="M471" i="4"/>
  <c r="M339" i="4"/>
  <c r="M346" i="4"/>
  <c r="M328" i="4"/>
  <c r="M382" i="4"/>
  <c r="M408" i="4"/>
  <c r="M319" i="4"/>
  <c r="M516" i="4"/>
  <c r="M383" i="4"/>
  <c r="M184" i="4"/>
  <c r="M142" i="4"/>
  <c r="M176" i="4"/>
  <c r="M203" i="4"/>
  <c r="M445" i="4"/>
  <c r="M401" i="4"/>
  <c r="M419" i="4"/>
  <c r="M343" i="4"/>
  <c r="M348" i="4"/>
  <c r="M363" i="4"/>
  <c r="M377" i="4"/>
  <c r="M402" i="4"/>
  <c r="M538" i="4"/>
  <c r="M489" i="4"/>
  <c r="M294" i="4"/>
  <c r="M349" i="4"/>
  <c r="M432" i="4"/>
  <c r="M372" i="4"/>
  <c r="M342" i="4"/>
  <c r="M393" i="4"/>
  <c r="M456" i="4"/>
  <c r="M450" i="4"/>
  <c r="M95" i="4"/>
  <c r="M97" i="4"/>
  <c r="M146" i="4"/>
  <c r="M147" i="4"/>
  <c r="M380" i="4"/>
  <c r="M276" i="4"/>
  <c r="M238" i="4"/>
  <c r="M212" i="4"/>
  <c r="M104" i="4"/>
  <c r="M81" i="4"/>
  <c r="M229" i="4"/>
  <c r="M220" i="4"/>
  <c r="M151" i="4"/>
  <c r="M205" i="4"/>
  <c r="M128" i="4"/>
  <c r="M157" i="4"/>
  <c r="M310" i="4"/>
  <c r="M376" i="4"/>
  <c r="M547" i="4"/>
  <c r="M515" i="4"/>
  <c r="M118" i="4"/>
  <c r="M114" i="4"/>
  <c r="M368" i="4"/>
  <c r="M347" i="4"/>
  <c r="M374" i="4"/>
  <c r="M405" i="4"/>
  <c r="M541" i="4"/>
  <c r="M522" i="4"/>
  <c r="M387" i="4"/>
  <c r="M391" i="4"/>
  <c r="M461" i="4"/>
  <c r="M446" i="4"/>
  <c r="M197" i="4"/>
  <c r="M204" i="4"/>
  <c r="M61" i="4"/>
  <c r="M65" i="4"/>
  <c r="M83" i="4"/>
  <c r="M69" i="4"/>
  <c r="M150" i="4"/>
  <c r="M345" i="4"/>
  <c r="M431" i="4"/>
  <c r="M390" i="4"/>
  <c r="M370" i="4"/>
  <c r="M344" i="4"/>
  <c r="M356" i="4"/>
  <c r="M275" i="4"/>
  <c r="M288" i="4"/>
  <c r="M312" i="4"/>
  <c r="M78" i="4"/>
  <c r="M91" i="4"/>
  <c r="M398" i="4"/>
  <c r="M464" i="4"/>
  <c r="M163" i="4"/>
  <c r="M124" i="4"/>
  <c r="M487" i="4"/>
  <c r="M493" i="4"/>
  <c r="M300" i="4"/>
  <c r="M338" i="4"/>
  <c r="M447" i="4"/>
  <c r="M296" i="4"/>
  <c r="M206" i="4"/>
  <c r="M129" i="4"/>
  <c r="M290" i="4"/>
  <c r="M324" i="4"/>
  <c r="M332" i="4"/>
  <c r="M311" i="4"/>
  <c r="M226" i="4"/>
  <c r="M248" i="4"/>
  <c r="M165" i="4"/>
  <c r="M170" i="4"/>
  <c r="M439" i="4"/>
  <c r="M434" i="4"/>
  <c r="M283" i="4"/>
  <c r="M207" i="4"/>
  <c r="M227" i="4"/>
  <c r="M271" i="4"/>
  <c r="M89" i="4"/>
  <c r="M84" i="4"/>
  <c r="M116" i="4"/>
  <c r="M137" i="4"/>
  <c r="M508" i="4"/>
  <c r="M521" i="4"/>
  <c r="M409" i="4"/>
  <c r="M411" i="4"/>
  <c r="M244" i="4"/>
  <c r="M216" i="4"/>
  <c r="M192" i="4"/>
  <c r="M213" i="4"/>
  <c r="M191" i="4"/>
  <c r="M221" i="4"/>
  <c r="M190" i="4"/>
  <c r="M155" i="4"/>
  <c r="M287" i="4"/>
  <c r="M304" i="4"/>
  <c r="M194" i="4"/>
  <c r="M145" i="4"/>
  <c r="M153" i="4"/>
  <c r="M119" i="4"/>
  <c r="M323" i="4"/>
  <c r="M320" i="4"/>
  <c r="M64" i="4"/>
  <c r="M68" i="4"/>
  <c r="M247" i="4"/>
  <c r="M182" i="4"/>
  <c r="M386" i="4"/>
  <c r="M305" i="4"/>
  <c r="M161" i="4"/>
  <c r="M185" i="4"/>
  <c r="M195" i="4"/>
  <c r="M286" i="4"/>
  <c r="M59" i="4"/>
  <c r="M62" i="4"/>
  <c r="M135" i="4"/>
  <c r="M138" i="4"/>
  <c r="M381" i="4"/>
  <c r="M473" i="4"/>
  <c r="M334" i="4"/>
  <c r="M321" i="4"/>
  <c r="M71" i="4"/>
  <c r="M70" i="4"/>
  <c r="M74" i="4"/>
  <c r="M96" i="4"/>
  <c r="M63" i="4"/>
  <c r="M75" i="4"/>
  <c r="M414" i="4"/>
  <c r="M481" i="4"/>
  <c r="M545" i="4"/>
  <c r="M548" i="4"/>
  <c r="M134" i="4"/>
  <c r="M217" i="4"/>
  <c r="M427" i="4"/>
  <c r="M502" i="4"/>
  <c r="M396" i="4"/>
  <c r="M500" i="4"/>
  <c r="M168" i="4"/>
  <c r="M259" i="4"/>
  <c r="M143" i="4"/>
  <c r="M201" i="4"/>
  <c r="M316" i="4"/>
  <c r="M505" i="4"/>
  <c r="M154" i="4"/>
  <c r="M239" i="4"/>
  <c r="M127" i="4"/>
  <c r="M159" i="4"/>
  <c r="M415" i="4"/>
  <c r="M542" i="4"/>
  <c r="M196" i="4"/>
  <c r="M169" i="4"/>
  <c r="M218" i="4"/>
  <c r="M188" i="4"/>
  <c r="M448" i="4"/>
  <c r="M449" i="4"/>
  <c r="M228" i="4"/>
  <c r="M236" i="4"/>
  <c r="M389" i="4"/>
  <c r="M436" i="4"/>
  <c r="M222" i="4"/>
  <c r="M223" i="4"/>
  <c r="M361" i="4"/>
  <c r="M353" i="4"/>
  <c r="M277" i="4"/>
  <c r="M268" i="4"/>
  <c r="M327" i="4"/>
  <c r="M267" i="4"/>
  <c r="M455" i="4"/>
  <c r="M357" i="4"/>
  <c r="M354" i="4"/>
  <c r="M484" i="4"/>
  <c r="M279" i="4"/>
  <c r="M242" i="4"/>
  <c r="M462" i="4"/>
  <c r="M494" i="4"/>
  <c r="M189" i="4"/>
  <c r="M167" i="4"/>
  <c r="M291" i="4"/>
  <c r="M362" i="4"/>
  <c r="M378" i="4"/>
  <c r="M371" i="4"/>
  <c r="M358" i="4"/>
  <c r="M330" i="4"/>
  <c r="M331" i="4"/>
  <c r="M258" i="4"/>
  <c r="M469" i="4"/>
  <c r="M539" i="4"/>
  <c r="M523" i="4"/>
  <c r="M532" i="4"/>
  <c r="M77" i="4"/>
  <c r="M80" i="4"/>
  <c r="M403" i="4"/>
  <c r="M254" i="4"/>
  <c r="M53" i="4"/>
  <c r="M51" i="4"/>
  <c r="M121" i="4"/>
  <c r="M115" i="4"/>
  <c r="M537" i="4"/>
  <c r="M531" i="4"/>
  <c r="M482" i="4"/>
  <c r="M466" i="4"/>
  <c r="M453" i="4"/>
  <c r="M433" i="4"/>
  <c r="M198" i="4"/>
  <c r="M303" i="4"/>
  <c r="M497" i="4"/>
  <c r="M476" i="4"/>
  <c r="M270" i="4"/>
  <c r="M301" i="4"/>
  <c r="M440" i="4"/>
  <c r="M519" i="4"/>
  <c r="M180" i="4"/>
  <c r="M73" i="4"/>
  <c r="M214" i="4"/>
  <c r="M262" i="4"/>
  <c r="M452" i="4"/>
  <c r="M463" i="4"/>
  <c r="M485" i="4"/>
  <c r="M503" i="4"/>
  <c r="M166" i="4"/>
  <c r="M178" i="4"/>
  <c r="M109" i="4"/>
  <c r="M98" i="4"/>
  <c r="M526" i="4"/>
  <c r="M492" i="4"/>
  <c r="M102" i="4"/>
  <c r="M90" i="4"/>
  <c r="M429" i="4"/>
  <c r="M322" i="4"/>
  <c r="M359" i="4"/>
  <c r="M237" i="4"/>
  <c r="M442" i="4"/>
  <c r="M441" i="4"/>
  <c r="M125" i="4"/>
  <c r="M131" i="4"/>
  <c r="M534" i="4"/>
  <c r="M412" i="4"/>
  <c r="M518" i="4"/>
  <c r="M506" i="4"/>
  <c r="M110" i="4"/>
  <c r="M130" i="4"/>
  <c r="M250" i="4"/>
  <c r="M164" i="4"/>
  <c r="M428" i="4"/>
  <c r="M373" i="4"/>
  <c r="M174" i="4"/>
  <c r="M173" i="4"/>
  <c r="M458" i="4"/>
  <c r="M498" i="4"/>
  <c r="M474" i="4"/>
  <c r="M422" i="4"/>
  <c r="M273" i="4"/>
  <c r="M225" i="4"/>
  <c r="M490" i="4"/>
  <c r="M488" i="4"/>
  <c r="M139" i="4"/>
  <c r="M162" i="4"/>
  <c r="M477" i="4"/>
  <c r="M459" i="4"/>
  <c r="M355" i="4"/>
  <c r="M511" i="4"/>
  <c r="M249" i="4"/>
  <c r="M280" i="4"/>
  <c r="M509" i="4"/>
  <c r="M282" i="4"/>
  <c r="M424" i="4"/>
  <c r="M364" i="4"/>
  <c r="M215" i="4"/>
  <c r="M224" i="4"/>
  <c r="M263" i="4"/>
  <c r="M113" i="4"/>
  <c r="M365" i="4"/>
  <c r="M443" i="4"/>
  <c r="M183" i="4"/>
  <c r="M208" i="4"/>
  <c r="M333" i="4"/>
  <c r="M384" i="4"/>
  <c r="M454" i="4"/>
  <c r="M289" i="4"/>
  <c r="M302" i="4"/>
  <c r="M140" i="4"/>
  <c r="M369" i="4"/>
  <c r="M256" i="4"/>
  <c r="M307" i="4"/>
  <c r="M404" i="4"/>
  <c r="M46" i="4"/>
  <c r="M48" i="4"/>
  <c r="M57" i="4"/>
  <c r="M52" i="4"/>
  <c r="M421" i="4"/>
  <c r="M444" i="4"/>
  <c r="M55" i="4"/>
  <c r="M58" i="4"/>
  <c r="M76" i="4"/>
  <c r="M56" i="4"/>
  <c r="M313" i="4"/>
  <c r="M337" i="4"/>
  <c r="M475" i="4"/>
  <c r="M514" i="4"/>
  <c r="M86" i="4"/>
  <c r="M85" i="4"/>
  <c r="M470" i="4"/>
  <c r="M507" i="4"/>
  <c r="M379" i="4"/>
  <c r="M423" i="4"/>
  <c r="M232" i="4"/>
  <c r="M251" i="4"/>
  <c r="M549" i="4"/>
  <c r="M546" i="4"/>
  <c r="M480" i="4"/>
  <c r="M420" i="4"/>
  <c r="M335" i="4"/>
  <c r="M397" i="4"/>
  <c r="M426" i="4"/>
  <c r="M430" i="4"/>
  <c r="M82" i="4"/>
  <c r="M79" i="4"/>
  <c r="M245" i="4"/>
  <c r="M233" i="4"/>
  <c r="M252" i="4"/>
  <c r="M255" i="4"/>
  <c r="M148" i="4"/>
  <c r="M141" i="4"/>
  <c r="M132" i="4"/>
  <c r="M160" i="4"/>
  <c r="M435" i="4"/>
  <c r="M472" i="4"/>
  <c r="M230" i="4"/>
  <c r="M200" i="4"/>
  <c r="M533" i="4"/>
  <c r="M465" i="4"/>
  <c r="M171" i="4"/>
  <c r="M158" i="4"/>
  <c r="M535" i="4"/>
  <c r="M460" i="4"/>
  <c r="M219" i="4"/>
  <c r="M240" i="4"/>
  <c r="M375" i="4"/>
  <c r="M309" i="4"/>
  <c r="M317" i="4"/>
  <c r="M325" i="4"/>
  <c r="M265" i="4"/>
  <c r="M172" i="4"/>
  <c r="M175" i="4"/>
  <c r="M269" i="4"/>
  <c r="M44" i="4"/>
  <c r="M41" i="4"/>
  <c r="M100" i="4"/>
  <c r="M66" i="4"/>
  <c r="M241" i="4"/>
  <c r="M235" i="4"/>
  <c r="M512" i="4"/>
  <c r="M544" i="4"/>
  <c r="M540" i="4"/>
  <c r="M479" i="4"/>
  <c r="M517" i="4"/>
  <c r="M529" i="4"/>
  <c r="M418" i="4"/>
  <c r="M483" i="4"/>
  <c r="M407" i="4"/>
  <c r="M388" i="4"/>
  <c r="M284" i="4"/>
  <c r="M329" i="4"/>
  <c r="M243" i="4"/>
  <c r="M360" i="4"/>
  <c r="M496" i="4"/>
  <c r="M504" i="4"/>
  <c r="M30" i="4"/>
  <c r="M33" i="4"/>
  <c r="M37" i="4"/>
  <c r="M25" i="4"/>
  <c r="M12" i="4"/>
  <c r="M13" i="4"/>
  <c r="M21" i="4"/>
  <c r="M28" i="4"/>
  <c r="M17" i="4"/>
  <c r="M31" i="4"/>
  <c r="M18" i="4"/>
  <c r="M20" i="4"/>
  <c r="M14" i="4"/>
  <c r="M15" i="4"/>
  <c r="M60" i="4"/>
  <c r="M72" i="4"/>
  <c r="M54" i="4"/>
  <c r="M11" i="4"/>
  <c r="M36" i="4"/>
  <c r="M38" i="4"/>
  <c r="M23" i="4"/>
  <c r="M24" i="4"/>
  <c r="M39" i="4"/>
  <c r="M40" i="4"/>
  <c r="M34" i="4"/>
  <c r="M16" i="4"/>
  <c r="M27" i="4"/>
  <c r="M32" i="4"/>
  <c r="M193" i="4"/>
  <c r="M199" i="4"/>
  <c r="M107" i="4"/>
  <c r="M103" i="4"/>
  <c r="M499" i="4"/>
  <c r="M35" i="4"/>
  <c r="M149" i="4"/>
  <c r="M181" i="4"/>
  <c r="M120" i="4"/>
  <c r="M108" i="4"/>
  <c r="M525" i="4"/>
  <c r="M527" i="4"/>
  <c r="M152" i="4"/>
  <c r="M186" i="4"/>
  <c r="M486" i="4"/>
  <c r="M501" i="4"/>
  <c r="M416" i="4"/>
  <c r="M451" i="4"/>
  <c r="M340" i="4"/>
  <c r="M351" i="4"/>
  <c r="M413" i="4"/>
  <c r="M513" i="4"/>
  <c r="M399" i="4"/>
  <c r="M437" i="4"/>
  <c r="M209" i="4"/>
  <c r="M179" i="4"/>
  <c r="M87" i="4"/>
  <c r="M99" i="4"/>
  <c r="M42" i="4"/>
  <c r="M43" i="4"/>
  <c r="M210" i="4"/>
  <c r="M257" i="4"/>
  <c r="M144" i="4"/>
  <c r="M101" i="4"/>
  <c r="M425" i="4"/>
  <c r="M410" i="4"/>
  <c r="M45" i="4"/>
  <c r="M49" i="4"/>
  <c r="M260" i="4"/>
  <c r="M326" i="4"/>
  <c r="M281" i="4"/>
  <c r="M315" i="4"/>
  <c r="M111" i="4"/>
  <c r="M88" i="4"/>
  <c r="M510" i="4"/>
  <c r="M524" i="4"/>
  <c r="M299" i="4"/>
  <c r="M285" i="4"/>
  <c r="M112" i="4"/>
  <c r="M117" i="4"/>
  <c r="M266" i="4"/>
  <c r="M318" i="4"/>
  <c r="M19" i="4"/>
  <c r="M22" i="4"/>
  <c r="M136" i="4"/>
  <c r="M187" i="4"/>
  <c r="M133" i="4"/>
  <c r="M123" i="4"/>
  <c r="M92" i="4"/>
  <c r="M67" i="4"/>
  <c r="M26" i="4"/>
  <c r="M29" i="4"/>
  <c r="M495" i="4"/>
  <c r="M478" i="4"/>
  <c r="M272" i="4"/>
  <c r="M274" i="4"/>
  <c r="M253" i="4"/>
  <c r="M308" i="4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I536" i="4"/>
  <c r="K536" i="4" s="1" a="1"/>
  <c r="K536" i="4" s="1"/>
  <c r="Q536" i="4" s="1"/>
  <c r="I530" i="4"/>
  <c r="K530" i="4" s="1" a="1"/>
  <c r="K530" i="4" s="1"/>
  <c r="Q530" i="4" s="1"/>
  <c r="I417" i="4"/>
  <c r="K417" i="4" s="1" a="1"/>
  <c r="K417" i="4" s="1"/>
  <c r="Q417" i="4" s="1"/>
  <c r="I261" i="4"/>
  <c r="I298" i="4"/>
  <c r="I394" i="4"/>
  <c r="I336" i="4"/>
  <c r="K336" i="4" s="1" a="1"/>
  <c r="K336" i="4" s="1"/>
  <c r="Q336" i="4" s="1"/>
  <c r="I293" i="4"/>
  <c r="K293" i="4" s="1" a="1"/>
  <c r="K293" i="4" s="1"/>
  <c r="Q293" i="4" s="1"/>
  <c r="I278" i="4"/>
  <c r="K278" i="4" s="1" a="1"/>
  <c r="K278" i="4" s="1"/>
  <c r="Q278" i="4" s="1"/>
  <c r="I406" i="4"/>
  <c r="I395" i="4"/>
  <c r="K395" i="4" s="1" a="1"/>
  <c r="K395" i="4" s="1"/>
  <c r="Q395" i="4" s="1"/>
  <c r="I366" i="4"/>
  <c r="I264" i="4"/>
  <c r="K264" i="4" s="1" a="1"/>
  <c r="K264" i="4" s="1"/>
  <c r="Q264" i="4" s="1"/>
  <c r="I126" i="4"/>
  <c r="K126" i="4" s="1" a="1"/>
  <c r="K126" i="4" s="1"/>
  <c r="Q126" i="4" s="1"/>
  <c r="I122" i="4"/>
  <c r="K122" i="4" s="1" a="1"/>
  <c r="K122" i="4" s="1"/>
  <c r="Q122" i="4" s="1"/>
  <c r="I295" i="4"/>
  <c r="I314" i="4"/>
  <c r="I177" i="4"/>
  <c r="I202" i="4"/>
  <c r="K202" i="4" s="1" a="1"/>
  <c r="K202" i="4" s="1"/>
  <c r="Q202" i="4" s="1"/>
  <c r="I400" i="4"/>
  <c r="K400" i="4" s="1" a="1"/>
  <c r="K400" i="4" s="1"/>
  <c r="Q400" i="4" s="1"/>
  <c r="I297" i="4"/>
  <c r="K297" i="4" s="1" a="1"/>
  <c r="K297" i="4" s="1"/>
  <c r="Q297" i="4" s="1"/>
  <c r="I105" i="4"/>
  <c r="I106" i="4"/>
  <c r="K106" i="4" s="1" a="1"/>
  <c r="K106" i="4" s="1"/>
  <c r="Q106" i="4" s="1"/>
  <c r="I350" i="4"/>
  <c r="I392" i="4"/>
  <c r="K392" i="4" s="1" a="1"/>
  <c r="K392" i="4" s="1"/>
  <c r="Q392" i="4" s="1"/>
  <c r="I385" i="4"/>
  <c r="K385" i="4" s="1" a="1"/>
  <c r="K385" i="4" s="1"/>
  <c r="Q385" i="4" s="1"/>
  <c r="I306" i="4"/>
  <c r="K306" i="4" s="1" a="1"/>
  <c r="K306" i="4" s="1"/>
  <c r="Q306" i="4" s="1"/>
  <c r="I550" i="4"/>
  <c r="I491" i="4"/>
  <c r="I341" i="4"/>
  <c r="I468" i="4"/>
  <c r="K468" i="4" s="1" a="1"/>
  <c r="K468" i="4" s="1"/>
  <c r="Q468" i="4" s="1"/>
  <c r="I234" i="4"/>
  <c r="K234" i="4" s="1" a="1"/>
  <c r="K234" i="4" s="1"/>
  <c r="Q234" i="4" s="1"/>
  <c r="I246" i="4"/>
  <c r="K246" i="4" s="1" a="1"/>
  <c r="K246" i="4" s="1"/>
  <c r="Q246" i="4" s="1"/>
  <c r="I528" i="4"/>
  <c r="I520" i="4"/>
  <c r="K520" i="4" s="1" a="1"/>
  <c r="K520" i="4" s="1"/>
  <c r="Q520" i="4" s="1"/>
  <c r="I156" i="4"/>
  <c r="I211" i="4"/>
  <c r="K211" i="4" s="1" a="1"/>
  <c r="K211" i="4" s="1"/>
  <c r="Q211" i="4" s="1"/>
  <c r="I367" i="4"/>
  <c r="K367" i="4" s="1" a="1"/>
  <c r="K367" i="4" s="1"/>
  <c r="Q367" i="4" s="1"/>
  <c r="I352" i="4"/>
  <c r="K352" i="4" s="1" a="1"/>
  <c r="K352" i="4" s="1"/>
  <c r="Q352" i="4" s="1"/>
  <c r="I47" i="4"/>
  <c r="I50" i="4"/>
  <c r="I438" i="4"/>
  <c r="K438" i="4" s="1" a="1"/>
  <c r="K438" i="4" s="1"/>
  <c r="Q438" i="4" s="1"/>
  <c r="I467" i="4"/>
  <c r="K467" i="4" s="1" a="1"/>
  <c r="K467" i="4" s="1"/>
  <c r="Q467" i="4" s="1"/>
  <c r="I94" i="4"/>
  <c r="I93" i="4"/>
  <c r="K93" i="4" s="1" a="1"/>
  <c r="K93" i="4" s="1"/>
  <c r="Q93" i="4" s="1"/>
  <c r="I231" i="4"/>
  <c r="I292" i="4"/>
  <c r="K292" i="4" s="1" a="1"/>
  <c r="K292" i="4" s="1"/>
  <c r="Q292" i="4" s="1"/>
  <c r="I457" i="4"/>
  <c r="K457" i="4" s="1" a="1"/>
  <c r="K457" i="4" s="1"/>
  <c r="Q457" i="4" s="1"/>
  <c r="R457" i="4" s="1"/>
  <c r="H457" i="4" s="1"/>
  <c r="I471" i="4"/>
  <c r="K471" i="4" s="1" a="1"/>
  <c r="K471" i="4" s="1"/>
  <c r="Q471" i="4" s="1"/>
  <c r="I339" i="4"/>
  <c r="I346" i="4"/>
  <c r="I328" i="4"/>
  <c r="I382" i="4"/>
  <c r="K382" i="4" s="1" a="1"/>
  <c r="K382" i="4" s="1"/>
  <c r="Q382" i="4" s="1"/>
  <c r="I408" i="4"/>
  <c r="K408" i="4" s="1" a="1"/>
  <c r="K408" i="4" s="1"/>
  <c r="Q408" i="4" s="1"/>
  <c r="I319" i="4"/>
  <c r="K319" i="4" s="1" a="1"/>
  <c r="K319" i="4" s="1"/>
  <c r="Q319" i="4" s="1"/>
  <c r="I516" i="4"/>
  <c r="K516" i="4" s="1" a="1"/>
  <c r="K516" i="4" s="1"/>
  <c r="Q516" i="4" s="1"/>
  <c r="I383" i="4"/>
  <c r="I184" i="4"/>
  <c r="K184" i="4" s="1" a="1"/>
  <c r="K184" i="4" s="1"/>
  <c r="Q184" i="4" s="1"/>
  <c r="I142" i="4"/>
  <c r="K142" i="4" s="1" a="1"/>
  <c r="K142" i="4" s="1"/>
  <c r="Q142" i="4" s="1"/>
  <c r="I176" i="4"/>
  <c r="I203" i="4"/>
  <c r="I445" i="4"/>
  <c r="K445" i="4" s="1" a="1"/>
  <c r="K445" i="4" s="1"/>
  <c r="Q445" i="4" s="1"/>
  <c r="I401" i="4"/>
  <c r="K401" i="4" s="1" a="1"/>
  <c r="K401" i="4" s="1"/>
  <c r="Q401" i="4" s="1"/>
  <c r="I419" i="4"/>
  <c r="K419" i="4" s="1" a="1"/>
  <c r="K419" i="4" s="1"/>
  <c r="Q419" i="4" s="1"/>
  <c r="I343" i="4"/>
  <c r="K343" i="4" s="1" a="1"/>
  <c r="K343" i="4" s="1"/>
  <c r="Q343" i="4" s="1"/>
  <c r="I348" i="4"/>
  <c r="I363" i="4"/>
  <c r="K363" i="4" s="1" a="1"/>
  <c r="K363" i="4" s="1"/>
  <c r="Q363" i="4" s="1"/>
  <c r="I377" i="4"/>
  <c r="K377" i="4" s="1" a="1"/>
  <c r="K377" i="4" s="1"/>
  <c r="Q377" i="4" s="1"/>
  <c r="I402" i="4"/>
  <c r="K402" i="4" s="1" a="1"/>
  <c r="K402" i="4" s="1"/>
  <c r="Q402" i="4" s="1"/>
  <c r="I538" i="4"/>
  <c r="I489" i="4"/>
  <c r="I294" i="4"/>
  <c r="K294" i="4" s="1" a="1"/>
  <c r="K294" i="4" s="1"/>
  <c r="Q294" i="4" s="1"/>
  <c r="I349" i="4"/>
  <c r="K349" i="4" s="1" a="1"/>
  <c r="K349" i="4" s="1"/>
  <c r="Q349" i="4" s="1"/>
  <c r="I432" i="4"/>
  <c r="I372" i="4"/>
  <c r="K372" i="4" s="1" a="1"/>
  <c r="K372" i="4" s="1"/>
  <c r="Q372" i="4" s="1"/>
  <c r="I342" i="4"/>
  <c r="I393" i="4"/>
  <c r="K393" i="4" s="1" a="1"/>
  <c r="K393" i="4" s="1"/>
  <c r="Q393" i="4" s="1"/>
  <c r="I456" i="4"/>
  <c r="K456" i="4" s="1" a="1"/>
  <c r="K456" i="4" s="1"/>
  <c r="Q456" i="4" s="1"/>
  <c r="I450" i="4"/>
  <c r="K450" i="4" s="1" a="1"/>
  <c r="K450" i="4" s="1"/>
  <c r="Q450" i="4" s="1"/>
  <c r="I95" i="4"/>
  <c r="I97" i="4"/>
  <c r="I146" i="4"/>
  <c r="I147" i="4"/>
  <c r="K147" i="4" s="1" a="1"/>
  <c r="K147" i="4" s="1"/>
  <c r="Q147" i="4" s="1"/>
  <c r="I380" i="4"/>
  <c r="K380" i="4" s="1" a="1"/>
  <c r="K380" i="4" s="1"/>
  <c r="Q380" i="4" s="1"/>
  <c r="I276" i="4"/>
  <c r="I238" i="4"/>
  <c r="K238" i="4" s="1" a="1"/>
  <c r="K238" i="4" s="1"/>
  <c r="Q238" i="4" s="1"/>
  <c r="I212" i="4"/>
  <c r="I104" i="4"/>
  <c r="K104" i="4" s="1" a="1"/>
  <c r="K104" i="4" s="1"/>
  <c r="Q104" i="4" s="1"/>
  <c r="I81" i="4"/>
  <c r="K81" i="4" s="1" a="1"/>
  <c r="K81" i="4" s="1"/>
  <c r="Q81" i="4" s="1"/>
  <c r="I229" i="4"/>
  <c r="K229" i="4" s="1" a="1"/>
  <c r="K229" i="4" s="1"/>
  <c r="Q229" i="4" s="1"/>
  <c r="I220" i="4"/>
  <c r="I151" i="4"/>
  <c r="I205" i="4"/>
  <c r="I128" i="4"/>
  <c r="K128" i="4" s="1" a="1"/>
  <c r="K128" i="4" s="1"/>
  <c r="Q128" i="4" s="1"/>
  <c r="I157" i="4"/>
  <c r="K157" i="4" s="1" a="1"/>
  <c r="K157" i="4" s="1"/>
  <c r="Q157" i="4" s="1"/>
  <c r="I310" i="4"/>
  <c r="K310" i="4" s="1" a="1"/>
  <c r="K310" i="4" s="1"/>
  <c r="Q310" i="4" s="1"/>
  <c r="R310" i="4" s="1"/>
  <c r="H310" i="4" s="1"/>
  <c r="I376" i="4"/>
  <c r="I547" i="4"/>
  <c r="K547" i="4" s="1" a="1"/>
  <c r="K547" i="4" s="1"/>
  <c r="Q547" i="4" s="1"/>
  <c r="I515" i="4"/>
  <c r="I118" i="4"/>
  <c r="K118" i="4" s="1" a="1"/>
  <c r="K118" i="4" s="1"/>
  <c r="Q118" i="4" s="1"/>
  <c r="I114" i="4"/>
  <c r="K114" i="4" s="1" a="1"/>
  <c r="K114" i="4" s="1"/>
  <c r="Q114" i="4" s="1"/>
  <c r="I368" i="4"/>
  <c r="K368" i="4" s="1" a="1"/>
  <c r="K368" i="4" s="1"/>
  <c r="Q368" i="4" s="1"/>
  <c r="I347" i="4"/>
  <c r="I374" i="4"/>
  <c r="I405" i="4"/>
  <c r="I541" i="4"/>
  <c r="K541" i="4" s="1" a="1"/>
  <c r="K541" i="4" s="1"/>
  <c r="Q541" i="4" s="1"/>
  <c r="I522" i="4"/>
  <c r="K522" i="4" s="1" a="1"/>
  <c r="K522" i="4" s="1"/>
  <c r="Q522" i="4" s="1"/>
  <c r="I387" i="4"/>
  <c r="K387" i="4" s="1" a="1"/>
  <c r="K387" i="4" s="1"/>
  <c r="Q387" i="4" s="1"/>
  <c r="I391" i="4"/>
  <c r="I461" i="4"/>
  <c r="K461" i="4" s="1" a="1"/>
  <c r="K461" i="4" s="1"/>
  <c r="Q461" i="4" s="1"/>
  <c r="I446" i="4"/>
  <c r="K446" i="4" s="1" a="1"/>
  <c r="K446" i="4" s="1"/>
  <c r="Q446" i="4" s="1"/>
  <c r="I197" i="4"/>
  <c r="K197" i="4" s="1" a="1"/>
  <c r="K197" i="4" s="1"/>
  <c r="Q197" i="4" s="1"/>
  <c r="I204" i="4"/>
  <c r="K204" i="4" s="1" a="1"/>
  <c r="K204" i="4" s="1"/>
  <c r="Q204" i="4" s="1"/>
  <c r="I61" i="4"/>
  <c r="K61" i="4" s="1" a="1"/>
  <c r="K61" i="4" s="1"/>
  <c r="Q61" i="4" s="1"/>
  <c r="I65" i="4"/>
  <c r="I83" i="4"/>
  <c r="I69" i="4"/>
  <c r="I150" i="4"/>
  <c r="K150" i="4" s="1" a="1"/>
  <c r="K150" i="4" s="1"/>
  <c r="Q150" i="4" s="1"/>
  <c r="I345" i="4"/>
  <c r="K345" i="4" s="1" a="1"/>
  <c r="K345" i="4" s="1"/>
  <c r="Q345" i="4" s="1"/>
  <c r="I431" i="4"/>
  <c r="K431" i="4" s="1" a="1"/>
  <c r="K431" i="4" s="1"/>
  <c r="Q431" i="4" s="1"/>
  <c r="R431" i="4" s="1"/>
  <c r="H431" i="4" s="1"/>
  <c r="I390" i="4"/>
  <c r="I370" i="4"/>
  <c r="K370" i="4" s="1" a="1"/>
  <c r="K370" i="4" s="1"/>
  <c r="Q370" i="4" s="1"/>
  <c r="I344" i="4"/>
  <c r="K344" i="4" s="1" a="1"/>
  <c r="K344" i="4" s="1"/>
  <c r="Q344" i="4" s="1"/>
  <c r="I356" i="4"/>
  <c r="K356" i="4" s="1" a="1"/>
  <c r="K356" i="4" s="1"/>
  <c r="Q356" i="4" s="1"/>
  <c r="I275" i="4"/>
  <c r="K275" i="4" s="1" a="1"/>
  <c r="K275" i="4" s="1"/>
  <c r="Q275" i="4" s="1"/>
  <c r="I288" i="4"/>
  <c r="K288" i="4" s="1" a="1"/>
  <c r="K288" i="4" s="1"/>
  <c r="Q288" i="4" s="1"/>
  <c r="I312" i="4"/>
  <c r="I78" i="4"/>
  <c r="I91" i="4"/>
  <c r="I398" i="4"/>
  <c r="K398" i="4" s="1" a="1"/>
  <c r="K398" i="4" s="1"/>
  <c r="Q398" i="4" s="1"/>
  <c r="I464" i="4"/>
  <c r="K464" i="4" s="1" a="1"/>
  <c r="K464" i="4" s="1"/>
  <c r="Q464" i="4" s="1"/>
  <c r="I163" i="4"/>
  <c r="I124" i="4"/>
  <c r="K124" i="4" s="1" a="1"/>
  <c r="K124" i="4" s="1"/>
  <c r="Q124" i="4" s="1"/>
  <c r="I487" i="4"/>
  <c r="K487" i="4" s="1" a="1"/>
  <c r="K487" i="4" s="1"/>
  <c r="Q487" i="4" s="1"/>
  <c r="I493" i="4"/>
  <c r="K493" i="4" s="1" a="1"/>
  <c r="K493" i="4" s="1"/>
  <c r="Q493" i="4" s="1"/>
  <c r="I300" i="4"/>
  <c r="K300" i="4" s="1" a="1"/>
  <c r="K300" i="4" s="1"/>
  <c r="Q300" i="4" s="1"/>
  <c r="I338" i="4"/>
  <c r="K338" i="4" s="1" a="1"/>
  <c r="K338" i="4" s="1"/>
  <c r="Q338" i="4" s="1"/>
  <c r="I447" i="4"/>
  <c r="I296" i="4"/>
  <c r="I206" i="4"/>
  <c r="K206" i="4" s="1" a="1"/>
  <c r="K206" i="4" s="1"/>
  <c r="Q206" i="4" s="1"/>
  <c r="I129" i="4"/>
  <c r="K129" i="4" s="1" a="1"/>
  <c r="K129" i="4" s="1"/>
  <c r="Q129" i="4" s="1"/>
  <c r="I290" i="4"/>
  <c r="K290" i="4" s="1" a="1"/>
  <c r="K290" i="4" s="1"/>
  <c r="Q290" i="4" s="1"/>
  <c r="I324" i="4"/>
  <c r="K324" i="4" s="1" a="1"/>
  <c r="K324" i="4" s="1"/>
  <c r="Q324" i="4" s="1"/>
  <c r="I332" i="4"/>
  <c r="K332" i="4" s="1" a="1"/>
  <c r="K332" i="4" s="1"/>
  <c r="Q332" i="4" s="1"/>
  <c r="I311" i="4"/>
  <c r="K311" i="4" s="1" a="1"/>
  <c r="K311" i="4" s="1"/>
  <c r="Q311" i="4" s="1"/>
  <c r="I226" i="4"/>
  <c r="K226" i="4" s="1" a="1"/>
  <c r="K226" i="4" s="1"/>
  <c r="Q226" i="4" s="1"/>
  <c r="I248" i="4"/>
  <c r="K248" i="4" s="1" a="1"/>
  <c r="K248" i="4" s="1"/>
  <c r="Q248" i="4" s="1"/>
  <c r="I165" i="4"/>
  <c r="I170" i="4"/>
  <c r="I439" i="4"/>
  <c r="I434" i="4"/>
  <c r="K434" i="4" s="1" a="1"/>
  <c r="K434" i="4" s="1"/>
  <c r="Q434" i="4" s="1"/>
  <c r="I283" i="4"/>
  <c r="K283" i="4" s="1" a="1"/>
  <c r="K283" i="4" s="1"/>
  <c r="Q283" i="4" s="1"/>
  <c r="I207" i="4"/>
  <c r="I227" i="4"/>
  <c r="K227" i="4" s="1" a="1"/>
  <c r="K227" i="4" s="1"/>
  <c r="Q227" i="4" s="1"/>
  <c r="I271" i="4"/>
  <c r="K271" i="4" s="1" a="1"/>
  <c r="K271" i="4" s="1"/>
  <c r="Q271" i="4" s="1"/>
  <c r="I89" i="4"/>
  <c r="K89" i="4" s="1" a="1"/>
  <c r="K89" i="4" s="1"/>
  <c r="Q89" i="4" s="1"/>
  <c r="I84" i="4"/>
  <c r="K84" i="4" s="1" a="1"/>
  <c r="K84" i="4" s="1"/>
  <c r="Q84" i="4" s="1"/>
  <c r="I116" i="4"/>
  <c r="I137" i="4"/>
  <c r="I508" i="4"/>
  <c r="I521" i="4"/>
  <c r="K521" i="4" s="1" a="1"/>
  <c r="K521" i="4" s="1"/>
  <c r="Q521" i="4" s="1"/>
  <c r="I409" i="4"/>
  <c r="K409" i="4" s="1" a="1"/>
  <c r="K409" i="4" s="1"/>
  <c r="Q409" i="4" s="1"/>
  <c r="I411" i="4"/>
  <c r="I244" i="4"/>
  <c r="K244" i="4" s="1" a="1"/>
  <c r="K244" i="4" s="1"/>
  <c r="Q244" i="4" s="1"/>
  <c r="I216" i="4"/>
  <c r="K216" i="4" s="1" a="1"/>
  <c r="K216" i="4" s="1"/>
  <c r="Q216" i="4" s="1"/>
  <c r="I192" i="4"/>
  <c r="K192" i="4" s="1" a="1"/>
  <c r="K192" i="4" s="1"/>
  <c r="Q192" i="4" s="1"/>
  <c r="I213" i="4"/>
  <c r="K213" i="4" s="1" a="1"/>
  <c r="K213" i="4" s="1"/>
  <c r="Q213" i="4" s="1"/>
  <c r="I191" i="4"/>
  <c r="K191" i="4" s="1" a="1"/>
  <c r="K191" i="4" s="1"/>
  <c r="Q191" i="4" s="1"/>
  <c r="I221" i="4"/>
  <c r="I190" i="4"/>
  <c r="I155" i="4"/>
  <c r="I287" i="4"/>
  <c r="K287" i="4" s="1" a="1"/>
  <c r="K287" i="4" s="1"/>
  <c r="Q287" i="4" s="1"/>
  <c r="I304" i="4"/>
  <c r="K304" i="4" s="1" a="1"/>
  <c r="K304" i="4" s="1"/>
  <c r="Q304" i="4" s="1"/>
  <c r="I194" i="4"/>
  <c r="K194" i="4" s="1" a="1"/>
  <c r="K194" i="4" s="1"/>
  <c r="Q194" i="4" s="1"/>
  <c r="I145" i="4"/>
  <c r="I153" i="4"/>
  <c r="K153" i="4" s="1" a="1"/>
  <c r="K153" i="4" s="1"/>
  <c r="Q153" i="4" s="1"/>
  <c r="I119" i="4"/>
  <c r="K119" i="4" s="1" a="1"/>
  <c r="K119" i="4" s="1"/>
  <c r="Q119" i="4" s="1"/>
  <c r="I323" i="4"/>
  <c r="K323" i="4" s="1" a="1"/>
  <c r="K323" i="4" s="1"/>
  <c r="Q323" i="4" s="1"/>
  <c r="I320" i="4"/>
  <c r="K320" i="4" s="1" a="1"/>
  <c r="K320" i="4" s="1"/>
  <c r="Q320" i="4" s="1"/>
  <c r="I64" i="4"/>
  <c r="K64" i="4" s="1" a="1"/>
  <c r="K64" i="4" s="1"/>
  <c r="Q64" i="4" s="1"/>
  <c r="I68" i="4"/>
  <c r="I247" i="4"/>
  <c r="I182" i="4"/>
  <c r="I386" i="4"/>
  <c r="K386" i="4" s="1" a="1"/>
  <c r="K386" i="4" s="1"/>
  <c r="Q386" i="4" s="1"/>
  <c r="I305" i="4"/>
  <c r="K305" i="4" s="1" a="1"/>
  <c r="K305" i="4" s="1"/>
  <c r="Q305" i="4" s="1"/>
  <c r="I161" i="4"/>
  <c r="K161" i="4" s="1" a="1"/>
  <c r="K161" i="4" s="1"/>
  <c r="Q161" i="4" s="1"/>
  <c r="I185" i="4"/>
  <c r="I195" i="4"/>
  <c r="K195" i="4" s="1" a="1"/>
  <c r="K195" i="4" s="1"/>
  <c r="Q195" i="4" s="1"/>
  <c r="I286" i="4"/>
  <c r="K286" i="4" s="1" a="1"/>
  <c r="K286" i="4" s="1"/>
  <c r="Q286" i="4" s="1"/>
  <c r="I59" i="4"/>
  <c r="K59" i="4" s="1" a="1"/>
  <c r="K59" i="4" s="1"/>
  <c r="Q59" i="4" s="1"/>
  <c r="I62" i="4"/>
  <c r="K62" i="4" s="1" a="1"/>
  <c r="K62" i="4" s="1"/>
  <c r="Q62" i="4" s="1"/>
  <c r="I135" i="4"/>
  <c r="K135" i="4" s="1" a="1"/>
  <c r="K135" i="4" s="1"/>
  <c r="Q135" i="4" s="1"/>
  <c r="I138" i="4"/>
  <c r="I381" i="4"/>
  <c r="I473" i="4"/>
  <c r="I334" i="4"/>
  <c r="K334" i="4" s="1" a="1"/>
  <c r="K334" i="4" s="1"/>
  <c r="Q334" i="4" s="1"/>
  <c r="I321" i="4"/>
  <c r="K321" i="4" s="1" a="1"/>
  <c r="K321" i="4" s="1"/>
  <c r="Q321" i="4" s="1"/>
  <c r="I71" i="4"/>
  <c r="K71" i="4" s="1" a="1"/>
  <c r="K71" i="4" s="1"/>
  <c r="Q71" i="4" s="1"/>
  <c r="I70" i="4"/>
  <c r="I74" i="4"/>
  <c r="K74" i="4" s="1" a="1"/>
  <c r="K74" i="4" s="1"/>
  <c r="Q74" i="4" s="1"/>
  <c r="I96" i="4"/>
  <c r="K96" i="4" s="1" a="1"/>
  <c r="K96" i="4" s="1"/>
  <c r="Q96" i="4" s="1"/>
  <c r="I63" i="4"/>
  <c r="K63" i="4" s="1" a="1"/>
  <c r="K63" i="4" s="1"/>
  <c r="Q63" i="4" s="1"/>
  <c r="I75" i="4"/>
  <c r="K75" i="4" s="1" a="1"/>
  <c r="K75" i="4" s="1"/>
  <c r="Q75" i="4" s="1"/>
  <c r="I414" i="4"/>
  <c r="K414" i="4" s="1" a="1"/>
  <c r="K414" i="4" s="1"/>
  <c r="Q414" i="4" s="1"/>
  <c r="I481" i="4"/>
  <c r="I545" i="4"/>
  <c r="I548" i="4"/>
  <c r="K548" i="4" s="1" a="1"/>
  <c r="K548" i="4" s="1"/>
  <c r="Q548" i="4" s="1"/>
  <c r="I134" i="4"/>
  <c r="K134" i="4" s="1" a="1"/>
  <c r="K134" i="4" s="1"/>
  <c r="Q134" i="4" s="1"/>
  <c r="I217" i="4"/>
  <c r="K217" i="4" s="1" a="1"/>
  <c r="K217" i="4" s="1"/>
  <c r="Q217" i="4" s="1"/>
  <c r="I427" i="4"/>
  <c r="K427" i="4" s="1" a="1"/>
  <c r="K427" i="4" s="1"/>
  <c r="Q427" i="4" s="1"/>
  <c r="I502" i="4"/>
  <c r="I396" i="4"/>
  <c r="K396" i="4" s="1" a="1"/>
  <c r="K396" i="4" s="1"/>
  <c r="Q396" i="4" s="1"/>
  <c r="I500" i="4"/>
  <c r="K500" i="4" s="1" a="1"/>
  <c r="K500" i="4" s="1"/>
  <c r="Q500" i="4" s="1"/>
  <c r="I168" i="4"/>
  <c r="K168" i="4" s="1" a="1"/>
  <c r="K168" i="4" s="1"/>
  <c r="Q168" i="4" s="1"/>
  <c r="I259" i="4"/>
  <c r="K259" i="4" s="1" a="1"/>
  <c r="K259" i="4" s="1"/>
  <c r="Q259" i="4" s="1"/>
  <c r="I143" i="4"/>
  <c r="K143" i="4" s="1" a="1"/>
  <c r="K143" i="4" s="1"/>
  <c r="Q143" i="4" s="1"/>
  <c r="I201" i="4"/>
  <c r="K201" i="4" s="1" a="1"/>
  <c r="K201" i="4" s="1"/>
  <c r="Q201" i="4" s="1"/>
  <c r="I316" i="4"/>
  <c r="I505" i="4"/>
  <c r="K505" i="4" s="1" a="1"/>
  <c r="K505" i="4" s="1"/>
  <c r="Q505" i="4" s="1"/>
  <c r="I154" i="4"/>
  <c r="K154" i="4" s="1" a="1"/>
  <c r="K154" i="4" s="1"/>
  <c r="Q154" i="4" s="1"/>
  <c r="I239" i="4"/>
  <c r="K239" i="4" s="1" a="1"/>
  <c r="K239" i="4" s="1"/>
  <c r="Q239" i="4" s="1"/>
  <c r="I127" i="4"/>
  <c r="K127" i="4" s="1" a="1"/>
  <c r="K127" i="4" s="1"/>
  <c r="Q127" i="4" s="1"/>
  <c r="I159" i="4"/>
  <c r="I415" i="4"/>
  <c r="K415" i="4" s="1" a="1"/>
  <c r="K415" i="4" s="1"/>
  <c r="Q415" i="4" s="1"/>
  <c r="I542" i="4"/>
  <c r="K542" i="4" s="1" a="1"/>
  <c r="K542" i="4" s="1"/>
  <c r="Q542" i="4" s="1"/>
  <c r="I196" i="4"/>
  <c r="K196" i="4" s="1" a="1"/>
  <c r="K196" i="4" s="1"/>
  <c r="Q196" i="4" s="1"/>
  <c r="I169" i="4"/>
  <c r="K169" i="4" s="1" a="1"/>
  <c r="K169" i="4" s="1"/>
  <c r="Q169" i="4" s="1"/>
  <c r="I218" i="4"/>
  <c r="K218" i="4" s="1" a="1"/>
  <c r="K218" i="4" s="1"/>
  <c r="Q218" i="4" s="1"/>
  <c r="I188" i="4"/>
  <c r="K188" i="4" s="1" a="1"/>
  <c r="K188" i="4" s="1"/>
  <c r="Q188" i="4" s="1"/>
  <c r="I448" i="4"/>
  <c r="I449" i="4"/>
  <c r="K449" i="4" s="1" a="1"/>
  <c r="K449" i="4" s="1"/>
  <c r="Q449" i="4" s="1"/>
  <c r="I228" i="4"/>
  <c r="K228" i="4" s="1" a="1"/>
  <c r="K228" i="4" s="1"/>
  <c r="Q228" i="4" s="1"/>
  <c r="I236" i="4"/>
  <c r="K236" i="4" s="1" a="1"/>
  <c r="K236" i="4" s="1"/>
  <c r="Q236" i="4" s="1"/>
  <c r="I389" i="4"/>
  <c r="K389" i="4" s="1" a="1"/>
  <c r="K389" i="4" s="1"/>
  <c r="Q389" i="4" s="1"/>
  <c r="I436" i="4"/>
  <c r="I222" i="4"/>
  <c r="K222" i="4" s="1" a="1"/>
  <c r="K222" i="4" s="1"/>
  <c r="Q222" i="4" s="1"/>
  <c r="I223" i="4"/>
  <c r="K223" i="4" s="1" a="1"/>
  <c r="K223" i="4" s="1"/>
  <c r="Q223" i="4" s="1"/>
  <c r="I361" i="4"/>
  <c r="K361" i="4" s="1" a="1"/>
  <c r="K361" i="4" s="1"/>
  <c r="Q361" i="4" s="1"/>
  <c r="I353" i="4"/>
  <c r="K353" i="4" s="1" a="1"/>
  <c r="K353" i="4" s="1"/>
  <c r="Q353" i="4" s="1"/>
  <c r="I277" i="4"/>
  <c r="K277" i="4" s="1" a="1"/>
  <c r="K277" i="4" s="1"/>
  <c r="Q277" i="4" s="1"/>
  <c r="I268" i="4"/>
  <c r="K268" i="4" s="1" a="1"/>
  <c r="K268" i="4" s="1"/>
  <c r="Q268" i="4" s="1"/>
  <c r="I327" i="4"/>
  <c r="I267" i="4"/>
  <c r="K267" i="4" s="1" a="1"/>
  <c r="K267" i="4" s="1"/>
  <c r="Q267" i="4" s="1"/>
  <c r="I455" i="4"/>
  <c r="K455" i="4" s="1" a="1"/>
  <c r="K455" i="4" s="1"/>
  <c r="Q455" i="4" s="1"/>
  <c r="I357" i="4"/>
  <c r="K357" i="4" s="1" a="1"/>
  <c r="K357" i="4" s="1"/>
  <c r="Q357" i="4" s="1"/>
  <c r="I354" i="4"/>
  <c r="K354" i="4" s="1" a="1"/>
  <c r="K354" i="4" s="1"/>
  <c r="Q354" i="4" s="1"/>
  <c r="I484" i="4"/>
  <c r="I279" i="4"/>
  <c r="K279" i="4" s="1" a="1"/>
  <c r="K279" i="4" s="1"/>
  <c r="Q279" i="4" s="1"/>
  <c r="I242" i="4"/>
  <c r="K242" i="4" s="1" a="1"/>
  <c r="K242" i="4" s="1"/>
  <c r="Q242" i="4" s="1"/>
  <c r="I462" i="4"/>
  <c r="K462" i="4" s="1" a="1"/>
  <c r="K462" i="4" s="1"/>
  <c r="Q462" i="4" s="1"/>
  <c r="I494" i="4"/>
  <c r="K494" i="4" s="1" a="1"/>
  <c r="K494" i="4" s="1"/>
  <c r="Q494" i="4" s="1"/>
  <c r="I189" i="4"/>
  <c r="K189" i="4" s="1" a="1"/>
  <c r="K189" i="4" s="1"/>
  <c r="Q189" i="4" s="1"/>
  <c r="I167" i="4"/>
  <c r="K167" i="4" s="1" a="1"/>
  <c r="K167" i="4" s="1"/>
  <c r="Q167" i="4" s="1"/>
  <c r="I291" i="4"/>
  <c r="K291" i="4" s="1" a="1"/>
  <c r="K291" i="4" s="1"/>
  <c r="Q291" i="4" s="1"/>
  <c r="I362" i="4"/>
  <c r="K362" i="4" s="1" a="1"/>
  <c r="K362" i="4" s="1"/>
  <c r="Q362" i="4" s="1"/>
  <c r="I378" i="4"/>
  <c r="K378" i="4" s="1" a="1"/>
  <c r="K378" i="4" s="1"/>
  <c r="Q378" i="4" s="1"/>
  <c r="I371" i="4"/>
  <c r="K371" i="4" s="1" a="1"/>
  <c r="K371" i="4" s="1"/>
  <c r="Q371" i="4" s="1"/>
  <c r="I358" i="4"/>
  <c r="I330" i="4"/>
  <c r="K330" i="4" s="1" a="1"/>
  <c r="K330" i="4" s="1"/>
  <c r="Q330" i="4" s="1"/>
  <c r="I331" i="4"/>
  <c r="K331" i="4" s="1" a="1"/>
  <c r="K331" i="4" s="1"/>
  <c r="Q331" i="4" s="1"/>
  <c r="I258" i="4"/>
  <c r="K258" i="4" s="1" a="1"/>
  <c r="K258" i="4" s="1"/>
  <c r="Q258" i="4" s="1"/>
  <c r="I469" i="4"/>
  <c r="K469" i="4" s="1" a="1"/>
  <c r="K469" i="4" s="1"/>
  <c r="Q469" i="4" s="1"/>
  <c r="I539" i="4"/>
  <c r="K539" i="4" s="1" a="1"/>
  <c r="K539" i="4" s="1"/>
  <c r="Q539" i="4" s="1"/>
  <c r="I523" i="4"/>
  <c r="K523" i="4" s="1" a="1"/>
  <c r="K523" i="4" s="1"/>
  <c r="Q523" i="4" s="1"/>
  <c r="I532" i="4"/>
  <c r="K532" i="4" s="1" a="1"/>
  <c r="K532" i="4" s="1"/>
  <c r="Q532" i="4" s="1"/>
  <c r="I77" i="4"/>
  <c r="K77" i="4" s="1" a="1"/>
  <c r="K77" i="4" s="1"/>
  <c r="Q77" i="4" s="1"/>
  <c r="I80" i="4"/>
  <c r="K80" i="4" s="1" a="1"/>
  <c r="K80" i="4" s="1"/>
  <c r="Q80" i="4" s="1"/>
  <c r="I403" i="4"/>
  <c r="K403" i="4" s="1" a="1"/>
  <c r="K403" i="4" s="1"/>
  <c r="Q403" i="4" s="1"/>
  <c r="I254" i="4"/>
  <c r="K254" i="4" s="1" a="1"/>
  <c r="K254" i="4" s="1"/>
  <c r="Q254" i="4" s="1"/>
  <c r="I53" i="4"/>
  <c r="K53" i="4" s="1" a="1"/>
  <c r="K53" i="4" s="1"/>
  <c r="Q53" i="4" s="1"/>
  <c r="I51" i="4"/>
  <c r="K51" i="4" s="1" a="1"/>
  <c r="K51" i="4" s="1"/>
  <c r="Q51" i="4" s="1"/>
  <c r="I121" i="4"/>
  <c r="K121" i="4" s="1" a="1"/>
  <c r="K121" i="4" s="1"/>
  <c r="Q121" i="4" s="1"/>
  <c r="I115" i="4"/>
  <c r="K115" i="4" s="1" a="1"/>
  <c r="K115" i="4" s="1"/>
  <c r="Q115" i="4" s="1"/>
  <c r="I537" i="4"/>
  <c r="K537" i="4" s="1" a="1"/>
  <c r="K537" i="4" s="1"/>
  <c r="Q537" i="4" s="1"/>
  <c r="I531" i="4"/>
  <c r="K531" i="4" s="1" a="1"/>
  <c r="K531" i="4" s="1"/>
  <c r="Q531" i="4" s="1"/>
  <c r="I482" i="4"/>
  <c r="K482" i="4" s="1" a="1"/>
  <c r="K482" i="4" s="1"/>
  <c r="Q482" i="4" s="1"/>
  <c r="I466" i="4"/>
  <c r="K466" i="4" s="1" a="1"/>
  <c r="K466" i="4" s="1"/>
  <c r="Q466" i="4" s="1"/>
  <c r="I453" i="4"/>
  <c r="K453" i="4" s="1" a="1"/>
  <c r="K453" i="4" s="1"/>
  <c r="Q453" i="4" s="1"/>
  <c r="I433" i="4"/>
  <c r="K433" i="4" s="1" a="1"/>
  <c r="K433" i="4" s="1"/>
  <c r="Q433" i="4" s="1"/>
  <c r="I198" i="4"/>
  <c r="K198" i="4" s="1" a="1"/>
  <c r="K198" i="4" s="1"/>
  <c r="Q198" i="4" s="1"/>
  <c r="I303" i="4"/>
  <c r="K303" i="4" s="1" a="1"/>
  <c r="K303" i="4" s="1"/>
  <c r="Q303" i="4" s="1"/>
  <c r="I497" i="4"/>
  <c r="K497" i="4" s="1" a="1"/>
  <c r="K497" i="4" s="1"/>
  <c r="Q497" i="4" s="1"/>
  <c r="I476" i="4"/>
  <c r="K476" i="4" s="1" a="1"/>
  <c r="K476" i="4" s="1"/>
  <c r="Q476" i="4" s="1"/>
  <c r="I270" i="4"/>
  <c r="K270" i="4" s="1" a="1"/>
  <c r="K270" i="4" s="1"/>
  <c r="Q270" i="4" s="1"/>
  <c r="I301" i="4"/>
  <c r="K301" i="4" s="1" a="1"/>
  <c r="K301" i="4" s="1"/>
  <c r="Q301" i="4" s="1"/>
  <c r="I440" i="4"/>
  <c r="K440" i="4" s="1" a="1"/>
  <c r="K440" i="4" s="1"/>
  <c r="Q440" i="4" s="1"/>
  <c r="I519" i="4"/>
  <c r="K519" i="4" s="1" a="1"/>
  <c r="K519" i="4" s="1"/>
  <c r="Q519" i="4" s="1"/>
  <c r="I180" i="4"/>
  <c r="K180" i="4" s="1" a="1"/>
  <c r="K180" i="4" s="1"/>
  <c r="Q180" i="4" s="1"/>
  <c r="I73" i="4"/>
  <c r="K73" i="4" s="1" a="1"/>
  <c r="K73" i="4" s="1"/>
  <c r="Q73" i="4" s="1"/>
  <c r="I214" i="4"/>
  <c r="K214" i="4" s="1" a="1"/>
  <c r="K214" i="4" s="1"/>
  <c r="Q214" i="4" s="1"/>
  <c r="I262" i="4"/>
  <c r="K262" i="4" s="1" a="1"/>
  <c r="K262" i="4" s="1"/>
  <c r="Q262" i="4" s="1"/>
  <c r="I452" i="4"/>
  <c r="K452" i="4" s="1" a="1"/>
  <c r="K452" i="4" s="1"/>
  <c r="Q452" i="4" s="1"/>
  <c r="I463" i="4"/>
  <c r="K463" i="4" s="1" a="1"/>
  <c r="K463" i="4" s="1"/>
  <c r="Q463" i="4" s="1"/>
  <c r="I485" i="4"/>
  <c r="K485" i="4" s="1" a="1"/>
  <c r="K485" i="4" s="1"/>
  <c r="Q485" i="4" s="1"/>
  <c r="I503" i="4"/>
  <c r="K503" i="4" s="1" a="1"/>
  <c r="K503" i="4" s="1"/>
  <c r="Q503" i="4" s="1"/>
  <c r="I166" i="4"/>
  <c r="K166" i="4" s="1" a="1"/>
  <c r="K166" i="4" s="1"/>
  <c r="Q166" i="4" s="1"/>
  <c r="I178" i="4"/>
  <c r="K178" i="4" s="1" a="1"/>
  <c r="K178" i="4" s="1"/>
  <c r="Q178" i="4" s="1"/>
  <c r="I109" i="4"/>
  <c r="K109" i="4" s="1" a="1"/>
  <c r="K109" i="4" s="1"/>
  <c r="Q109" i="4" s="1"/>
  <c r="I98" i="4"/>
  <c r="K98" i="4" s="1" a="1"/>
  <c r="K98" i="4" s="1"/>
  <c r="Q98" i="4" s="1"/>
  <c r="I526" i="4"/>
  <c r="K526" i="4" s="1" a="1"/>
  <c r="K526" i="4" s="1"/>
  <c r="Q526" i="4" s="1"/>
  <c r="I492" i="4"/>
  <c r="K492" i="4" s="1" a="1"/>
  <c r="K492" i="4" s="1"/>
  <c r="Q492" i="4" s="1"/>
  <c r="I102" i="4"/>
  <c r="K102" i="4" s="1" a="1"/>
  <c r="K102" i="4" s="1"/>
  <c r="Q102" i="4" s="1"/>
  <c r="I90" i="4"/>
  <c r="K90" i="4" s="1" a="1"/>
  <c r="K90" i="4" s="1"/>
  <c r="Q90" i="4" s="1"/>
  <c r="I429" i="4"/>
  <c r="K429" i="4" s="1" a="1"/>
  <c r="K429" i="4" s="1"/>
  <c r="Q429" i="4" s="1"/>
  <c r="I322" i="4"/>
  <c r="K322" i="4" s="1" a="1"/>
  <c r="K322" i="4" s="1"/>
  <c r="Q322" i="4" s="1"/>
  <c r="I359" i="4"/>
  <c r="K359" i="4" s="1" a="1"/>
  <c r="K359" i="4" s="1"/>
  <c r="Q359" i="4" s="1"/>
  <c r="I237" i="4"/>
  <c r="K237" i="4" s="1" a="1"/>
  <c r="K237" i="4" s="1"/>
  <c r="Q237" i="4" s="1"/>
  <c r="I442" i="4"/>
  <c r="K442" i="4" s="1" a="1"/>
  <c r="K442" i="4" s="1"/>
  <c r="Q442" i="4" s="1"/>
  <c r="I441" i="4"/>
  <c r="K441" i="4" s="1" a="1"/>
  <c r="K441" i="4" s="1"/>
  <c r="Q441" i="4" s="1"/>
  <c r="I125" i="4"/>
  <c r="K125" i="4" s="1" a="1"/>
  <c r="K125" i="4" s="1"/>
  <c r="Q125" i="4" s="1"/>
  <c r="I131" i="4"/>
  <c r="K131" i="4" s="1" a="1"/>
  <c r="K131" i="4" s="1"/>
  <c r="Q131" i="4" s="1"/>
  <c r="I534" i="4"/>
  <c r="K534" i="4" s="1" a="1"/>
  <c r="K534" i="4" s="1"/>
  <c r="Q534" i="4" s="1"/>
  <c r="I412" i="4"/>
  <c r="K412" i="4" s="1" a="1"/>
  <c r="K412" i="4" s="1"/>
  <c r="Q412" i="4" s="1"/>
  <c r="I518" i="4"/>
  <c r="K518" i="4" s="1" a="1"/>
  <c r="K518" i="4" s="1"/>
  <c r="Q518" i="4" s="1"/>
  <c r="I506" i="4"/>
  <c r="K506" i="4" s="1" a="1"/>
  <c r="K506" i="4" s="1"/>
  <c r="Q506" i="4" s="1"/>
  <c r="I110" i="4"/>
  <c r="K110" i="4" s="1" a="1"/>
  <c r="K110" i="4" s="1"/>
  <c r="Q110" i="4" s="1"/>
  <c r="I130" i="4"/>
  <c r="K130" i="4" s="1" a="1"/>
  <c r="K130" i="4" s="1"/>
  <c r="Q130" i="4" s="1"/>
  <c r="I250" i="4"/>
  <c r="K250" i="4" s="1" a="1"/>
  <c r="K250" i="4" s="1"/>
  <c r="Q250" i="4" s="1"/>
  <c r="I164" i="4"/>
  <c r="K164" i="4" s="1" a="1"/>
  <c r="K164" i="4" s="1"/>
  <c r="Q164" i="4" s="1"/>
  <c r="I428" i="4"/>
  <c r="K428" i="4" s="1" a="1"/>
  <c r="K428" i="4" s="1"/>
  <c r="Q428" i="4" s="1"/>
  <c r="I373" i="4"/>
  <c r="K373" i="4" s="1" a="1"/>
  <c r="K373" i="4" s="1"/>
  <c r="Q373" i="4" s="1"/>
  <c r="I174" i="4"/>
  <c r="K174" i="4" s="1" a="1"/>
  <c r="K174" i="4" s="1"/>
  <c r="Q174" i="4" s="1"/>
  <c r="I173" i="4"/>
  <c r="K173" i="4" s="1" a="1"/>
  <c r="K173" i="4" s="1"/>
  <c r="Q173" i="4" s="1"/>
  <c r="I458" i="4"/>
  <c r="K458" i="4" s="1" a="1"/>
  <c r="K458" i="4" s="1"/>
  <c r="Q458" i="4" s="1"/>
  <c r="I498" i="4"/>
  <c r="K498" i="4" s="1" a="1"/>
  <c r="K498" i="4" s="1"/>
  <c r="Q498" i="4" s="1"/>
  <c r="I474" i="4"/>
  <c r="K474" i="4" s="1" a="1"/>
  <c r="K474" i="4" s="1"/>
  <c r="Q474" i="4" s="1"/>
  <c r="I422" i="4"/>
  <c r="K422" i="4" s="1" a="1"/>
  <c r="K422" i="4" s="1"/>
  <c r="Q422" i="4" s="1"/>
  <c r="I273" i="4"/>
  <c r="K273" i="4" s="1" a="1"/>
  <c r="K273" i="4" s="1"/>
  <c r="Q273" i="4" s="1"/>
  <c r="I225" i="4"/>
  <c r="K225" i="4" s="1" a="1"/>
  <c r="K225" i="4" s="1"/>
  <c r="Q225" i="4" s="1"/>
  <c r="I490" i="4"/>
  <c r="K490" i="4" s="1" a="1"/>
  <c r="K490" i="4" s="1"/>
  <c r="Q490" i="4" s="1"/>
  <c r="I488" i="4"/>
  <c r="K488" i="4" s="1" a="1"/>
  <c r="K488" i="4" s="1"/>
  <c r="Q488" i="4" s="1"/>
  <c r="I139" i="4"/>
  <c r="K139" i="4" s="1" a="1"/>
  <c r="K139" i="4" s="1"/>
  <c r="Q139" i="4" s="1"/>
  <c r="I162" i="4"/>
  <c r="K162" i="4" s="1" a="1"/>
  <c r="K162" i="4" s="1"/>
  <c r="Q162" i="4" s="1"/>
  <c r="I477" i="4"/>
  <c r="K477" i="4" s="1" a="1"/>
  <c r="K477" i="4" s="1"/>
  <c r="Q477" i="4" s="1"/>
  <c r="I459" i="4"/>
  <c r="K459" i="4" s="1" a="1"/>
  <c r="K459" i="4" s="1"/>
  <c r="Q459" i="4" s="1"/>
  <c r="I355" i="4"/>
  <c r="K355" i="4" s="1" a="1"/>
  <c r="K355" i="4" s="1"/>
  <c r="Q355" i="4" s="1"/>
  <c r="I511" i="4"/>
  <c r="K511" i="4" s="1" a="1"/>
  <c r="K511" i="4" s="1"/>
  <c r="Q511" i="4" s="1"/>
  <c r="I249" i="4"/>
  <c r="K249" i="4" s="1" a="1"/>
  <c r="K249" i="4" s="1"/>
  <c r="Q249" i="4" s="1"/>
  <c r="I280" i="4"/>
  <c r="K280" i="4" s="1" a="1"/>
  <c r="K280" i="4" s="1"/>
  <c r="Q280" i="4" s="1"/>
  <c r="I509" i="4"/>
  <c r="K509" i="4" s="1" a="1"/>
  <c r="K509" i="4" s="1"/>
  <c r="Q509" i="4" s="1"/>
  <c r="I282" i="4"/>
  <c r="K282" i="4" s="1" a="1"/>
  <c r="K282" i="4" s="1"/>
  <c r="Q282" i="4" s="1"/>
  <c r="I424" i="4"/>
  <c r="K424" i="4" s="1" a="1"/>
  <c r="K424" i="4" s="1"/>
  <c r="Q424" i="4" s="1"/>
  <c r="I364" i="4"/>
  <c r="K364" i="4" s="1" a="1"/>
  <c r="K364" i="4" s="1"/>
  <c r="Q364" i="4" s="1"/>
  <c r="I215" i="4"/>
  <c r="K215" i="4" s="1" a="1"/>
  <c r="K215" i="4" s="1"/>
  <c r="Q215" i="4" s="1"/>
  <c r="I224" i="4"/>
  <c r="K224" i="4" s="1" a="1"/>
  <c r="K224" i="4" s="1"/>
  <c r="Q224" i="4" s="1"/>
  <c r="I263" i="4"/>
  <c r="K263" i="4" s="1" a="1"/>
  <c r="K263" i="4" s="1"/>
  <c r="Q263" i="4" s="1"/>
  <c r="I113" i="4"/>
  <c r="K113" i="4" s="1" a="1"/>
  <c r="K113" i="4" s="1"/>
  <c r="Q113" i="4" s="1"/>
  <c r="I365" i="4"/>
  <c r="K365" i="4" s="1" a="1"/>
  <c r="K365" i="4" s="1"/>
  <c r="Q365" i="4" s="1"/>
  <c r="I443" i="4"/>
  <c r="K443" i="4" s="1" a="1"/>
  <c r="K443" i="4" s="1"/>
  <c r="Q443" i="4" s="1"/>
  <c r="I183" i="4"/>
  <c r="K183" i="4" s="1" a="1"/>
  <c r="K183" i="4" s="1"/>
  <c r="Q183" i="4" s="1"/>
  <c r="I208" i="4"/>
  <c r="K208" i="4" s="1" a="1"/>
  <c r="K208" i="4" s="1"/>
  <c r="Q208" i="4" s="1"/>
  <c r="I333" i="4"/>
  <c r="K333" i="4" s="1" a="1"/>
  <c r="K333" i="4" s="1"/>
  <c r="Q333" i="4" s="1"/>
  <c r="I384" i="4"/>
  <c r="K384" i="4" s="1" a="1"/>
  <c r="K384" i="4" s="1"/>
  <c r="Q384" i="4" s="1"/>
  <c r="I454" i="4"/>
  <c r="K454" i="4" s="1" a="1"/>
  <c r="K454" i="4" s="1"/>
  <c r="Q454" i="4" s="1"/>
  <c r="I289" i="4"/>
  <c r="K289" i="4" s="1" a="1"/>
  <c r="K289" i="4" s="1"/>
  <c r="Q289" i="4" s="1"/>
  <c r="I302" i="4"/>
  <c r="K302" i="4" s="1" a="1"/>
  <c r="K302" i="4" s="1"/>
  <c r="Q302" i="4" s="1"/>
  <c r="I140" i="4"/>
  <c r="K140" i="4" s="1" a="1"/>
  <c r="K140" i="4" s="1"/>
  <c r="Q140" i="4" s="1"/>
  <c r="I369" i="4"/>
  <c r="K369" i="4" s="1" a="1"/>
  <c r="K369" i="4" s="1"/>
  <c r="Q369" i="4" s="1"/>
  <c r="I256" i="4"/>
  <c r="K256" i="4" s="1" a="1"/>
  <c r="K256" i="4" s="1"/>
  <c r="Q256" i="4" s="1"/>
  <c r="I307" i="4"/>
  <c r="K307" i="4" s="1" a="1"/>
  <c r="K307" i="4" s="1"/>
  <c r="Q307" i="4" s="1"/>
  <c r="I404" i="4"/>
  <c r="K404" i="4" s="1" a="1"/>
  <c r="K404" i="4" s="1"/>
  <c r="Q404" i="4" s="1"/>
  <c r="I46" i="4"/>
  <c r="K46" i="4" s="1" a="1"/>
  <c r="K46" i="4" s="1"/>
  <c r="Q46" i="4" s="1"/>
  <c r="I48" i="4"/>
  <c r="K48" i="4" s="1" a="1"/>
  <c r="K48" i="4" s="1"/>
  <c r="Q48" i="4" s="1"/>
  <c r="I57" i="4"/>
  <c r="K57" i="4" s="1" a="1"/>
  <c r="K57" i="4" s="1"/>
  <c r="Q57" i="4" s="1"/>
  <c r="I52" i="4"/>
  <c r="K52" i="4" s="1" a="1"/>
  <c r="K52" i="4" s="1"/>
  <c r="Q52" i="4" s="1"/>
  <c r="I421" i="4"/>
  <c r="K421" i="4" s="1" a="1"/>
  <c r="K421" i="4" s="1"/>
  <c r="Q421" i="4" s="1"/>
  <c r="I444" i="4"/>
  <c r="K444" i="4" s="1" a="1"/>
  <c r="K444" i="4" s="1"/>
  <c r="Q444" i="4" s="1"/>
  <c r="I55" i="4"/>
  <c r="K55" i="4" s="1" a="1"/>
  <c r="K55" i="4" s="1"/>
  <c r="Q55" i="4" s="1"/>
  <c r="I58" i="4"/>
  <c r="K58" i="4" s="1" a="1"/>
  <c r="K58" i="4" s="1"/>
  <c r="Q58" i="4" s="1"/>
  <c r="I76" i="4"/>
  <c r="K76" i="4" s="1" a="1"/>
  <c r="K76" i="4" s="1"/>
  <c r="Q76" i="4" s="1"/>
  <c r="I56" i="4"/>
  <c r="K56" i="4" s="1" a="1"/>
  <c r="K56" i="4" s="1"/>
  <c r="Q56" i="4" s="1"/>
  <c r="I313" i="4"/>
  <c r="K313" i="4" s="1" a="1"/>
  <c r="K313" i="4" s="1"/>
  <c r="Q313" i="4" s="1"/>
  <c r="I337" i="4"/>
  <c r="K337" i="4" s="1" a="1"/>
  <c r="K337" i="4" s="1"/>
  <c r="Q337" i="4" s="1"/>
  <c r="I475" i="4"/>
  <c r="K475" i="4" s="1" a="1"/>
  <c r="K475" i="4" s="1"/>
  <c r="Q475" i="4" s="1"/>
  <c r="I514" i="4"/>
  <c r="K514" i="4" s="1" a="1"/>
  <c r="K514" i="4" s="1"/>
  <c r="Q514" i="4" s="1"/>
  <c r="I86" i="4"/>
  <c r="K86" i="4" s="1" a="1"/>
  <c r="K86" i="4" s="1"/>
  <c r="Q86" i="4" s="1"/>
  <c r="I85" i="4"/>
  <c r="K85" i="4" s="1" a="1"/>
  <c r="K85" i="4" s="1"/>
  <c r="Q85" i="4" s="1"/>
  <c r="I470" i="4"/>
  <c r="K470" i="4" s="1" a="1"/>
  <c r="K470" i="4" s="1"/>
  <c r="Q470" i="4" s="1"/>
  <c r="I507" i="4"/>
  <c r="K507" i="4" s="1" a="1"/>
  <c r="K507" i="4" s="1"/>
  <c r="Q507" i="4" s="1"/>
  <c r="I379" i="4"/>
  <c r="K379" i="4" s="1" a="1"/>
  <c r="K379" i="4" s="1"/>
  <c r="Q379" i="4" s="1"/>
  <c r="I423" i="4"/>
  <c r="K423" i="4" s="1" a="1"/>
  <c r="K423" i="4" s="1"/>
  <c r="Q423" i="4" s="1"/>
  <c r="I232" i="4"/>
  <c r="K232" i="4" s="1" a="1"/>
  <c r="K232" i="4" s="1"/>
  <c r="Q232" i="4" s="1"/>
  <c r="I251" i="4"/>
  <c r="K251" i="4" s="1" a="1"/>
  <c r="K251" i="4" s="1"/>
  <c r="Q251" i="4" s="1"/>
  <c r="I549" i="4"/>
  <c r="K549" i="4" s="1" a="1"/>
  <c r="K549" i="4" s="1"/>
  <c r="Q549" i="4" s="1"/>
  <c r="I546" i="4"/>
  <c r="K546" i="4" s="1" a="1"/>
  <c r="K546" i="4" s="1"/>
  <c r="Q546" i="4" s="1"/>
  <c r="I480" i="4"/>
  <c r="K480" i="4" s="1" a="1"/>
  <c r="K480" i="4" s="1"/>
  <c r="Q480" i="4" s="1"/>
  <c r="I420" i="4"/>
  <c r="K420" i="4" s="1" a="1"/>
  <c r="K420" i="4" s="1"/>
  <c r="Q420" i="4" s="1"/>
  <c r="I335" i="4"/>
  <c r="K335" i="4" s="1" a="1"/>
  <c r="K335" i="4" s="1"/>
  <c r="Q335" i="4" s="1"/>
  <c r="I397" i="4"/>
  <c r="K397" i="4" s="1" a="1"/>
  <c r="K397" i="4" s="1"/>
  <c r="Q397" i="4" s="1"/>
  <c r="I426" i="4"/>
  <c r="K426" i="4" s="1" a="1"/>
  <c r="K426" i="4" s="1"/>
  <c r="Q426" i="4" s="1"/>
  <c r="I430" i="4"/>
  <c r="K430" i="4" s="1" a="1"/>
  <c r="K430" i="4" s="1"/>
  <c r="Q430" i="4" s="1"/>
  <c r="I82" i="4"/>
  <c r="K82" i="4" s="1" a="1"/>
  <c r="K82" i="4" s="1"/>
  <c r="Q82" i="4" s="1"/>
  <c r="I79" i="4"/>
  <c r="K79" i="4" s="1" a="1"/>
  <c r="K79" i="4" s="1"/>
  <c r="Q79" i="4" s="1"/>
  <c r="I245" i="4"/>
  <c r="K245" i="4" s="1" a="1"/>
  <c r="K245" i="4" s="1"/>
  <c r="Q245" i="4" s="1"/>
  <c r="I233" i="4"/>
  <c r="K233" i="4" s="1" a="1"/>
  <c r="K233" i="4" s="1"/>
  <c r="Q233" i="4" s="1"/>
  <c r="I252" i="4"/>
  <c r="K252" i="4" s="1" a="1"/>
  <c r="K252" i="4" s="1"/>
  <c r="Q252" i="4" s="1"/>
  <c r="I255" i="4"/>
  <c r="K255" i="4" s="1" a="1"/>
  <c r="K255" i="4" s="1"/>
  <c r="Q255" i="4" s="1"/>
  <c r="I148" i="4"/>
  <c r="K148" i="4" s="1" a="1"/>
  <c r="K148" i="4" s="1"/>
  <c r="Q148" i="4" s="1"/>
  <c r="I141" i="4"/>
  <c r="K141" i="4" s="1" a="1"/>
  <c r="K141" i="4" s="1"/>
  <c r="Q141" i="4" s="1"/>
  <c r="I132" i="4"/>
  <c r="K132" i="4" s="1" a="1"/>
  <c r="K132" i="4" s="1"/>
  <c r="Q132" i="4" s="1"/>
  <c r="I160" i="4"/>
  <c r="K160" i="4" s="1" a="1"/>
  <c r="K160" i="4" s="1"/>
  <c r="Q160" i="4" s="1"/>
  <c r="I435" i="4"/>
  <c r="K435" i="4" s="1" a="1"/>
  <c r="K435" i="4" s="1"/>
  <c r="Q435" i="4" s="1"/>
  <c r="I472" i="4"/>
  <c r="K472" i="4" s="1" a="1"/>
  <c r="K472" i="4" s="1"/>
  <c r="Q472" i="4" s="1"/>
  <c r="I230" i="4"/>
  <c r="K230" i="4" s="1" a="1"/>
  <c r="K230" i="4" s="1"/>
  <c r="Q230" i="4" s="1"/>
  <c r="I200" i="4"/>
  <c r="K200" i="4" s="1" a="1"/>
  <c r="K200" i="4" s="1"/>
  <c r="Q200" i="4" s="1"/>
  <c r="I533" i="4"/>
  <c r="K533" i="4" s="1" a="1"/>
  <c r="K533" i="4" s="1"/>
  <c r="Q533" i="4" s="1"/>
  <c r="I465" i="4"/>
  <c r="K465" i="4" s="1" a="1"/>
  <c r="K465" i="4" s="1"/>
  <c r="Q465" i="4" s="1"/>
  <c r="I171" i="4"/>
  <c r="K171" i="4" s="1" a="1"/>
  <c r="K171" i="4" s="1"/>
  <c r="Q171" i="4" s="1"/>
  <c r="I158" i="4"/>
  <c r="K158" i="4" s="1" a="1"/>
  <c r="K158" i="4" s="1"/>
  <c r="Q158" i="4" s="1"/>
  <c r="I535" i="4"/>
  <c r="K535" i="4" s="1" a="1"/>
  <c r="K535" i="4" s="1"/>
  <c r="Q535" i="4" s="1"/>
  <c r="I460" i="4"/>
  <c r="K460" i="4" s="1" a="1"/>
  <c r="K460" i="4" s="1"/>
  <c r="Q460" i="4" s="1"/>
  <c r="I219" i="4"/>
  <c r="K219" i="4" s="1" a="1"/>
  <c r="K219" i="4" s="1"/>
  <c r="Q219" i="4" s="1"/>
  <c r="I240" i="4"/>
  <c r="K240" i="4" s="1" a="1"/>
  <c r="K240" i="4" s="1"/>
  <c r="Q240" i="4" s="1"/>
  <c r="I375" i="4"/>
  <c r="K375" i="4" s="1" a="1"/>
  <c r="K375" i="4" s="1"/>
  <c r="Q375" i="4" s="1"/>
  <c r="I309" i="4"/>
  <c r="K309" i="4" s="1" a="1"/>
  <c r="K309" i="4" s="1"/>
  <c r="Q309" i="4" s="1"/>
  <c r="I317" i="4"/>
  <c r="K317" i="4" s="1" a="1"/>
  <c r="K317" i="4" s="1"/>
  <c r="Q317" i="4" s="1"/>
  <c r="I325" i="4"/>
  <c r="K325" i="4" s="1" a="1"/>
  <c r="K325" i="4" s="1"/>
  <c r="Q325" i="4" s="1"/>
  <c r="I265" i="4"/>
  <c r="K265" i="4" s="1" a="1"/>
  <c r="K265" i="4" s="1"/>
  <c r="Q265" i="4" s="1"/>
  <c r="I172" i="4"/>
  <c r="K172" i="4" s="1" a="1"/>
  <c r="K172" i="4" s="1"/>
  <c r="Q172" i="4" s="1"/>
  <c r="I175" i="4"/>
  <c r="K175" i="4" s="1" a="1"/>
  <c r="K175" i="4" s="1"/>
  <c r="Q175" i="4" s="1"/>
  <c r="I269" i="4"/>
  <c r="K269" i="4" s="1" a="1"/>
  <c r="K269" i="4" s="1"/>
  <c r="Q269" i="4" s="1"/>
  <c r="I44" i="4"/>
  <c r="K44" i="4" s="1" a="1"/>
  <c r="K44" i="4" s="1"/>
  <c r="Q44" i="4" s="1"/>
  <c r="I41" i="4"/>
  <c r="K41" i="4" s="1" a="1"/>
  <c r="K41" i="4" s="1"/>
  <c r="Q41" i="4" s="1"/>
  <c r="I100" i="4"/>
  <c r="K100" i="4" s="1" a="1"/>
  <c r="K100" i="4" s="1"/>
  <c r="Q100" i="4" s="1"/>
  <c r="I66" i="4"/>
  <c r="K66" i="4" s="1" a="1"/>
  <c r="K66" i="4" s="1"/>
  <c r="Q66" i="4" s="1"/>
  <c r="I241" i="4"/>
  <c r="K241" i="4" s="1" a="1"/>
  <c r="K241" i="4" s="1"/>
  <c r="Q241" i="4" s="1"/>
  <c r="I235" i="4"/>
  <c r="K235" i="4" s="1" a="1"/>
  <c r="K235" i="4" s="1"/>
  <c r="Q235" i="4" s="1"/>
  <c r="I512" i="4"/>
  <c r="K512" i="4" s="1" a="1"/>
  <c r="K512" i="4" s="1"/>
  <c r="Q512" i="4" s="1"/>
  <c r="I544" i="4"/>
  <c r="K544" i="4" s="1" a="1"/>
  <c r="K544" i="4" s="1"/>
  <c r="Q544" i="4" s="1"/>
  <c r="I540" i="4"/>
  <c r="K540" i="4" s="1" a="1"/>
  <c r="K540" i="4" s="1"/>
  <c r="Q540" i="4" s="1"/>
  <c r="I479" i="4"/>
  <c r="K479" i="4" s="1" a="1"/>
  <c r="K479" i="4" s="1"/>
  <c r="Q479" i="4" s="1"/>
  <c r="I517" i="4"/>
  <c r="K517" i="4" s="1" a="1"/>
  <c r="K517" i="4" s="1"/>
  <c r="Q517" i="4" s="1"/>
  <c r="I529" i="4"/>
  <c r="K529" i="4" s="1" a="1"/>
  <c r="K529" i="4" s="1"/>
  <c r="Q529" i="4" s="1"/>
  <c r="I418" i="4"/>
  <c r="K418" i="4" s="1" a="1"/>
  <c r="K418" i="4" s="1"/>
  <c r="Q418" i="4" s="1"/>
  <c r="I483" i="4"/>
  <c r="K483" i="4" s="1" a="1"/>
  <c r="K483" i="4" s="1"/>
  <c r="Q483" i="4" s="1"/>
  <c r="I407" i="4"/>
  <c r="K407" i="4" s="1" a="1"/>
  <c r="K407" i="4" s="1"/>
  <c r="Q407" i="4" s="1"/>
  <c r="I388" i="4"/>
  <c r="K388" i="4" s="1" a="1"/>
  <c r="K388" i="4" s="1"/>
  <c r="Q388" i="4" s="1"/>
  <c r="I284" i="4"/>
  <c r="K284" i="4" s="1" a="1"/>
  <c r="K284" i="4" s="1"/>
  <c r="Q284" i="4" s="1"/>
  <c r="I329" i="4"/>
  <c r="K329" i="4" s="1" a="1"/>
  <c r="K329" i="4" s="1"/>
  <c r="Q329" i="4" s="1"/>
  <c r="I243" i="4"/>
  <c r="K243" i="4" s="1" a="1"/>
  <c r="K243" i="4" s="1"/>
  <c r="Q243" i="4" s="1"/>
  <c r="I360" i="4"/>
  <c r="K360" i="4" s="1" a="1"/>
  <c r="K360" i="4" s="1"/>
  <c r="Q360" i="4" s="1"/>
  <c r="I496" i="4"/>
  <c r="K496" i="4" s="1" a="1"/>
  <c r="K496" i="4" s="1"/>
  <c r="Q496" i="4" s="1"/>
  <c r="I504" i="4"/>
  <c r="K504" i="4" s="1" a="1"/>
  <c r="K504" i="4" s="1"/>
  <c r="Q504" i="4" s="1"/>
  <c r="I30" i="4"/>
  <c r="K30" i="4" s="1" a="1"/>
  <c r="K30" i="4" s="1"/>
  <c r="Q30" i="4" s="1"/>
  <c r="I33" i="4"/>
  <c r="K33" i="4" s="1" a="1"/>
  <c r="K33" i="4" s="1"/>
  <c r="Q33" i="4" s="1"/>
  <c r="I37" i="4"/>
  <c r="K37" i="4" s="1" a="1"/>
  <c r="K37" i="4" s="1"/>
  <c r="Q37" i="4" s="1"/>
  <c r="I25" i="4"/>
  <c r="K25" i="4" s="1" a="1"/>
  <c r="K25" i="4" s="1"/>
  <c r="Q25" i="4" s="1"/>
  <c r="I12" i="4"/>
  <c r="K12" i="4" s="1" a="1"/>
  <c r="K12" i="4" s="1"/>
  <c r="Q12" i="4" s="1"/>
  <c r="I13" i="4"/>
  <c r="K13" i="4" s="1" a="1"/>
  <c r="K13" i="4" s="1"/>
  <c r="Q13" i="4" s="1"/>
  <c r="I21" i="4"/>
  <c r="K21" i="4" s="1" a="1"/>
  <c r="K21" i="4" s="1"/>
  <c r="Q21" i="4" s="1"/>
  <c r="I28" i="4"/>
  <c r="K28" i="4" s="1" a="1"/>
  <c r="K28" i="4" s="1"/>
  <c r="Q28" i="4" s="1"/>
  <c r="I17" i="4"/>
  <c r="K17" i="4" s="1" a="1"/>
  <c r="K17" i="4" s="1"/>
  <c r="Q17" i="4" s="1"/>
  <c r="I31" i="4"/>
  <c r="K31" i="4" s="1" a="1"/>
  <c r="K31" i="4" s="1"/>
  <c r="Q31" i="4" s="1"/>
  <c r="I18" i="4"/>
  <c r="K18" i="4" s="1" a="1"/>
  <c r="K18" i="4" s="1"/>
  <c r="Q18" i="4" s="1"/>
  <c r="I20" i="4"/>
  <c r="K20" i="4" s="1" a="1"/>
  <c r="K20" i="4" s="1"/>
  <c r="Q20" i="4" s="1"/>
  <c r="I14" i="4"/>
  <c r="K14" i="4" s="1" a="1"/>
  <c r="K14" i="4" s="1"/>
  <c r="Q14" i="4" s="1"/>
  <c r="I15" i="4"/>
  <c r="K15" i="4" s="1" a="1"/>
  <c r="K15" i="4" s="1"/>
  <c r="Q15" i="4" s="1"/>
  <c r="I60" i="4"/>
  <c r="K60" i="4" s="1" a="1"/>
  <c r="K60" i="4" s="1"/>
  <c r="Q60" i="4" s="1"/>
  <c r="I72" i="4"/>
  <c r="K72" i="4" s="1" a="1"/>
  <c r="K72" i="4" s="1"/>
  <c r="Q72" i="4" s="1"/>
  <c r="I54" i="4"/>
  <c r="K54" i="4" s="1" a="1"/>
  <c r="K54" i="4" s="1"/>
  <c r="Q54" i="4" s="1"/>
  <c r="I11" i="4"/>
  <c r="K11" i="4" s="1" a="1"/>
  <c r="K11" i="4" s="1"/>
  <c r="Q11" i="4" s="1"/>
  <c r="I36" i="4"/>
  <c r="K36" i="4" s="1" a="1"/>
  <c r="K36" i="4" s="1"/>
  <c r="Q36" i="4" s="1"/>
  <c r="I38" i="4"/>
  <c r="K38" i="4" s="1" a="1"/>
  <c r="K38" i="4" s="1"/>
  <c r="Q38" i="4" s="1"/>
  <c r="I23" i="4"/>
  <c r="K23" i="4" s="1" a="1"/>
  <c r="K23" i="4" s="1"/>
  <c r="Q23" i="4" s="1"/>
  <c r="I24" i="4"/>
  <c r="K24" i="4" s="1" a="1"/>
  <c r="K24" i="4" s="1"/>
  <c r="Q24" i="4" s="1"/>
  <c r="I39" i="4"/>
  <c r="K39" i="4" s="1" a="1"/>
  <c r="K39" i="4" s="1"/>
  <c r="Q39" i="4" s="1"/>
  <c r="I40" i="4"/>
  <c r="K40" i="4" s="1" a="1"/>
  <c r="K40" i="4" s="1"/>
  <c r="Q40" i="4" s="1"/>
  <c r="I34" i="4"/>
  <c r="K34" i="4" s="1" a="1"/>
  <c r="K34" i="4" s="1"/>
  <c r="Q34" i="4" s="1"/>
  <c r="I16" i="4"/>
  <c r="K16" i="4" s="1" a="1"/>
  <c r="K16" i="4" s="1"/>
  <c r="Q16" i="4" s="1"/>
  <c r="I27" i="4"/>
  <c r="K27" i="4" s="1" a="1"/>
  <c r="K27" i="4" s="1"/>
  <c r="Q27" i="4" s="1"/>
  <c r="I32" i="4"/>
  <c r="K32" i="4" s="1" a="1"/>
  <c r="K32" i="4" s="1"/>
  <c r="Q32" i="4" s="1"/>
  <c r="I193" i="4"/>
  <c r="K193" i="4" s="1" a="1"/>
  <c r="K193" i="4" s="1"/>
  <c r="Q193" i="4" s="1"/>
  <c r="I199" i="4"/>
  <c r="K199" i="4" s="1" a="1"/>
  <c r="K199" i="4" s="1"/>
  <c r="Q199" i="4" s="1"/>
  <c r="I107" i="4"/>
  <c r="K107" i="4" s="1" a="1"/>
  <c r="K107" i="4" s="1"/>
  <c r="Q107" i="4" s="1"/>
  <c r="I103" i="4"/>
  <c r="K103" i="4" s="1" a="1"/>
  <c r="K103" i="4" s="1"/>
  <c r="Q103" i="4" s="1"/>
  <c r="I499" i="4"/>
  <c r="K499" i="4" s="1" a="1"/>
  <c r="K499" i="4" s="1"/>
  <c r="Q499" i="4" s="1"/>
  <c r="I35" i="4"/>
  <c r="K35" i="4" s="1" a="1"/>
  <c r="K35" i="4" s="1"/>
  <c r="Q35" i="4" s="1"/>
  <c r="I149" i="4"/>
  <c r="K149" i="4" s="1" a="1"/>
  <c r="K149" i="4" s="1"/>
  <c r="Q149" i="4" s="1"/>
  <c r="I181" i="4"/>
  <c r="K181" i="4" s="1" a="1"/>
  <c r="K181" i="4" s="1"/>
  <c r="Q181" i="4" s="1"/>
  <c r="I120" i="4"/>
  <c r="K120" i="4" s="1" a="1"/>
  <c r="K120" i="4" s="1"/>
  <c r="Q120" i="4" s="1"/>
  <c r="I108" i="4"/>
  <c r="K108" i="4" s="1" a="1"/>
  <c r="K108" i="4" s="1"/>
  <c r="Q108" i="4" s="1"/>
  <c r="I525" i="4"/>
  <c r="K525" i="4" s="1" a="1"/>
  <c r="K525" i="4" s="1"/>
  <c r="Q525" i="4" s="1"/>
  <c r="I527" i="4"/>
  <c r="K527" i="4" s="1" a="1"/>
  <c r="K527" i="4" s="1"/>
  <c r="Q527" i="4" s="1"/>
  <c r="I152" i="4"/>
  <c r="K152" i="4" s="1" a="1"/>
  <c r="K152" i="4" s="1"/>
  <c r="Q152" i="4" s="1"/>
  <c r="I186" i="4"/>
  <c r="K186" i="4" s="1" a="1"/>
  <c r="K186" i="4" s="1"/>
  <c r="Q186" i="4" s="1"/>
  <c r="I486" i="4"/>
  <c r="K486" i="4" s="1" a="1"/>
  <c r="K486" i="4" s="1"/>
  <c r="Q486" i="4" s="1"/>
  <c r="I501" i="4"/>
  <c r="K501" i="4" s="1" a="1"/>
  <c r="K501" i="4" s="1"/>
  <c r="Q501" i="4" s="1"/>
  <c r="I416" i="4"/>
  <c r="K416" i="4" s="1" a="1"/>
  <c r="K416" i="4" s="1"/>
  <c r="Q416" i="4" s="1"/>
  <c r="I451" i="4"/>
  <c r="K451" i="4" s="1" a="1"/>
  <c r="K451" i="4" s="1"/>
  <c r="Q451" i="4" s="1"/>
  <c r="I340" i="4"/>
  <c r="K340" i="4" s="1" a="1"/>
  <c r="K340" i="4" s="1"/>
  <c r="Q340" i="4" s="1"/>
  <c r="I351" i="4"/>
  <c r="K351" i="4" s="1" a="1"/>
  <c r="K351" i="4" s="1"/>
  <c r="Q351" i="4" s="1"/>
  <c r="I413" i="4"/>
  <c r="K413" i="4" s="1" a="1"/>
  <c r="K413" i="4" s="1"/>
  <c r="Q413" i="4" s="1"/>
  <c r="I513" i="4"/>
  <c r="K513" i="4" s="1" a="1"/>
  <c r="K513" i="4" s="1"/>
  <c r="Q513" i="4" s="1"/>
  <c r="I399" i="4"/>
  <c r="K399" i="4" s="1" a="1"/>
  <c r="K399" i="4" s="1"/>
  <c r="Q399" i="4" s="1"/>
  <c r="I437" i="4"/>
  <c r="K437" i="4" s="1" a="1"/>
  <c r="K437" i="4" s="1"/>
  <c r="Q437" i="4" s="1"/>
  <c r="I209" i="4"/>
  <c r="K209" i="4" s="1" a="1"/>
  <c r="K209" i="4" s="1"/>
  <c r="Q209" i="4" s="1"/>
  <c r="I179" i="4"/>
  <c r="K179" i="4" s="1" a="1"/>
  <c r="K179" i="4" s="1"/>
  <c r="Q179" i="4" s="1"/>
  <c r="I87" i="4"/>
  <c r="K87" i="4" s="1" a="1"/>
  <c r="K87" i="4" s="1"/>
  <c r="Q87" i="4" s="1"/>
  <c r="I99" i="4"/>
  <c r="K99" i="4" s="1" a="1"/>
  <c r="K99" i="4" s="1"/>
  <c r="Q99" i="4" s="1"/>
  <c r="I42" i="4"/>
  <c r="K42" i="4" s="1" a="1"/>
  <c r="K42" i="4" s="1"/>
  <c r="Q42" i="4" s="1"/>
  <c r="I43" i="4"/>
  <c r="K43" i="4" s="1" a="1"/>
  <c r="K43" i="4" s="1"/>
  <c r="Q43" i="4" s="1"/>
  <c r="I210" i="4"/>
  <c r="K210" i="4" s="1" a="1"/>
  <c r="K210" i="4" s="1"/>
  <c r="Q210" i="4" s="1"/>
  <c r="I257" i="4"/>
  <c r="K257" i="4" s="1" a="1"/>
  <c r="K257" i="4" s="1"/>
  <c r="Q257" i="4" s="1"/>
  <c r="I144" i="4"/>
  <c r="K144" i="4" s="1" a="1"/>
  <c r="K144" i="4" s="1"/>
  <c r="Q144" i="4" s="1"/>
  <c r="I101" i="4"/>
  <c r="K101" i="4" s="1" a="1"/>
  <c r="K101" i="4" s="1"/>
  <c r="Q101" i="4" s="1"/>
  <c r="I425" i="4"/>
  <c r="K425" i="4" s="1" a="1"/>
  <c r="K425" i="4" s="1"/>
  <c r="Q425" i="4" s="1"/>
  <c r="I410" i="4"/>
  <c r="K410" i="4" s="1" a="1"/>
  <c r="K410" i="4" s="1"/>
  <c r="Q410" i="4" s="1"/>
  <c r="I45" i="4"/>
  <c r="K45" i="4" s="1" a="1"/>
  <c r="K45" i="4" s="1"/>
  <c r="Q45" i="4" s="1"/>
  <c r="I49" i="4"/>
  <c r="K49" i="4" s="1" a="1"/>
  <c r="K49" i="4" s="1"/>
  <c r="Q49" i="4" s="1"/>
  <c r="I260" i="4"/>
  <c r="K260" i="4" s="1" a="1"/>
  <c r="K260" i="4" s="1"/>
  <c r="Q260" i="4" s="1"/>
  <c r="I326" i="4"/>
  <c r="K326" i="4" s="1" a="1"/>
  <c r="K326" i="4" s="1"/>
  <c r="Q326" i="4" s="1"/>
  <c r="I281" i="4"/>
  <c r="K281" i="4" s="1" a="1"/>
  <c r="K281" i="4" s="1"/>
  <c r="Q281" i="4" s="1"/>
  <c r="I315" i="4"/>
  <c r="K315" i="4" s="1" a="1"/>
  <c r="K315" i="4" s="1"/>
  <c r="Q315" i="4" s="1"/>
  <c r="I111" i="4"/>
  <c r="K111" i="4" s="1" a="1"/>
  <c r="K111" i="4" s="1"/>
  <c r="Q111" i="4" s="1"/>
  <c r="I88" i="4"/>
  <c r="K88" i="4" s="1" a="1"/>
  <c r="K88" i="4" s="1"/>
  <c r="Q88" i="4" s="1"/>
  <c r="I510" i="4"/>
  <c r="K510" i="4" s="1" a="1"/>
  <c r="K510" i="4" s="1"/>
  <c r="Q510" i="4" s="1"/>
  <c r="I524" i="4"/>
  <c r="K524" i="4" s="1" a="1"/>
  <c r="K524" i="4" s="1"/>
  <c r="Q524" i="4" s="1"/>
  <c r="I299" i="4"/>
  <c r="K299" i="4" s="1" a="1"/>
  <c r="K299" i="4" s="1"/>
  <c r="Q299" i="4" s="1"/>
  <c r="I285" i="4"/>
  <c r="K285" i="4" s="1" a="1"/>
  <c r="K285" i="4" s="1"/>
  <c r="Q285" i="4" s="1"/>
  <c r="I112" i="4"/>
  <c r="K112" i="4" s="1" a="1"/>
  <c r="K112" i="4" s="1"/>
  <c r="Q112" i="4" s="1"/>
  <c r="I117" i="4"/>
  <c r="K117" i="4" s="1" a="1"/>
  <c r="K117" i="4" s="1"/>
  <c r="Q117" i="4" s="1"/>
  <c r="I266" i="4"/>
  <c r="K266" i="4" s="1" a="1"/>
  <c r="K266" i="4" s="1"/>
  <c r="Q266" i="4" s="1"/>
  <c r="I318" i="4"/>
  <c r="K318" i="4" s="1" a="1"/>
  <c r="K318" i="4" s="1"/>
  <c r="Q318" i="4" s="1"/>
  <c r="I19" i="4"/>
  <c r="K19" i="4" s="1" a="1"/>
  <c r="K19" i="4" s="1"/>
  <c r="Q19" i="4" s="1"/>
  <c r="I22" i="4"/>
  <c r="K22" i="4" s="1" a="1"/>
  <c r="K22" i="4" s="1"/>
  <c r="Q22" i="4" s="1"/>
  <c r="I136" i="4"/>
  <c r="K136" i="4" s="1" a="1"/>
  <c r="K136" i="4" s="1"/>
  <c r="Q136" i="4" s="1"/>
  <c r="I187" i="4"/>
  <c r="K187" i="4" s="1" a="1"/>
  <c r="K187" i="4" s="1"/>
  <c r="Q187" i="4" s="1"/>
  <c r="I133" i="4"/>
  <c r="K133" i="4" s="1" a="1"/>
  <c r="K133" i="4" s="1"/>
  <c r="Q133" i="4" s="1"/>
  <c r="I123" i="4"/>
  <c r="K123" i="4" s="1" a="1"/>
  <c r="K123" i="4" s="1"/>
  <c r="Q123" i="4" s="1"/>
  <c r="I92" i="4"/>
  <c r="K92" i="4" s="1" a="1"/>
  <c r="K92" i="4" s="1"/>
  <c r="Q92" i="4" s="1"/>
  <c r="I67" i="4"/>
  <c r="K67" i="4" s="1" a="1"/>
  <c r="K67" i="4" s="1"/>
  <c r="Q67" i="4" s="1"/>
  <c r="I26" i="4"/>
  <c r="K26" i="4" s="1" a="1"/>
  <c r="K26" i="4" s="1"/>
  <c r="Q26" i="4" s="1"/>
  <c r="I29" i="4"/>
  <c r="K29" i="4" s="1" a="1"/>
  <c r="K29" i="4" s="1"/>
  <c r="Q29" i="4" s="1"/>
  <c r="I495" i="4"/>
  <c r="K495" i="4" s="1" a="1"/>
  <c r="K495" i="4" s="1"/>
  <c r="Q495" i="4" s="1"/>
  <c r="I478" i="4"/>
  <c r="K478" i="4" s="1" a="1"/>
  <c r="K478" i="4" s="1"/>
  <c r="Q478" i="4" s="1"/>
  <c r="I272" i="4"/>
  <c r="K272" i="4" s="1" a="1"/>
  <c r="K272" i="4" s="1"/>
  <c r="Q272" i="4" s="1"/>
  <c r="I274" i="4"/>
  <c r="K274" i="4" s="1" a="1"/>
  <c r="K274" i="4" s="1"/>
  <c r="Q274" i="4" s="1"/>
  <c r="I253" i="4"/>
  <c r="K253" i="4" s="1" a="1"/>
  <c r="K253" i="4" s="1"/>
  <c r="Q253" i="4" s="1"/>
  <c r="I308" i="4"/>
  <c r="K308" i="4" s="1" a="1"/>
  <c r="K308" i="4" s="1"/>
  <c r="Q308" i="4" s="1"/>
  <c r="I543" i="4"/>
  <c r="K543" i="4" s="1" a="1"/>
  <c r="K543" i="4" s="1"/>
  <c r="Q543" i="4" s="1"/>
  <c r="R543" i="4" s="1"/>
  <c r="H543" i="4" s="1"/>
  <c r="F22" i="1"/>
  <c r="I22" i="1" s="1"/>
  <c r="G22" i="1"/>
  <c r="K22" i="1" s="1"/>
  <c r="H22" i="1"/>
  <c r="F23" i="1"/>
  <c r="G23" i="1"/>
  <c r="J23" i="1" s="1"/>
  <c r="H23" i="1"/>
  <c r="I23" i="1"/>
  <c r="K23" i="1"/>
  <c r="F24" i="1"/>
  <c r="G24" i="1"/>
  <c r="K24" i="1" s="1"/>
  <c r="J24" i="1"/>
  <c r="F25" i="1"/>
  <c r="H25" i="1" s="1"/>
  <c r="G25" i="1"/>
  <c r="J25" i="1" s="1"/>
  <c r="K25" i="1"/>
  <c r="F26" i="1"/>
  <c r="I26" i="1" s="1"/>
  <c r="G26" i="1"/>
  <c r="K26" i="1" s="1"/>
  <c r="H26" i="1"/>
  <c r="F27" i="1"/>
  <c r="H27" i="1" s="1"/>
  <c r="G27" i="1"/>
  <c r="J27" i="1" s="1"/>
  <c r="K27" i="1"/>
  <c r="F28" i="1"/>
  <c r="G28" i="1"/>
  <c r="K28" i="1" s="1"/>
  <c r="H28" i="1"/>
  <c r="I28" i="1"/>
  <c r="J28" i="1"/>
  <c r="F29" i="1"/>
  <c r="G29" i="1"/>
  <c r="J29" i="1" s="1"/>
  <c r="H29" i="1"/>
  <c r="I29" i="1"/>
  <c r="K29" i="1"/>
  <c r="F30" i="1"/>
  <c r="H30" i="1" s="1"/>
  <c r="G30" i="1"/>
  <c r="K30" i="1" s="1"/>
  <c r="I30" i="1"/>
  <c r="J30" i="1"/>
  <c r="F31" i="1"/>
  <c r="I31" i="1" s="1"/>
  <c r="G31" i="1"/>
  <c r="J31" i="1" s="1"/>
  <c r="K31" i="1"/>
  <c r="F32" i="1"/>
  <c r="H32" i="1" s="1"/>
  <c r="G32" i="1"/>
  <c r="K32" i="1" s="1"/>
  <c r="F33" i="1"/>
  <c r="G33" i="1"/>
  <c r="J33" i="1" s="1"/>
  <c r="H33" i="1"/>
  <c r="I33" i="1"/>
  <c r="K33" i="1"/>
  <c r="F34" i="1"/>
  <c r="G34" i="1"/>
  <c r="K34" i="1" s="1"/>
  <c r="H34" i="1"/>
  <c r="I34" i="1"/>
  <c r="F35" i="1"/>
  <c r="G35" i="1"/>
  <c r="J35" i="1" s="1"/>
  <c r="H35" i="1"/>
  <c r="I35" i="1"/>
  <c r="K35" i="1"/>
  <c r="F36" i="1"/>
  <c r="G36" i="1"/>
  <c r="K36" i="1" s="1"/>
  <c r="J36" i="1"/>
  <c r="F37" i="1"/>
  <c r="H37" i="1" s="1"/>
  <c r="G37" i="1"/>
  <c r="J37" i="1" s="1"/>
  <c r="K37" i="1"/>
  <c r="F38" i="1"/>
  <c r="I38" i="1" s="1"/>
  <c r="G38" i="1"/>
  <c r="K38" i="1" s="1"/>
  <c r="H38" i="1"/>
  <c r="F39" i="1"/>
  <c r="H39" i="1" s="1"/>
  <c r="G39" i="1"/>
  <c r="J39" i="1" s="1"/>
  <c r="K39" i="1"/>
  <c r="F40" i="1"/>
  <c r="G40" i="1"/>
  <c r="K40" i="1" s="1"/>
  <c r="H40" i="1"/>
  <c r="I40" i="1"/>
  <c r="J40" i="1"/>
  <c r="F41" i="1"/>
  <c r="G41" i="1"/>
  <c r="J41" i="1" s="1"/>
  <c r="H41" i="1"/>
  <c r="I41" i="1"/>
  <c r="K41" i="1"/>
  <c r="F42" i="1"/>
  <c r="H42" i="1" s="1"/>
  <c r="G42" i="1"/>
  <c r="K42" i="1" s="1"/>
  <c r="I42" i="1"/>
  <c r="J42" i="1"/>
  <c r="F43" i="1"/>
  <c r="I43" i="1" s="1"/>
  <c r="G43" i="1"/>
  <c r="F44" i="1"/>
  <c r="H44" i="1" s="1"/>
  <c r="G44" i="1"/>
  <c r="K44" i="1" s="1"/>
  <c r="F45" i="1"/>
  <c r="G45" i="1"/>
  <c r="J45" i="1" s="1"/>
  <c r="H45" i="1"/>
  <c r="I45" i="1"/>
  <c r="F46" i="1"/>
  <c r="G46" i="1"/>
  <c r="K46" i="1" s="1"/>
  <c r="H46" i="1"/>
  <c r="I46" i="1"/>
  <c r="F47" i="1"/>
  <c r="G47" i="1"/>
  <c r="J47" i="1" s="1"/>
  <c r="H47" i="1"/>
  <c r="I47" i="1"/>
  <c r="K47" i="1"/>
  <c r="F48" i="1"/>
  <c r="G48" i="1"/>
  <c r="K48" i="1" s="1"/>
  <c r="J48" i="1"/>
  <c r="F49" i="1"/>
  <c r="H49" i="1" s="1"/>
  <c r="G49" i="1"/>
  <c r="J49" i="1" s="1"/>
  <c r="K49" i="1"/>
  <c r="F50" i="1"/>
  <c r="I50" i="1" s="1"/>
  <c r="G50" i="1"/>
  <c r="K50" i="1" s="1"/>
  <c r="H50" i="1"/>
  <c r="F51" i="1"/>
  <c r="H51" i="1" s="1"/>
  <c r="G51" i="1"/>
  <c r="J51" i="1" s="1"/>
  <c r="F52" i="1"/>
  <c r="G52" i="1"/>
  <c r="K52" i="1" s="1"/>
  <c r="H52" i="1"/>
  <c r="I52" i="1"/>
  <c r="J52" i="1"/>
  <c r="F53" i="1"/>
  <c r="G53" i="1"/>
  <c r="J53" i="1" s="1"/>
  <c r="H53" i="1"/>
  <c r="I53" i="1"/>
  <c r="K53" i="1"/>
  <c r="F54" i="1"/>
  <c r="H54" i="1" s="1"/>
  <c r="G54" i="1"/>
  <c r="K54" i="1" s="1"/>
  <c r="I54" i="1"/>
  <c r="J54" i="1"/>
  <c r="F55" i="1"/>
  <c r="G55" i="1"/>
  <c r="F56" i="1"/>
  <c r="G56" i="1"/>
  <c r="K56" i="1" s="1"/>
  <c r="F57" i="1"/>
  <c r="G57" i="1"/>
  <c r="J57" i="1" s="1"/>
  <c r="H57" i="1"/>
  <c r="I57" i="1"/>
  <c r="F58" i="1"/>
  <c r="G58" i="1"/>
  <c r="K58" i="1" s="1"/>
  <c r="H58" i="1"/>
  <c r="I58" i="1"/>
  <c r="F59" i="1"/>
  <c r="G59" i="1"/>
  <c r="J59" i="1" s="1"/>
  <c r="H59" i="1"/>
  <c r="I59" i="1"/>
  <c r="K59" i="1"/>
  <c r="F60" i="1"/>
  <c r="G60" i="1"/>
  <c r="K60" i="1" s="1"/>
  <c r="J60" i="1"/>
  <c r="F61" i="1"/>
  <c r="H61" i="1" s="1"/>
  <c r="G61" i="1"/>
  <c r="J61" i="1" s="1"/>
  <c r="K61" i="1"/>
  <c r="F62" i="1"/>
  <c r="I62" i="1" s="1"/>
  <c r="G62" i="1"/>
  <c r="H62" i="1"/>
  <c r="F63" i="1"/>
  <c r="H63" i="1" s="1"/>
  <c r="G63" i="1"/>
  <c r="F64" i="1"/>
  <c r="G64" i="1"/>
  <c r="K64" i="1" s="1"/>
  <c r="H64" i="1"/>
  <c r="I64" i="1"/>
  <c r="J64" i="1"/>
  <c r="F65" i="1"/>
  <c r="G65" i="1"/>
  <c r="J65" i="1" s="1"/>
  <c r="H65" i="1"/>
  <c r="I65" i="1"/>
  <c r="K65" i="1"/>
  <c r="F66" i="1"/>
  <c r="H66" i="1" s="1"/>
  <c r="G66" i="1"/>
  <c r="K66" i="1" s="1"/>
  <c r="I66" i="1"/>
  <c r="J66" i="1"/>
  <c r="F67" i="1"/>
  <c r="G67" i="1"/>
  <c r="F68" i="1"/>
  <c r="G68" i="1"/>
  <c r="K68" i="1" s="1"/>
  <c r="F69" i="1"/>
  <c r="G69" i="1"/>
  <c r="J69" i="1" s="1"/>
  <c r="H69" i="1"/>
  <c r="I69" i="1"/>
  <c r="F70" i="1"/>
  <c r="G70" i="1"/>
  <c r="K70" i="1" s="1"/>
  <c r="H70" i="1"/>
  <c r="I70" i="1"/>
  <c r="F71" i="1"/>
  <c r="G71" i="1"/>
  <c r="J71" i="1" s="1"/>
  <c r="H71" i="1"/>
  <c r="I71" i="1"/>
  <c r="K71" i="1"/>
  <c r="F72" i="1"/>
  <c r="G72" i="1"/>
  <c r="K72" i="1" s="1"/>
  <c r="J72" i="1"/>
  <c r="F73" i="1"/>
  <c r="H73" i="1" s="1"/>
  <c r="G73" i="1"/>
  <c r="J73" i="1" s="1"/>
  <c r="K73" i="1"/>
  <c r="F74" i="1"/>
  <c r="I74" i="1" s="1"/>
  <c r="G74" i="1"/>
  <c r="H74" i="1"/>
  <c r="F75" i="1"/>
  <c r="H75" i="1" s="1"/>
  <c r="G75" i="1"/>
  <c r="F76" i="1"/>
  <c r="G76" i="1"/>
  <c r="K76" i="1" s="1"/>
  <c r="H76" i="1"/>
  <c r="I76" i="1"/>
  <c r="J76" i="1"/>
  <c r="F77" i="1"/>
  <c r="G77" i="1"/>
  <c r="J77" i="1" s="1"/>
  <c r="H77" i="1"/>
  <c r="I77" i="1"/>
  <c r="K77" i="1"/>
  <c r="F78" i="1"/>
  <c r="H78" i="1" s="1"/>
  <c r="G78" i="1"/>
  <c r="K78" i="1" s="1"/>
  <c r="I78" i="1"/>
  <c r="J78" i="1"/>
  <c r="F79" i="1"/>
  <c r="G79" i="1"/>
  <c r="F80" i="1"/>
  <c r="G80" i="1"/>
  <c r="K80" i="1" s="1"/>
  <c r="F81" i="1"/>
  <c r="G81" i="1"/>
  <c r="J81" i="1" s="1"/>
  <c r="H81" i="1"/>
  <c r="I81" i="1"/>
  <c r="F82" i="1"/>
  <c r="G82" i="1"/>
  <c r="K82" i="1" s="1"/>
  <c r="H82" i="1"/>
  <c r="I82" i="1"/>
  <c r="F83" i="1"/>
  <c r="G83" i="1"/>
  <c r="J83" i="1" s="1"/>
  <c r="H83" i="1"/>
  <c r="I83" i="1"/>
  <c r="K83" i="1"/>
  <c r="F84" i="1"/>
  <c r="G84" i="1"/>
  <c r="K84" i="1" s="1"/>
  <c r="J84" i="1"/>
  <c r="F85" i="1"/>
  <c r="H85" i="1" s="1"/>
  <c r="G85" i="1"/>
  <c r="J85" i="1" s="1"/>
  <c r="K85" i="1"/>
  <c r="F86" i="1"/>
  <c r="I86" i="1" s="1"/>
  <c r="G86" i="1"/>
  <c r="H86" i="1"/>
  <c r="F87" i="1"/>
  <c r="H87" i="1" s="1"/>
  <c r="G87" i="1"/>
  <c r="F88" i="1"/>
  <c r="G88" i="1"/>
  <c r="K88" i="1" s="1"/>
  <c r="H88" i="1"/>
  <c r="I88" i="1"/>
  <c r="J88" i="1"/>
  <c r="F89" i="1"/>
  <c r="G89" i="1"/>
  <c r="J89" i="1" s="1"/>
  <c r="H89" i="1"/>
  <c r="I89" i="1"/>
  <c r="K89" i="1"/>
  <c r="F90" i="1"/>
  <c r="H90" i="1" s="1"/>
  <c r="G90" i="1"/>
  <c r="K90" i="1" s="1"/>
  <c r="I90" i="1"/>
  <c r="J90" i="1"/>
  <c r="F91" i="1"/>
  <c r="G91" i="1"/>
  <c r="F92" i="1"/>
  <c r="G92" i="1"/>
  <c r="K92" i="1" s="1"/>
  <c r="F93" i="1"/>
  <c r="G93" i="1"/>
  <c r="J93" i="1" s="1"/>
  <c r="F94" i="1"/>
  <c r="G94" i="1"/>
  <c r="K94" i="1" s="1"/>
  <c r="H94" i="1"/>
  <c r="I94" i="1"/>
  <c r="F95" i="1"/>
  <c r="G95" i="1"/>
  <c r="J95" i="1" s="1"/>
  <c r="H95" i="1"/>
  <c r="I95" i="1"/>
  <c r="K95" i="1"/>
  <c r="F96" i="1"/>
  <c r="G96" i="1"/>
  <c r="K96" i="1" s="1"/>
  <c r="J96" i="1"/>
  <c r="F97" i="1"/>
  <c r="H97" i="1" s="1"/>
  <c r="G97" i="1"/>
  <c r="J97" i="1" s="1"/>
  <c r="K97" i="1"/>
  <c r="F98" i="1"/>
  <c r="I98" i="1" s="1"/>
  <c r="G98" i="1"/>
  <c r="H98" i="1"/>
  <c r="F99" i="1"/>
  <c r="H99" i="1" s="1"/>
  <c r="G99" i="1"/>
  <c r="F100" i="1"/>
  <c r="G100" i="1"/>
  <c r="K100" i="1" s="1"/>
  <c r="H100" i="1"/>
  <c r="I100" i="1"/>
  <c r="J100" i="1"/>
  <c r="F101" i="1"/>
  <c r="G101" i="1"/>
  <c r="J101" i="1" s="1"/>
  <c r="H101" i="1"/>
  <c r="I101" i="1"/>
  <c r="K101" i="1"/>
  <c r="F102" i="1"/>
  <c r="H102" i="1" s="1"/>
  <c r="G102" i="1"/>
  <c r="K102" i="1" s="1"/>
  <c r="I102" i="1"/>
  <c r="J102" i="1"/>
  <c r="F103" i="1"/>
  <c r="G103" i="1"/>
  <c r="J103" i="1" s="1"/>
  <c r="K103" i="1"/>
  <c r="F104" i="1"/>
  <c r="G104" i="1"/>
  <c r="K104" i="1" s="1"/>
  <c r="F105" i="1"/>
  <c r="I105" i="1" s="1"/>
  <c r="G105" i="1"/>
  <c r="H105" i="1"/>
  <c r="F106" i="1"/>
  <c r="G106" i="1"/>
  <c r="H106" i="1"/>
  <c r="I106" i="1"/>
  <c r="F107" i="1"/>
  <c r="G107" i="1"/>
  <c r="J107" i="1" s="1"/>
  <c r="H107" i="1"/>
  <c r="I107" i="1"/>
  <c r="K107" i="1"/>
  <c r="F108" i="1"/>
  <c r="H108" i="1" s="1"/>
  <c r="G108" i="1"/>
  <c r="K108" i="1" s="1"/>
  <c r="I108" i="1"/>
  <c r="J108" i="1"/>
  <c r="F109" i="1"/>
  <c r="H109" i="1" s="1"/>
  <c r="G109" i="1"/>
  <c r="J109" i="1" s="1"/>
  <c r="K109" i="1"/>
  <c r="F110" i="1"/>
  <c r="I110" i="1" s="1"/>
  <c r="G110" i="1"/>
  <c r="F111" i="1"/>
  <c r="I111" i="1" s="1"/>
  <c r="G111" i="1"/>
  <c r="H111" i="1"/>
  <c r="F112" i="1"/>
  <c r="G112" i="1"/>
  <c r="K112" i="1" s="1"/>
  <c r="H112" i="1"/>
  <c r="I112" i="1"/>
  <c r="J112" i="1"/>
  <c r="F113" i="1"/>
  <c r="G113" i="1"/>
  <c r="J113" i="1" s="1"/>
  <c r="H113" i="1"/>
  <c r="I113" i="1"/>
  <c r="K113" i="1"/>
  <c r="F114" i="1"/>
  <c r="H114" i="1" s="1"/>
  <c r="G114" i="1"/>
  <c r="K114" i="1" s="1"/>
  <c r="I114" i="1"/>
  <c r="J114" i="1"/>
  <c r="F115" i="1"/>
  <c r="G115" i="1"/>
  <c r="F116" i="1"/>
  <c r="G116" i="1"/>
  <c r="F117" i="1"/>
  <c r="H117" i="1" s="1"/>
  <c r="G117" i="1"/>
  <c r="F118" i="1"/>
  <c r="G118" i="1"/>
  <c r="H118" i="1"/>
  <c r="I118" i="1"/>
  <c r="F119" i="1"/>
  <c r="G119" i="1"/>
  <c r="J119" i="1" s="1"/>
  <c r="H119" i="1"/>
  <c r="I119" i="1"/>
  <c r="K119" i="1"/>
  <c r="F120" i="1"/>
  <c r="H120" i="1" s="1"/>
  <c r="G120" i="1"/>
  <c r="K120" i="1" s="1"/>
  <c r="I120" i="1"/>
  <c r="J120" i="1"/>
  <c r="F121" i="1"/>
  <c r="G121" i="1"/>
  <c r="J121" i="1" s="1"/>
  <c r="K121" i="1"/>
  <c r="F122" i="1"/>
  <c r="G122" i="1"/>
  <c r="F123" i="1"/>
  <c r="I123" i="1" s="1"/>
  <c r="G123" i="1"/>
  <c r="F124" i="1"/>
  <c r="G124" i="1"/>
  <c r="K124" i="1" s="1"/>
  <c r="H124" i="1"/>
  <c r="I124" i="1"/>
  <c r="F125" i="1"/>
  <c r="G125" i="1"/>
  <c r="J125" i="1" s="1"/>
  <c r="H125" i="1"/>
  <c r="I125" i="1"/>
  <c r="K125" i="1"/>
  <c r="F126" i="1"/>
  <c r="H126" i="1" s="1"/>
  <c r="G126" i="1"/>
  <c r="K126" i="1" s="1"/>
  <c r="I126" i="1"/>
  <c r="J126" i="1"/>
  <c r="F127" i="1"/>
  <c r="G127" i="1"/>
  <c r="J127" i="1" s="1"/>
  <c r="F128" i="1"/>
  <c r="G128" i="1"/>
  <c r="K128" i="1" s="1"/>
  <c r="J128" i="1"/>
  <c r="F129" i="1"/>
  <c r="I129" i="1" s="1"/>
  <c r="G129" i="1"/>
  <c r="J129" i="1" s="1"/>
  <c r="F130" i="1"/>
  <c r="G130" i="1"/>
  <c r="F131" i="1"/>
  <c r="H131" i="1" s="1"/>
  <c r="G131" i="1"/>
  <c r="I131" i="1"/>
  <c r="F132" i="1"/>
  <c r="I132" i="1" s="1"/>
  <c r="G132" i="1"/>
  <c r="H132" i="1"/>
  <c r="F133" i="1"/>
  <c r="G133" i="1"/>
  <c r="K133" i="1" s="1"/>
  <c r="H133" i="1"/>
  <c r="I133" i="1"/>
  <c r="F134" i="1"/>
  <c r="G134" i="1"/>
  <c r="H134" i="1"/>
  <c r="I134" i="1"/>
  <c r="F135" i="1"/>
  <c r="G135" i="1"/>
  <c r="H135" i="1"/>
  <c r="I135" i="1"/>
  <c r="J135" i="1"/>
  <c r="K135" i="1"/>
  <c r="F136" i="1"/>
  <c r="G136" i="1"/>
  <c r="K136" i="1" s="1"/>
  <c r="H136" i="1"/>
  <c r="I136" i="1"/>
  <c r="J136" i="1"/>
  <c r="F137" i="1"/>
  <c r="H137" i="1" s="1"/>
  <c r="G137" i="1"/>
  <c r="I137" i="1"/>
  <c r="J137" i="1"/>
  <c r="K137" i="1"/>
  <c r="F138" i="1"/>
  <c r="H138" i="1" s="1"/>
  <c r="G138" i="1"/>
  <c r="K138" i="1" s="1"/>
  <c r="I138" i="1"/>
  <c r="J138" i="1"/>
  <c r="F139" i="1"/>
  <c r="G139" i="1"/>
  <c r="J139" i="1"/>
  <c r="K139" i="1"/>
  <c r="F140" i="1"/>
  <c r="G140" i="1"/>
  <c r="K140" i="1" s="1"/>
  <c r="F141" i="1"/>
  <c r="I141" i="1" s="1"/>
  <c r="G141" i="1"/>
  <c r="J141" i="1" s="1"/>
  <c r="K141" i="1"/>
  <c r="F142" i="1"/>
  <c r="I142" i="1" s="1"/>
  <c r="G142" i="1"/>
  <c r="H142" i="1"/>
  <c r="F143" i="1"/>
  <c r="G143" i="1"/>
  <c r="H143" i="1"/>
  <c r="I143" i="1"/>
  <c r="F144" i="1"/>
  <c r="H144" i="1" s="1"/>
  <c r="G144" i="1"/>
  <c r="F145" i="1"/>
  <c r="G145" i="1"/>
  <c r="K145" i="1" s="1"/>
  <c r="H145" i="1"/>
  <c r="I145" i="1"/>
  <c r="F146" i="1"/>
  <c r="G146" i="1"/>
  <c r="K146" i="1" s="1"/>
  <c r="H146" i="1"/>
  <c r="I146" i="1"/>
  <c r="J146" i="1"/>
  <c r="F147" i="1"/>
  <c r="G147" i="1"/>
  <c r="H147" i="1"/>
  <c r="I147" i="1"/>
  <c r="J147" i="1"/>
  <c r="K147" i="1"/>
  <c r="F148" i="1"/>
  <c r="G148" i="1"/>
  <c r="K148" i="1" s="1"/>
  <c r="H148" i="1"/>
  <c r="I148" i="1"/>
  <c r="J148" i="1"/>
  <c r="F149" i="1"/>
  <c r="H149" i="1" s="1"/>
  <c r="G149" i="1"/>
  <c r="J149" i="1"/>
  <c r="K149" i="1"/>
  <c r="F150" i="1"/>
  <c r="H150" i="1" s="1"/>
  <c r="G150" i="1"/>
  <c r="K150" i="1" s="1"/>
  <c r="J150" i="1"/>
  <c r="F151" i="1"/>
  <c r="H151" i="1" s="1"/>
  <c r="G151" i="1"/>
  <c r="K151" i="1" s="1"/>
  <c r="I151" i="1"/>
  <c r="J151" i="1"/>
  <c r="F152" i="1"/>
  <c r="I152" i="1" s="1"/>
  <c r="G152" i="1"/>
  <c r="K152" i="1" s="1"/>
  <c r="H152" i="1"/>
  <c r="J152" i="1"/>
  <c r="F153" i="1"/>
  <c r="I153" i="1" s="1"/>
  <c r="G153" i="1"/>
  <c r="H153" i="1"/>
  <c r="J153" i="1"/>
  <c r="K153" i="1"/>
  <c r="F154" i="1"/>
  <c r="H154" i="1" s="1"/>
  <c r="G154" i="1"/>
  <c r="F155" i="1"/>
  <c r="I155" i="1" s="1"/>
  <c r="G155" i="1"/>
  <c r="J155" i="1" s="1"/>
  <c r="H155" i="1"/>
  <c r="F156" i="1"/>
  <c r="G156" i="1"/>
  <c r="K156" i="1" s="1"/>
  <c r="J156" i="1"/>
  <c r="F157" i="1"/>
  <c r="G157" i="1"/>
  <c r="K157" i="1" s="1"/>
  <c r="H157" i="1"/>
  <c r="I157" i="1"/>
  <c r="J157" i="1"/>
  <c r="F158" i="1"/>
  <c r="G158" i="1"/>
  <c r="K158" i="1" s="1"/>
  <c r="H158" i="1"/>
  <c r="I158" i="1"/>
  <c r="J158" i="1"/>
  <c r="F159" i="1"/>
  <c r="H159" i="1" s="1"/>
  <c r="G159" i="1"/>
  <c r="J159" i="1"/>
  <c r="K159" i="1"/>
  <c r="F160" i="1"/>
  <c r="G160" i="1"/>
  <c r="K160" i="1" s="1"/>
  <c r="H160" i="1"/>
  <c r="I160" i="1"/>
  <c r="J160" i="1"/>
  <c r="F161" i="1"/>
  <c r="H161" i="1" s="1"/>
  <c r="G161" i="1"/>
  <c r="J161" i="1" s="1"/>
  <c r="I161" i="1"/>
  <c r="F162" i="1"/>
  <c r="I162" i="1" s="1"/>
  <c r="G162" i="1"/>
  <c r="K162" i="1" s="1"/>
  <c r="H162" i="1"/>
  <c r="J162" i="1"/>
  <c r="F163" i="1"/>
  <c r="G163" i="1"/>
  <c r="J163" i="1" s="1"/>
  <c r="K163" i="1"/>
  <c r="F164" i="1"/>
  <c r="H164" i="1" s="1"/>
  <c r="G164" i="1"/>
  <c r="K164" i="1" s="1"/>
  <c r="I164" i="1"/>
  <c r="J164" i="1"/>
  <c r="F165" i="1"/>
  <c r="H165" i="1" s="1"/>
  <c r="G165" i="1"/>
  <c r="J165" i="1" s="1"/>
  <c r="I165" i="1"/>
  <c r="K165" i="1"/>
  <c r="F166" i="1"/>
  <c r="I166" i="1" s="1"/>
  <c r="G166" i="1"/>
  <c r="K166" i="1" s="1"/>
  <c r="H166" i="1"/>
  <c r="F167" i="1"/>
  <c r="G167" i="1"/>
  <c r="K167" i="1" s="1"/>
  <c r="H167" i="1"/>
  <c r="I167" i="1"/>
  <c r="F168" i="1"/>
  <c r="G168" i="1"/>
  <c r="H168" i="1"/>
  <c r="I168" i="1"/>
  <c r="F169" i="1"/>
  <c r="H169" i="1" s="1"/>
  <c r="G169" i="1"/>
  <c r="J169" i="1" s="1"/>
  <c r="F170" i="1"/>
  <c r="G170" i="1"/>
  <c r="K170" i="1" s="1"/>
  <c r="H170" i="1"/>
  <c r="I170" i="1"/>
  <c r="J170" i="1"/>
  <c r="F171" i="1"/>
  <c r="G171" i="1"/>
  <c r="J171" i="1" s="1"/>
  <c r="H171" i="1"/>
  <c r="I171" i="1"/>
  <c r="K171" i="1"/>
  <c r="F172" i="1"/>
  <c r="I172" i="1" s="1"/>
  <c r="G172" i="1"/>
  <c r="K172" i="1" s="1"/>
  <c r="H172" i="1"/>
  <c r="J172" i="1"/>
  <c r="F173" i="1"/>
  <c r="H173" i="1" s="1"/>
  <c r="G173" i="1"/>
  <c r="I173" i="1"/>
  <c r="J173" i="1"/>
  <c r="K173" i="1"/>
  <c r="F174" i="1"/>
  <c r="H174" i="1" s="1"/>
  <c r="G174" i="1"/>
  <c r="K174" i="1" s="1"/>
  <c r="J174" i="1"/>
  <c r="F175" i="1"/>
  <c r="H175" i="1" s="1"/>
  <c r="G175" i="1"/>
  <c r="I175" i="1"/>
  <c r="F176" i="1"/>
  <c r="I176" i="1" s="1"/>
  <c r="G176" i="1"/>
  <c r="K176" i="1" s="1"/>
  <c r="J176" i="1"/>
  <c r="F177" i="1"/>
  <c r="I177" i="1" s="1"/>
  <c r="G177" i="1"/>
  <c r="J177" i="1" s="1"/>
  <c r="H177" i="1"/>
  <c r="K177" i="1"/>
  <c r="F178" i="1"/>
  <c r="H178" i="1" s="1"/>
  <c r="G178" i="1"/>
  <c r="I178" i="1"/>
  <c r="F179" i="1"/>
  <c r="I179" i="1" s="1"/>
  <c r="G179" i="1"/>
  <c r="J179" i="1" s="1"/>
  <c r="H179" i="1"/>
  <c r="K179" i="1"/>
  <c r="F180" i="1"/>
  <c r="G180" i="1"/>
  <c r="K180" i="1" s="1"/>
  <c r="H180" i="1"/>
  <c r="I180" i="1"/>
  <c r="J180" i="1"/>
  <c r="F181" i="1"/>
  <c r="G181" i="1"/>
  <c r="K181" i="1" s="1"/>
  <c r="H181" i="1"/>
  <c r="I181" i="1"/>
  <c r="F182" i="1"/>
  <c r="I182" i="1" s="1"/>
  <c r="G182" i="1"/>
  <c r="K182" i="1" s="1"/>
  <c r="H182" i="1"/>
  <c r="J182" i="1"/>
  <c r="F183" i="1"/>
  <c r="H183" i="1" s="1"/>
  <c r="G183" i="1"/>
  <c r="I183" i="1"/>
  <c r="J183" i="1"/>
  <c r="K183" i="1"/>
  <c r="F184" i="1"/>
  <c r="G184" i="1"/>
  <c r="K184" i="1" s="1"/>
  <c r="H184" i="1"/>
  <c r="I184" i="1"/>
  <c r="F185" i="1"/>
  <c r="G185" i="1"/>
  <c r="J185" i="1" s="1"/>
  <c r="K185" i="1"/>
  <c r="F186" i="1"/>
  <c r="I186" i="1" s="1"/>
  <c r="G186" i="1"/>
  <c r="K186" i="1" s="1"/>
  <c r="H186" i="1"/>
  <c r="J186" i="1"/>
  <c r="F187" i="1"/>
  <c r="I187" i="1" s="1"/>
  <c r="G187" i="1"/>
  <c r="H187" i="1"/>
  <c r="J187" i="1"/>
  <c r="K187" i="1"/>
  <c r="F188" i="1"/>
  <c r="H188" i="1" s="1"/>
  <c r="G188" i="1"/>
  <c r="K188" i="1" s="1"/>
  <c r="F189" i="1"/>
  <c r="H189" i="1" s="1"/>
  <c r="G189" i="1"/>
  <c r="J189" i="1" s="1"/>
  <c r="F190" i="1"/>
  <c r="G190" i="1"/>
  <c r="K190" i="1" s="1"/>
  <c r="F191" i="1"/>
  <c r="H191" i="1" s="1"/>
  <c r="G191" i="1"/>
  <c r="K191" i="1" s="1"/>
  <c r="F192" i="1"/>
  <c r="H192" i="1" s="1"/>
  <c r="G192" i="1"/>
  <c r="J192" i="1" s="1"/>
  <c r="I192" i="1"/>
  <c r="K192" i="1"/>
  <c r="F193" i="1"/>
  <c r="I193" i="1" s="1"/>
  <c r="G193" i="1"/>
  <c r="K193" i="1" s="1"/>
  <c r="H193" i="1"/>
  <c r="F194" i="1"/>
  <c r="H194" i="1" s="1"/>
  <c r="G194" i="1"/>
  <c r="J194" i="1" s="1"/>
  <c r="F195" i="1"/>
  <c r="G195" i="1"/>
  <c r="K195" i="1" s="1"/>
  <c r="J195" i="1"/>
  <c r="F196" i="1"/>
  <c r="I196" i="1" s="1"/>
  <c r="G196" i="1"/>
  <c r="J196" i="1" s="1"/>
  <c r="H196" i="1"/>
  <c r="K196" i="1"/>
  <c r="F197" i="1"/>
  <c r="G197" i="1"/>
  <c r="K197" i="1" s="1"/>
  <c r="H197" i="1"/>
  <c r="I197" i="1"/>
  <c r="J197" i="1"/>
  <c r="F198" i="1"/>
  <c r="H198" i="1" s="1"/>
  <c r="G198" i="1"/>
  <c r="F199" i="1"/>
  <c r="I199" i="1" s="1"/>
  <c r="G199" i="1"/>
  <c r="K199" i="1" s="1"/>
  <c r="H199" i="1"/>
  <c r="J199" i="1"/>
  <c r="F200" i="1"/>
  <c r="H200" i="1" s="1"/>
  <c r="G200" i="1"/>
  <c r="J200" i="1" s="1"/>
  <c r="I200" i="1"/>
  <c r="F201" i="1"/>
  <c r="H201" i="1" s="1"/>
  <c r="G201" i="1"/>
  <c r="K201" i="1" s="1"/>
  <c r="I201" i="1"/>
  <c r="F202" i="1"/>
  <c r="G202" i="1"/>
  <c r="H202" i="1"/>
  <c r="I202" i="1"/>
  <c r="F203" i="1"/>
  <c r="G203" i="1"/>
  <c r="K203" i="1" s="1"/>
  <c r="F204" i="1"/>
  <c r="H204" i="1" s="1"/>
  <c r="G204" i="1"/>
  <c r="J204" i="1" s="1"/>
  <c r="I204" i="1"/>
  <c r="K204" i="1"/>
  <c r="F205" i="1"/>
  <c r="I205" i="1" s="1"/>
  <c r="G205" i="1"/>
  <c r="K205" i="1" s="1"/>
  <c r="H205" i="1"/>
  <c r="F206" i="1"/>
  <c r="I206" i="1" s="1"/>
  <c r="G206" i="1"/>
  <c r="J206" i="1" s="1"/>
  <c r="H206" i="1"/>
  <c r="F207" i="1"/>
  <c r="G207" i="1"/>
  <c r="K207" i="1" s="1"/>
  <c r="J207" i="1"/>
  <c r="F208" i="1"/>
  <c r="I208" i="1" s="1"/>
  <c r="G208" i="1"/>
  <c r="J208" i="1" s="1"/>
  <c r="H208" i="1"/>
  <c r="K208" i="1"/>
  <c r="F209" i="1"/>
  <c r="G209" i="1"/>
  <c r="K209" i="1" s="1"/>
  <c r="H209" i="1"/>
  <c r="I209" i="1"/>
  <c r="J209" i="1"/>
  <c r="F210" i="1"/>
  <c r="H210" i="1" s="1"/>
  <c r="G210" i="1"/>
  <c r="F211" i="1"/>
  <c r="I211" i="1" s="1"/>
  <c r="G211" i="1"/>
  <c r="K211" i="1" s="1"/>
  <c r="H211" i="1"/>
  <c r="J211" i="1"/>
  <c r="F212" i="1"/>
  <c r="H212" i="1" s="1"/>
  <c r="G212" i="1"/>
  <c r="J212" i="1" s="1"/>
  <c r="F213" i="1"/>
  <c r="H213" i="1" s="1"/>
  <c r="G213" i="1"/>
  <c r="K213" i="1" s="1"/>
  <c r="I213" i="1"/>
  <c r="F214" i="1"/>
  <c r="G214" i="1"/>
  <c r="H214" i="1"/>
  <c r="I214" i="1"/>
  <c r="F215" i="1"/>
  <c r="H215" i="1" s="1"/>
  <c r="G215" i="1"/>
  <c r="K215" i="1" s="1"/>
  <c r="I215" i="1"/>
  <c r="F216" i="1"/>
  <c r="H216" i="1" s="1"/>
  <c r="G216" i="1"/>
  <c r="J216" i="1" s="1"/>
  <c r="I216" i="1"/>
  <c r="K216" i="1"/>
  <c r="F217" i="1"/>
  <c r="I217" i="1" s="1"/>
  <c r="G217" i="1"/>
  <c r="K217" i="1" s="1"/>
  <c r="F218" i="1"/>
  <c r="I218" i="1" s="1"/>
  <c r="G218" i="1"/>
  <c r="J218" i="1" s="1"/>
  <c r="H218" i="1"/>
  <c r="F219" i="1"/>
  <c r="I219" i="1" s="1"/>
  <c r="G219" i="1"/>
  <c r="K219" i="1" s="1"/>
  <c r="F220" i="1"/>
  <c r="I220" i="1" s="1"/>
  <c r="G220" i="1"/>
  <c r="J220" i="1" s="1"/>
  <c r="H220" i="1"/>
  <c r="K220" i="1"/>
  <c r="F221" i="1"/>
  <c r="G221" i="1"/>
  <c r="K221" i="1" s="1"/>
  <c r="H221" i="1"/>
  <c r="I221" i="1"/>
  <c r="J221" i="1"/>
  <c r="F222" i="1"/>
  <c r="H222" i="1" s="1"/>
  <c r="G222" i="1"/>
  <c r="J222" i="1" s="1"/>
  <c r="F223" i="1"/>
  <c r="I223" i="1" s="1"/>
  <c r="G223" i="1"/>
  <c r="K223" i="1" s="1"/>
  <c r="H223" i="1"/>
  <c r="J223" i="1"/>
  <c r="F224" i="1"/>
  <c r="H224" i="1" s="1"/>
  <c r="G224" i="1"/>
  <c r="I224" i="1"/>
  <c r="F225" i="1"/>
  <c r="H225" i="1" s="1"/>
  <c r="G225" i="1"/>
  <c r="I225" i="1"/>
  <c r="F226" i="1"/>
  <c r="G226" i="1"/>
  <c r="H226" i="1"/>
  <c r="I226" i="1"/>
  <c r="F227" i="1"/>
  <c r="H227" i="1" s="1"/>
  <c r="G227" i="1"/>
  <c r="K227" i="1" s="1"/>
  <c r="F228" i="1"/>
  <c r="H228" i="1" s="1"/>
  <c r="G228" i="1"/>
  <c r="J228" i="1" s="1"/>
  <c r="I228" i="1"/>
  <c r="K228" i="1"/>
  <c r="F229" i="1"/>
  <c r="I229" i="1" s="1"/>
  <c r="G229" i="1"/>
  <c r="K229" i="1" s="1"/>
  <c r="F230" i="1"/>
  <c r="H230" i="1" s="1"/>
  <c r="G230" i="1"/>
  <c r="J230" i="1" s="1"/>
  <c r="I230" i="1"/>
  <c r="F231" i="1"/>
  <c r="G231" i="1"/>
  <c r="K231" i="1" s="1"/>
  <c r="H231" i="1"/>
  <c r="I231" i="1"/>
  <c r="J231" i="1"/>
  <c r="F232" i="1"/>
  <c r="I232" i="1" s="1"/>
  <c r="G232" i="1"/>
  <c r="J232" i="1" s="1"/>
  <c r="H232" i="1"/>
  <c r="K232" i="1"/>
  <c r="F233" i="1"/>
  <c r="I233" i="1" s="1"/>
  <c r="G233" i="1"/>
  <c r="K233" i="1" s="1"/>
  <c r="H233" i="1"/>
  <c r="J233" i="1"/>
  <c r="F234" i="1"/>
  <c r="G234" i="1"/>
  <c r="J234" i="1" s="1"/>
  <c r="K234" i="1"/>
  <c r="F235" i="1"/>
  <c r="I235" i="1" s="1"/>
  <c r="G235" i="1"/>
  <c r="K235" i="1" s="1"/>
  <c r="H235" i="1"/>
  <c r="J235" i="1"/>
  <c r="F236" i="1"/>
  <c r="I236" i="1" s="1"/>
  <c r="G236" i="1"/>
  <c r="H236" i="1"/>
  <c r="F237" i="1"/>
  <c r="H237" i="1" s="1"/>
  <c r="G237" i="1"/>
  <c r="K237" i="1" s="1"/>
  <c r="I237" i="1"/>
  <c r="J237" i="1"/>
  <c r="F238" i="1"/>
  <c r="G238" i="1"/>
  <c r="J238" i="1" s="1"/>
  <c r="H238" i="1"/>
  <c r="I238" i="1"/>
  <c r="K238" i="1"/>
  <c r="F239" i="1"/>
  <c r="H239" i="1" s="1"/>
  <c r="G239" i="1"/>
  <c r="K239" i="1" s="1"/>
  <c r="F240" i="1"/>
  <c r="H240" i="1" s="1"/>
  <c r="G240" i="1"/>
  <c r="J240" i="1" s="1"/>
  <c r="I240" i="1"/>
  <c r="K240" i="1"/>
  <c r="F241" i="1"/>
  <c r="H241" i="1" s="1"/>
  <c r="G241" i="1"/>
  <c r="F242" i="1"/>
  <c r="I242" i="1" s="1"/>
  <c r="G242" i="1"/>
  <c r="J242" i="1" s="1"/>
  <c r="H242" i="1"/>
  <c r="F243" i="1"/>
  <c r="G243" i="1"/>
  <c r="K243" i="1" s="1"/>
  <c r="H243" i="1"/>
  <c r="I243" i="1"/>
  <c r="J243" i="1"/>
  <c r="F244" i="1"/>
  <c r="I244" i="1" s="1"/>
  <c r="G244" i="1"/>
  <c r="J244" i="1" s="1"/>
  <c r="H244" i="1"/>
  <c r="K244" i="1"/>
  <c r="F245" i="1"/>
  <c r="I245" i="1" s="1"/>
  <c r="G245" i="1"/>
  <c r="K245" i="1" s="1"/>
  <c r="J245" i="1"/>
  <c r="F246" i="1"/>
  <c r="I246" i="1" s="1"/>
  <c r="G246" i="1"/>
  <c r="J246" i="1" s="1"/>
  <c r="H246" i="1"/>
  <c r="F247" i="1"/>
  <c r="I247" i="1" s="1"/>
  <c r="G247" i="1"/>
  <c r="K247" i="1" s="1"/>
  <c r="H247" i="1"/>
  <c r="J247" i="1"/>
  <c r="F248" i="1"/>
  <c r="G248" i="1"/>
  <c r="J248" i="1" s="1"/>
  <c r="H248" i="1"/>
  <c r="I248" i="1"/>
  <c r="K248" i="1"/>
  <c r="F249" i="1"/>
  <c r="H249" i="1" s="1"/>
  <c r="G249" i="1"/>
  <c r="K249" i="1" s="1"/>
  <c r="J249" i="1"/>
  <c r="F250" i="1"/>
  <c r="G250" i="1"/>
  <c r="J250" i="1" s="1"/>
  <c r="H250" i="1"/>
  <c r="I250" i="1"/>
  <c r="F251" i="1"/>
  <c r="G251" i="1"/>
  <c r="H251" i="1"/>
  <c r="I251" i="1"/>
  <c r="F252" i="1"/>
  <c r="H252" i="1" s="1"/>
  <c r="G252" i="1"/>
  <c r="J252" i="1" s="1"/>
  <c r="I252" i="1"/>
  <c r="K252" i="1"/>
  <c r="F253" i="1"/>
  <c r="I253" i="1" s="1"/>
  <c r="G253" i="1"/>
  <c r="F254" i="1"/>
  <c r="I254" i="1" s="1"/>
  <c r="G254" i="1"/>
  <c r="J254" i="1" s="1"/>
  <c r="H254" i="1"/>
  <c r="F255" i="1"/>
  <c r="G255" i="1"/>
  <c r="K255" i="1" s="1"/>
  <c r="H255" i="1"/>
  <c r="I255" i="1"/>
  <c r="J255" i="1"/>
  <c r="F256" i="1"/>
  <c r="I256" i="1" s="1"/>
  <c r="G256" i="1"/>
  <c r="J256" i="1" s="1"/>
  <c r="H256" i="1"/>
  <c r="K256" i="1"/>
  <c r="F257" i="1"/>
  <c r="H257" i="1" s="1"/>
  <c r="G257" i="1"/>
  <c r="K257" i="1" s="1"/>
  <c r="J257" i="1"/>
  <c r="F258" i="1"/>
  <c r="I258" i="1" s="1"/>
  <c r="G258" i="1"/>
  <c r="J258" i="1" s="1"/>
  <c r="H258" i="1"/>
  <c r="F259" i="1"/>
  <c r="I259" i="1" s="1"/>
  <c r="G259" i="1"/>
  <c r="K259" i="1" s="1"/>
  <c r="H259" i="1"/>
  <c r="J259" i="1"/>
  <c r="F260" i="1"/>
  <c r="G260" i="1"/>
  <c r="J260" i="1" s="1"/>
  <c r="H260" i="1"/>
  <c r="I260" i="1"/>
  <c r="K260" i="1"/>
  <c r="F261" i="1"/>
  <c r="G261" i="1"/>
  <c r="K261" i="1" s="1"/>
  <c r="J261" i="1"/>
  <c r="F262" i="1"/>
  <c r="G262" i="1"/>
  <c r="J262" i="1" s="1"/>
  <c r="H262" i="1"/>
  <c r="I262" i="1"/>
  <c r="F263" i="1"/>
  <c r="H263" i="1" s="1"/>
  <c r="G263" i="1"/>
  <c r="I263" i="1"/>
  <c r="F264" i="1"/>
  <c r="H264" i="1" s="1"/>
  <c r="G264" i="1"/>
  <c r="J264" i="1" s="1"/>
  <c r="I264" i="1"/>
  <c r="K264" i="1"/>
  <c r="F265" i="1"/>
  <c r="H265" i="1" s="1"/>
  <c r="G265" i="1"/>
  <c r="K265" i="1" s="1"/>
  <c r="F266" i="1"/>
  <c r="I266" i="1" s="1"/>
  <c r="G266" i="1"/>
  <c r="J266" i="1" s="1"/>
  <c r="H266" i="1"/>
  <c r="F267" i="1"/>
  <c r="G267" i="1"/>
  <c r="K267" i="1" s="1"/>
  <c r="H267" i="1"/>
  <c r="I267" i="1"/>
  <c r="J267" i="1"/>
  <c r="F268" i="1"/>
  <c r="I268" i="1" s="1"/>
  <c r="G268" i="1"/>
  <c r="J268" i="1" s="1"/>
  <c r="H268" i="1"/>
  <c r="K268" i="1"/>
  <c r="F269" i="1"/>
  <c r="I269" i="1" s="1"/>
  <c r="G269" i="1"/>
  <c r="K269" i="1" s="1"/>
  <c r="J269" i="1"/>
  <c r="F270" i="1"/>
  <c r="I270" i="1" s="1"/>
  <c r="G270" i="1"/>
  <c r="J270" i="1" s="1"/>
  <c r="H270" i="1"/>
  <c r="F271" i="1"/>
  <c r="I271" i="1" s="1"/>
  <c r="G271" i="1"/>
  <c r="K271" i="1" s="1"/>
  <c r="H271" i="1"/>
  <c r="J271" i="1"/>
  <c r="F272" i="1"/>
  <c r="G272" i="1"/>
  <c r="J272" i="1" s="1"/>
  <c r="H272" i="1"/>
  <c r="I272" i="1"/>
  <c r="K272" i="1"/>
  <c r="F273" i="1"/>
  <c r="G273" i="1"/>
  <c r="J273" i="1" s="1"/>
  <c r="H273" i="1"/>
  <c r="I273" i="1"/>
  <c r="K273" i="1"/>
  <c r="F274" i="1"/>
  <c r="G274" i="1"/>
  <c r="J274" i="1"/>
  <c r="K274" i="1"/>
  <c r="F275" i="1"/>
  <c r="G275" i="1"/>
  <c r="J275" i="1" s="1"/>
  <c r="K275" i="1"/>
  <c r="F276" i="1"/>
  <c r="I276" i="1" s="1"/>
  <c r="G276" i="1"/>
  <c r="F277" i="1"/>
  <c r="G277" i="1"/>
  <c r="F278" i="1"/>
  <c r="I278" i="1" s="1"/>
  <c r="G278" i="1"/>
  <c r="J278" i="1" s="1"/>
  <c r="F279" i="1"/>
  <c r="I279" i="1" s="1"/>
  <c r="G279" i="1"/>
  <c r="H279" i="1"/>
  <c r="F280" i="1"/>
  <c r="H280" i="1" s="1"/>
  <c r="G280" i="1"/>
  <c r="I280" i="1"/>
  <c r="F281" i="1"/>
  <c r="G281" i="1"/>
  <c r="H281" i="1"/>
  <c r="I281" i="1"/>
  <c r="F282" i="1"/>
  <c r="G282" i="1"/>
  <c r="K282" i="1" s="1"/>
  <c r="H282" i="1"/>
  <c r="I282" i="1"/>
  <c r="J282" i="1"/>
  <c r="F283" i="1"/>
  <c r="G283" i="1"/>
  <c r="J283" i="1" s="1"/>
  <c r="H283" i="1"/>
  <c r="I283" i="1"/>
  <c r="K283" i="1"/>
  <c r="F284" i="1"/>
  <c r="G284" i="1"/>
  <c r="H284" i="1"/>
  <c r="I284" i="1"/>
  <c r="J284" i="1"/>
  <c r="K284" i="1"/>
  <c r="F285" i="1"/>
  <c r="G285" i="1"/>
  <c r="J285" i="1" s="1"/>
  <c r="H285" i="1"/>
  <c r="I285" i="1"/>
  <c r="K285" i="1"/>
  <c r="F286" i="1"/>
  <c r="H286" i="1" s="1"/>
  <c r="G286" i="1"/>
  <c r="J286" i="1"/>
  <c r="K286" i="1"/>
  <c r="F287" i="1"/>
  <c r="H287" i="1" s="1"/>
  <c r="G287" i="1"/>
  <c r="J287" i="1" s="1"/>
  <c r="I287" i="1"/>
  <c r="K287" i="1"/>
  <c r="F288" i="1"/>
  <c r="G288" i="1"/>
  <c r="J288" i="1" s="1"/>
  <c r="K288" i="1"/>
  <c r="F289" i="1"/>
  <c r="G289" i="1"/>
  <c r="J289" i="1" s="1"/>
  <c r="F290" i="1"/>
  <c r="I290" i="1" s="1"/>
  <c r="G290" i="1"/>
  <c r="J290" i="1" s="1"/>
  <c r="H290" i="1"/>
  <c r="F291" i="1"/>
  <c r="G291" i="1"/>
  <c r="F292" i="1"/>
  <c r="I292" i="1" s="1"/>
  <c r="G292" i="1"/>
  <c r="H292" i="1"/>
  <c r="F293" i="1"/>
  <c r="G293" i="1"/>
  <c r="H293" i="1"/>
  <c r="I293" i="1"/>
  <c r="F294" i="1"/>
  <c r="G294" i="1"/>
  <c r="H294" i="1"/>
  <c r="I294" i="1"/>
  <c r="F295" i="1"/>
  <c r="G295" i="1"/>
  <c r="J295" i="1" s="1"/>
  <c r="H295" i="1"/>
  <c r="I295" i="1"/>
  <c r="F296" i="1"/>
  <c r="G296" i="1"/>
  <c r="H296" i="1"/>
  <c r="I296" i="1"/>
  <c r="J296" i="1"/>
  <c r="K296" i="1"/>
  <c r="F297" i="1"/>
  <c r="G297" i="1"/>
  <c r="J297" i="1" s="1"/>
  <c r="H297" i="1"/>
  <c r="I297" i="1"/>
  <c r="K297" i="1"/>
  <c r="F298" i="1"/>
  <c r="H298" i="1" s="1"/>
  <c r="G298" i="1"/>
  <c r="I298" i="1"/>
  <c r="J298" i="1"/>
  <c r="K298" i="1"/>
  <c r="F299" i="1"/>
  <c r="H299" i="1" s="1"/>
  <c r="G299" i="1"/>
  <c r="J299" i="1" s="1"/>
  <c r="I299" i="1"/>
  <c r="K299" i="1"/>
  <c r="F300" i="1"/>
  <c r="G300" i="1"/>
  <c r="J300" i="1" s="1"/>
  <c r="K300" i="1"/>
  <c r="F301" i="1"/>
  <c r="G301" i="1"/>
  <c r="J301" i="1" s="1"/>
  <c r="K301" i="1"/>
  <c r="F302" i="1"/>
  <c r="G302" i="1"/>
  <c r="J302" i="1" s="1"/>
  <c r="K302" i="1"/>
  <c r="F303" i="1"/>
  <c r="I303" i="1" s="1"/>
  <c r="G303" i="1"/>
  <c r="F304" i="1"/>
  <c r="G304" i="1"/>
  <c r="H304" i="1"/>
  <c r="I304" i="1"/>
  <c r="F305" i="1"/>
  <c r="H305" i="1" s="1"/>
  <c r="G305" i="1"/>
  <c r="F306" i="1"/>
  <c r="G306" i="1"/>
  <c r="K306" i="1" s="1"/>
  <c r="H306" i="1"/>
  <c r="I306" i="1"/>
  <c r="F307" i="1"/>
  <c r="G307" i="1"/>
  <c r="J307" i="1" s="1"/>
  <c r="H307" i="1"/>
  <c r="I307" i="1"/>
  <c r="K307" i="1"/>
  <c r="F308" i="1"/>
  <c r="G308" i="1"/>
  <c r="H308" i="1"/>
  <c r="I308" i="1"/>
  <c r="J308" i="1"/>
  <c r="K308" i="1"/>
  <c r="F309" i="1"/>
  <c r="G309" i="1"/>
  <c r="J309" i="1" s="1"/>
  <c r="H309" i="1"/>
  <c r="I309" i="1"/>
  <c r="K309" i="1"/>
  <c r="F310" i="1"/>
  <c r="G310" i="1"/>
  <c r="J310" i="1"/>
  <c r="K310" i="1"/>
  <c r="F311" i="1"/>
  <c r="H311" i="1" s="1"/>
  <c r="G311" i="1"/>
  <c r="J311" i="1" s="1"/>
  <c r="K311" i="1"/>
  <c r="F312" i="1"/>
  <c r="G312" i="1"/>
  <c r="J312" i="1"/>
  <c r="K312" i="1"/>
  <c r="F313" i="1"/>
  <c r="H313" i="1" s="1"/>
  <c r="G313" i="1"/>
  <c r="J313" i="1" s="1"/>
  <c r="I313" i="1"/>
  <c r="K313" i="1"/>
  <c r="F314" i="1"/>
  <c r="I314" i="1" s="1"/>
  <c r="G314" i="1"/>
  <c r="J314" i="1" s="1"/>
  <c r="K314" i="1"/>
  <c r="F315" i="1"/>
  <c r="I315" i="1" s="1"/>
  <c r="G315" i="1"/>
  <c r="J315" i="1" s="1"/>
  <c r="K315" i="1"/>
  <c r="F316" i="1"/>
  <c r="G316" i="1"/>
  <c r="H316" i="1"/>
  <c r="I316" i="1"/>
  <c r="F317" i="1"/>
  <c r="H317" i="1" s="1"/>
  <c r="G317" i="1"/>
  <c r="F318" i="1"/>
  <c r="H318" i="1" s="1"/>
  <c r="G318" i="1"/>
  <c r="K318" i="1" s="1"/>
  <c r="I318" i="1"/>
  <c r="F319" i="1"/>
  <c r="G319" i="1"/>
  <c r="J319" i="1" s="1"/>
  <c r="H319" i="1"/>
  <c r="I319" i="1"/>
  <c r="F320" i="1"/>
  <c r="G320" i="1"/>
  <c r="H320" i="1"/>
  <c r="I320" i="1"/>
  <c r="J320" i="1"/>
  <c r="K320" i="1"/>
  <c r="F321" i="1"/>
  <c r="G321" i="1"/>
  <c r="J321" i="1" s="1"/>
  <c r="H321" i="1"/>
  <c r="I321" i="1"/>
  <c r="K321" i="1"/>
  <c r="F322" i="1"/>
  <c r="H322" i="1" s="1"/>
  <c r="G322" i="1"/>
  <c r="I322" i="1"/>
  <c r="J322" i="1"/>
  <c r="K322" i="1"/>
  <c r="F323" i="1"/>
  <c r="G323" i="1"/>
  <c r="J323" i="1" s="1"/>
  <c r="K323" i="1"/>
  <c r="F324" i="1"/>
  <c r="H324" i="1" s="1"/>
  <c r="G324" i="1"/>
  <c r="J324" i="1" s="1"/>
  <c r="F325" i="1"/>
  <c r="G325" i="1"/>
  <c r="J325" i="1" s="1"/>
  <c r="F326" i="1"/>
  <c r="G326" i="1"/>
  <c r="J326" i="1"/>
  <c r="K326" i="1"/>
  <c r="F327" i="1"/>
  <c r="I327" i="1" s="1"/>
  <c r="G327" i="1"/>
  <c r="F328" i="1"/>
  <c r="G328" i="1"/>
  <c r="J328" i="1" s="1"/>
  <c r="H328" i="1"/>
  <c r="I328" i="1"/>
  <c r="K328" i="1"/>
  <c r="F329" i="1"/>
  <c r="G329" i="1"/>
  <c r="H329" i="1"/>
  <c r="I329" i="1"/>
  <c r="F330" i="1"/>
  <c r="G330" i="1"/>
  <c r="K330" i="1" s="1"/>
  <c r="H330" i="1"/>
  <c r="I330" i="1"/>
  <c r="J330" i="1"/>
  <c r="F331" i="1"/>
  <c r="I331" i="1" s="1"/>
  <c r="G331" i="1"/>
  <c r="J331" i="1" s="1"/>
  <c r="H331" i="1"/>
  <c r="F332" i="1"/>
  <c r="G332" i="1"/>
  <c r="H332" i="1"/>
  <c r="I332" i="1"/>
  <c r="J332" i="1"/>
  <c r="K332" i="1"/>
  <c r="F333" i="1"/>
  <c r="G333" i="1"/>
  <c r="J333" i="1" s="1"/>
  <c r="H333" i="1"/>
  <c r="I333" i="1"/>
  <c r="F334" i="1"/>
  <c r="H334" i="1" s="1"/>
  <c r="G334" i="1"/>
  <c r="I334" i="1"/>
  <c r="J334" i="1"/>
  <c r="K334" i="1"/>
  <c r="F335" i="1"/>
  <c r="G335" i="1"/>
  <c r="J335" i="1" s="1"/>
  <c r="H335" i="1"/>
  <c r="I335" i="1"/>
  <c r="K335" i="1"/>
  <c r="F336" i="1"/>
  <c r="G336" i="1"/>
  <c r="J336" i="1"/>
  <c r="K336" i="1"/>
  <c r="F337" i="1"/>
  <c r="H337" i="1" s="1"/>
  <c r="G337" i="1"/>
  <c r="J337" i="1" s="1"/>
  <c r="F338" i="1"/>
  <c r="I338" i="1" s="1"/>
  <c r="G338" i="1"/>
  <c r="J338" i="1" s="1"/>
  <c r="H338" i="1"/>
  <c r="F339" i="1"/>
  <c r="G339" i="1"/>
  <c r="J339" i="1" s="1"/>
  <c r="K339" i="1"/>
  <c r="F340" i="1"/>
  <c r="H340" i="1" s="1"/>
  <c r="G340" i="1"/>
  <c r="F341" i="1"/>
  <c r="G341" i="1"/>
  <c r="H341" i="1"/>
  <c r="I341" i="1"/>
  <c r="F342" i="1"/>
  <c r="G342" i="1"/>
  <c r="K342" i="1" s="1"/>
  <c r="J342" i="1"/>
  <c r="F343" i="1"/>
  <c r="G343" i="1"/>
  <c r="J343" i="1" s="1"/>
  <c r="H343" i="1"/>
  <c r="I343" i="1"/>
  <c r="K343" i="1"/>
  <c r="F344" i="1"/>
  <c r="G344" i="1"/>
  <c r="J344" i="1" s="1"/>
  <c r="H344" i="1"/>
  <c r="I344" i="1"/>
  <c r="F345" i="1"/>
  <c r="G345" i="1"/>
  <c r="J345" i="1" s="1"/>
  <c r="H345" i="1"/>
  <c r="I345" i="1"/>
  <c r="K345" i="1"/>
  <c r="F346" i="1"/>
  <c r="H346" i="1" s="1"/>
  <c r="G346" i="1"/>
  <c r="I346" i="1"/>
  <c r="J346" i="1"/>
  <c r="K346" i="1"/>
  <c r="F347" i="1"/>
  <c r="H347" i="1" s="1"/>
  <c r="G347" i="1"/>
  <c r="J347" i="1" s="1"/>
  <c r="I347" i="1"/>
  <c r="K347" i="1"/>
  <c r="F348" i="1"/>
  <c r="H348" i="1" s="1"/>
  <c r="G348" i="1"/>
  <c r="I348" i="1"/>
  <c r="J348" i="1"/>
  <c r="K348" i="1"/>
  <c r="F349" i="1"/>
  <c r="G349" i="1"/>
  <c r="J349" i="1" s="1"/>
  <c r="K349" i="1"/>
  <c r="F350" i="1"/>
  <c r="I350" i="1" s="1"/>
  <c r="G350" i="1"/>
  <c r="J350" i="1" s="1"/>
  <c r="H350" i="1"/>
  <c r="F351" i="1"/>
  <c r="I351" i="1" s="1"/>
  <c r="G351" i="1"/>
  <c r="H351" i="1"/>
  <c r="F352" i="1"/>
  <c r="H352" i="1" s="1"/>
  <c r="G352" i="1"/>
  <c r="F353" i="1"/>
  <c r="H353" i="1" s="1"/>
  <c r="G353" i="1"/>
  <c r="F354" i="1"/>
  <c r="G354" i="1"/>
  <c r="K354" i="1" s="1"/>
  <c r="H354" i="1"/>
  <c r="I354" i="1"/>
  <c r="J354" i="1"/>
  <c r="F355" i="1"/>
  <c r="G355" i="1"/>
  <c r="J355" i="1" s="1"/>
  <c r="H355" i="1"/>
  <c r="I355" i="1"/>
  <c r="K355" i="1"/>
  <c r="F356" i="1"/>
  <c r="G356" i="1"/>
  <c r="H356" i="1"/>
  <c r="I356" i="1"/>
  <c r="J356" i="1"/>
  <c r="K356" i="1"/>
  <c r="F357" i="1"/>
  <c r="G357" i="1"/>
  <c r="J357" i="1" s="1"/>
  <c r="H357" i="1"/>
  <c r="I357" i="1"/>
  <c r="K357" i="1"/>
  <c r="F358" i="1"/>
  <c r="H358" i="1" s="1"/>
  <c r="G358" i="1"/>
  <c r="J358" i="1"/>
  <c r="K358" i="1"/>
  <c r="F359" i="1"/>
  <c r="I359" i="1" s="1"/>
  <c r="G359" i="1"/>
  <c r="J359" i="1" s="1"/>
  <c r="H359" i="1"/>
  <c r="K359" i="1"/>
  <c r="F360" i="1"/>
  <c r="G360" i="1"/>
  <c r="J360" i="1" s="1"/>
  <c r="F361" i="1"/>
  <c r="H361" i="1" s="1"/>
  <c r="G361" i="1"/>
  <c r="J361" i="1" s="1"/>
  <c r="I361" i="1"/>
  <c r="K361" i="1"/>
  <c r="F362" i="1"/>
  <c r="I362" i="1" s="1"/>
  <c r="G362" i="1"/>
  <c r="F363" i="1"/>
  <c r="I363" i="1" s="1"/>
  <c r="G363" i="1"/>
  <c r="J363" i="1" s="1"/>
  <c r="H363" i="1"/>
  <c r="F364" i="1"/>
  <c r="G364" i="1"/>
  <c r="H364" i="1"/>
  <c r="I364" i="1"/>
  <c r="F365" i="1"/>
  <c r="H365" i="1" s="1"/>
  <c r="G365" i="1"/>
  <c r="F366" i="1"/>
  <c r="I366" i="1" s="1"/>
  <c r="G366" i="1"/>
  <c r="K366" i="1" s="1"/>
  <c r="H366" i="1"/>
  <c r="F367" i="1"/>
  <c r="G367" i="1"/>
  <c r="J367" i="1" s="1"/>
  <c r="H367" i="1"/>
  <c r="I367" i="1"/>
  <c r="K367" i="1"/>
  <c r="F368" i="1"/>
  <c r="G368" i="1"/>
  <c r="K368" i="1" s="1"/>
  <c r="H368" i="1"/>
  <c r="I368" i="1"/>
  <c r="J368" i="1"/>
  <c r="F369" i="1"/>
  <c r="G369" i="1"/>
  <c r="J369" i="1" s="1"/>
  <c r="H369" i="1"/>
  <c r="I369" i="1"/>
  <c r="K369" i="1"/>
  <c r="F370" i="1"/>
  <c r="G370" i="1"/>
  <c r="J370" i="1"/>
  <c r="K370" i="1"/>
  <c r="F371" i="1"/>
  <c r="H371" i="1" s="1"/>
  <c r="G371" i="1"/>
  <c r="J371" i="1" s="1"/>
  <c r="I371" i="1"/>
  <c r="K371" i="1"/>
  <c r="F372" i="1"/>
  <c r="H372" i="1" s="1"/>
  <c r="G372" i="1"/>
  <c r="J372" i="1" s="1"/>
  <c r="I372" i="1"/>
  <c r="F373" i="1"/>
  <c r="G373" i="1"/>
  <c r="J373" i="1" s="1"/>
  <c r="F374" i="1"/>
  <c r="I374" i="1" s="1"/>
  <c r="G374" i="1"/>
  <c r="H374" i="1"/>
  <c r="J374" i="1"/>
  <c r="K374" i="1"/>
  <c r="F375" i="1"/>
  <c r="I375" i="1" s="1"/>
  <c r="G375" i="1"/>
  <c r="F376" i="1"/>
  <c r="G376" i="1"/>
  <c r="J376" i="1" s="1"/>
  <c r="H376" i="1"/>
  <c r="I376" i="1"/>
  <c r="F377" i="1"/>
  <c r="G377" i="1"/>
  <c r="H377" i="1"/>
  <c r="I377" i="1"/>
  <c r="F378" i="1"/>
  <c r="H378" i="1" s="1"/>
  <c r="G378" i="1"/>
  <c r="F379" i="1"/>
  <c r="H379" i="1" s="1"/>
  <c r="G379" i="1"/>
  <c r="F380" i="1"/>
  <c r="G380" i="1"/>
  <c r="J380" i="1" s="1"/>
  <c r="H380" i="1"/>
  <c r="I380" i="1"/>
  <c r="K380" i="1"/>
  <c r="F381" i="1"/>
  <c r="G381" i="1"/>
  <c r="H381" i="1"/>
  <c r="I381" i="1"/>
  <c r="F382" i="1"/>
  <c r="H382" i="1" s="1"/>
  <c r="G382" i="1"/>
  <c r="J382" i="1" s="1"/>
  <c r="K382" i="1"/>
  <c r="F383" i="1"/>
  <c r="I383" i="1" s="1"/>
  <c r="G383" i="1"/>
  <c r="H383" i="1"/>
  <c r="F384" i="1"/>
  <c r="G384" i="1"/>
  <c r="J384" i="1" s="1"/>
  <c r="H384" i="1"/>
  <c r="I384" i="1"/>
  <c r="F385" i="1"/>
  <c r="G385" i="1"/>
  <c r="H385" i="1"/>
  <c r="I385" i="1"/>
  <c r="F386" i="1"/>
  <c r="H386" i="1" s="1"/>
  <c r="G386" i="1"/>
  <c r="F387" i="1"/>
  <c r="H387" i="1" s="1"/>
  <c r="G387" i="1"/>
  <c r="F388" i="1"/>
  <c r="G388" i="1"/>
  <c r="J388" i="1" s="1"/>
  <c r="H388" i="1"/>
  <c r="I388" i="1"/>
  <c r="K388" i="1"/>
  <c r="F389" i="1"/>
  <c r="G389" i="1"/>
  <c r="H389" i="1"/>
  <c r="I389" i="1"/>
  <c r="F390" i="1"/>
  <c r="H390" i="1" s="1"/>
  <c r="G390" i="1"/>
  <c r="J390" i="1" s="1"/>
  <c r="K390" i="1"/>
  <c r="F391" i="1"/>
  <c r="I391" i="1" s="1"/>
  <c r="G391" i="1"/>
  <c r="H391" i="1"/>
  <c r="F392" i="1"/>
  <c r="G392" i="1"/>
  <c r="J392" i="1" s="1"/>
  <c r="H392" i="1"/>
  <c r="I392" i="1"/>
  <c r="F393" i="1"/>
  <c r="G393" i="1"/>
  <c r="H393" i="1"/>
  <c r="I393" i="1"/>
  <c r="F394" i="1"/>
  <c r="H394" i="1" s="1"/>
  <c r="G394" i="1"/>
  <c r="F395" i="1"/>
  <c r="H395" i="1" s="1"/>
  <c r="G395" i="1"/>
  <c r="F396" i="1"/>
  <c r="G396" i="1"/>
  <c r="J396" i="1" s="1"/>
  <c r="H396" i="1"/>
  <c r="I396" i="1"/>
  <c r="K396" i="1"/>
  <c r="F397" i="1"/>
  <c r="G397" i="1"/>
  <c r="H397" i="1"/>
  <c r="I397" i="1"/>
  <c r="F398" i="1"/>
  <c r="H398" i="1" s="1"/>
  <c r="G398" i="1"/>
  <c r="J398" i="1" s="1"/>
  <c r="K398" i="1"/>
  <c r="F399" i="1"/>
  <c r="I399" i="1" s="1"/>
  <c r="G399" i="1"/>
  <c r="K399" i="1" s="1"/>
  <c r="H399" i="1"/>
  <c r="F400" i="1"/>
  <c r="I400" i="1" s="1"/>
  <c r="G400" i="1"/>
  <c r="J400" i="1" s="1"/>
  <c r="H400" i="1"/>
  <c r="F401" i="1"/>
  <c r="G401" i="1"/>
  <c r="K401" i="1" s="1"/>
  <c r="H401" i="1"/>
  <c r="I401" i="1"/>
  <c r="J401" i="1"/>
  <c r="F402" i="1"/>
  <c r="G402" i="1"/>
  <c r="J402" i="1" s="1"/>
  <c r="H402" i="1"/>
  <c r="I402" i="1"/>
  <c r="K402" i="1"/>
  <c r="F403" i="1"/>
  <c r="G403" i="1"/>
  <c r="K403" i="1" s="1"/>
  <c r="H403" i="1"/>
  <c r="I403" i="1"/>
  <c r="J403" i="1"/>
  <c r="F404" i="1"/>
  <c r="H404" i="1" s="1"/>
  <c r="G404" i="1"/>
  <c r="F405" i="1"/>
  <c r="H405" i="1" s="1"/>
  <c r="G405" i="1"/>
  <c r="K405" i="1" s="1"/>
  <c r="F406" i="1"/>
  <c r="H406" i="1" s="1"/>
  <c r="G406" i="1"/>
  <c r="J406" i="1" s="1"/>
  <c r="I406" i="1"/>
  <c r="F407" i="1"/>
  <c r="G407" i="1"/>
  <c r="K407" i="1" s="1"/>
  <c r="H407" i="1"/>
  <c r="I407" i="1"/>
  <c r="F408" i="1"/>
  <c r="G408" i="1"/>
  <c r="J408" i="1" s="1"/>
  <c r="H408" i="1"/>
  <c r="I408" i="1"/>
  <c r="K408" i="1"/>
  <c r="F409" i="1"/>
  <c r="G409" i="1"/>
  <c r="K409" i="1" s="1"/>
  <c r="J409" i="1"/>
  <c r="F410" i="1"/>
  <c r="H410" i="1" s="1"/>
  <c r="G410" i="1"/>
  <c r="J410" i="1" s="1"/>
  <c r="K410" i="1"/>
  <c r="F411" i="1"/>
  <c r="I411" i="1" s="1"/>
  <c r="G411" i="1"/>
  <c r="K411" i="1" s="1"/>
  <c r="H411" i="1"/>
  <c r="F412" i="1"/>
  <c r="I412" i="1" s="1"/>
  <c r="G412" i="1"/>
  <c r="H412" i="1"/>
  <c r="F413" i="1"/>
  <c r="G413" i="1"/>
  <c r="K413" i="1" s="1"/>
  <c r="H413" i="1"/>
  <c r="I413" i="1"/>
  <c r="J413" i="1"/>
  <c r="F414" i="1"/>
  <c r="G414" i="1"/>
  <c r="J414" i="1" s="1"/>
  <c r="H414" i="1"/>
  <c r="I414" i="1"/>
  <c r="K414" i="1"/>
  <c r="F415" i="1"/>
  <c r="G415" i="1"/>
  <c r="K415" i="1" s="1"/>
  <c r="H415" i="1"/>
  <c r="I415" i="1"/>
  <c r="J415" i="1"/>
  <c r="F416" i="1"/>
  <c r="H416" i="1" s="1"/>
  <c r="G416" i="1"/>
  <c r="F417" i="1"/>
  <c r="G417" i="1"/>
  <c r="K417" i="1" s="1"/>
  <c r="F418" i="1"/>
  <c r="H418" i="1" s="1"/>
  <c r="G418" i="1"/>
  <c r="J418" i="1" s="1"/>
  <c r="I418" i="1"/>
  <c r="F419" i="1"/>
  <c r="G419" i="1"/>
  <c r="K419" i="1" s="1"/>
  <c r="H419" i="1"/>
  <c r="I419" i="1"/>
  <c r="F420" i="1"/>
  <c r="G420" i="1"/>
  <c r="J420" i="1" s="1"/>
  <c r="H420" i="1"/>
  <c r="I420" i="1"/>
  <c r="K420" i="1"/>
  <c r="F421" i="1"/>
  <c r="G421" i="1"/>
  <c r="K421" i="1" s="1"/>
  <c r="J421" i="1"/>
  <c r="F422" i="1"/>
  <c r="G422" i="1"/>
  <c r="J422" i="1" s="1"/>
  <c r="K422" i="1"/>
  <c r="F423" i="1"/>
  <c r="I423" i="1" s="1"/>
  <c r="G423" i="1"/>
  <c r="K423" i="1" s="1"/>
  <c r="H423" i="1"/>
  <c r="F424" i="1"/>
  <c r="I424" i="1" s="1"/>
  <c r="G424" i="1"/>
  <c r="H424" i="1"/>
  <c r="F425" i="1"/>
  <c r="G425" i="1"/>
  <c r="K425" i="1" s="1"/>
  <c r="H425" i="1"/>
  <c r="I425" i="1"/>
  <c r="J425" i="1"/>
  <c r="F426" i="1"/>
  <c r="G426" i="1"/>
  <c r="J426" i="1" s="1"/>
  <c r="H426" i="1"/>
  <c r="I426" i="1"/>
  <c r="K426" i="1"/>
  <c r="F427" i="1"/>
  <c r="G427" i="1"/>
  <c r="K427" i="1" s="1"/>
  <c r="H427" i="1"/>
  <c r="I427" i="1"/>
  <c r="J427" i="1"/>
  <c r="F428" i="1"/>
  <c r="H428" i="1" s="1"/>
  <c r="G428" i="1"/>
  <c r="F429" i="1"/>
  <c r="G429" i="1"/>
  <c r="F430" i="1"/>
  <c r="H430" i="1" s="1"/>
  <c r="G430" i="1"/>
  <c r="J430" i="1" s="1"/>
  <c r="F431" i="1"/>
  <c r="G431" i="1"/>
  <c r="K431" i="1" s="1"/>
  <c r="H431" i="1"/>
  <c r="I431" i="1"/>
  <c r="F432" i="1"/>
  <c r="G432" i="1"/>
  <c r="J432" i="1" s="1"/>
  <c r="H432" i="1"/>
  <c r="I432" i="1"/>
  <c r="K432" i="1"/>
  <c r="F433" i="1"/>
  <c r="G433" i="1"/>
  <c r="K433" i="1" s="1"/>
  <c r="J433" i="1"/>
  <c r="F434" i="1"/>
  <c r="G434" i="1"/>
  <c r="J434" i="1" s="1"/>
  <c r="K434" i="1"/>
  <c r="F435" i="1"/>
  <c r="I435" i="1" s="1"/>
  <c r="G435" i="1"/>
  <c r="K435" i="1" s="1"/>
  <c r="F436" i="1"/>
  <c r="I436" i="1" s="1"/>
  <c r="G436" i="1"/>
  <c r="H436" i="1"/>
  <c r="F437" i="1"/>
  <c r="G437" i="1"/>
  <c r="K437" i="1" s="1"/>
  <c r="H437" i="1"/>
  <c r="I437" i="1"/>
  <c r="F438" i="1"/>
  <c r="G438" i="1"/>
  <c r="J438" i="1" s="1"/>
  <c r="H438" i="1"/>
  <c r="I438" i="1"/>
  <c r="K438" i="1"/>
  <c r="F439" i="1"/>
  <c r="G439" i="1"/>
  <c r="K439" i="1" s="1"/>
  <c r="H439" i="1"/>
  <c r="I439" i="1"/>
  <c r="J439" i="1"/>
  <c r="F440" i="1"/>
  <c r="H440" i="1" s="1"/>
  <c r="G440" i="1"/>
  <c r="F441" i="1"/>
  <c r="G441" i="1"/>
  <c r="F442" i="1"/>
  <c r="H442" i="1" s="1"/>
  <c r="G442" i="1"/>
  <c r="F443" i="1"/>
  <c r="G443" i="1"/>
  <c r="K443" i="1" s="1"/>
  <c r="H443" i="1"/>
  <c r="I443" i="1"/>
  <c r="F444" i="1"/>
  <c r="G444" i="1"/>
  <c r="J444" i="1" s="1"/>
  <c r="H444" i="1"/>
  <c r="I444" i="1"/>
  <c r="K444" i="1"/>
  <c r="F445" i="1"/>
  <c r="G445" i="1"/>
  <c r="K445" i="1" s="1"/>
  <c r="J445" i="1"/>
  <c r="F446" i="1"/>
  <c r="G446" i="1"/>
  <c r="J446" i="1" s="1"/>
  <c r="K446" i="1"/>
  <c r="F447" i="1"/>
  <c r="I447" i="1" s="1"/>
  <c r="G447" i="1"/>
  <c r="F448" i="1"/>
  <c r="I448" i="1" s="1"/>
  <c r="G448" i="1"/>
  <c r="H448" i="1"/>
  <c r="F449" i="1"/>
  <c r="G449" i="1"/>
  <c r="K449" i="1" s="1"/>
  <c r="H449" i="1"/>
  <c r="I449" i="1"/>
  <c r="J449" i="1"/>
  <c r="F450" i="1"/>
  <c r="G450" i="1"/>
  <c r="J450" i="1" s="1"/>
  <c r="H450" i="1"/>
  <c r="I450" i="1"/>
  <c r="K450" i="1"/>
  <c r="F451" i="1"/>
  <c r="G451" i="1"/>
  <c r="K451" i="1" s="1"/>
  <c r="H451" i="1"/>
  <c r="I451" i="1"/>
  <c r="J451" i="1"/>
  <c r="F452" i="1"/>
  <c r="G452" i="1"/>
  <c r="J452" i="1" s="1"/>
  <c r="K452" i="1"/>
  <c r="F453" i="1"/>
  <c r="G453" i="1"/>
  <c r="F454" i="1"/>
  <c r="H454" i="1" s="1"/>
  <c r="G454" i="1"/>
  <c r="F455" i="1"/>
  <c r="G455" i="1"/>
  <c r="H455" i="1"/>
  <c r="I455" i="1"/>
  <c r="F456" i="1"/>
  <c r="G456" i="1"/>
  <c r="J456" i="1" s="1"/>
  <c r="H456" i="1"/>
  <c r="I456" i="1"/>
  <c r="K456" i="1"/>
  <c r="F457" i="1"/>
  <c r="H457" i="1" s="1"/>
  <c r="G457" i="1"/>
  <c r="K457" i="1" s="1"/>
  <c r="J457" i="1"/>
  <c r="F458" i="1"/>
  <c r="G458" i="1"/>
  <c r="J458" i="1"/>
  <c r="K458" i="1"/>
  <c r="F459" i="1"/>
  <c r="G459" i="1"/>
  <c r="K459" i="1" s="1"/>
  <c r="F460" i="1"/>
  <c r="G460" i="1"/>
  <c r="J460" i="1" s="1"/>
  <c r="F461" i="1"/>
  <c r="I461" i="1" s="1"/>
  <c r="G461" i="1"/>
  <c r="F462" i="1"/>
  <c r="I462" i="1" s="1"/>
  <c r="G462" i="1"/>
  <c r="F463" i="1"/>
  <c r="H463" i="1" s="1"/>
  <c r="G463" i="1"/>
  <c r="F464" i="1"/>
  <c r="G464" i="1"/>
  <c r="H464" i="1"/>
  <c r="I464" i="1"/>
  <c r="F465" i="1"/>
  <c r="G465" i="1"/>
  <c r="K465" i="1" s="1"/>
  <c r="H465" i="1"/>
  <c r="I465" i="1"/>
  <c r="J465" i="1"/>
  <c r="F466" i="1"/>
  <c r="G466" i="1"/>
  <c r="K466" i="1" s="1"/>
  <c r="H466" i="1"/>
  <c r="I466" i="1"/>
  <c r="J466" i="1"/>
  <c r="F467" i="1"/>
  <c r="G467" i="1"/>
  <c r="K467" i="1" s="1"/>
  <c r="H467" i="1"/>
  <c r="I467" i="1"/>
  <c r="J467" i="1"/>
  <c r="F468" i="1"/>
  <c r="H468" i="1" s="1"/>
  <c r="G468" i="1"/>
  <c r="I468" i="1"/>
  <c r="J468" i="1"/>
  <c r="K468" i="1"/>
  <c r="F469" i="1"/>
  <c r="G469" i="1"/>
  <c r="K469" i="1" s="1"/>
  <c r="H469" i="1"/>
  <c r="I469" i="1"/>
  <c r="J469" i="1"/>
  <c r="F470" i="1"/>
  <c r="G470" i="1"/>
  <c r="J470" i="1" s="1"/>
  <c r="K470" i="1"/>
  <c r="F471" i="1"/>
  <c r="G471" i="1"/>
  <c r="K471" i="1" s="1"/>
  <c r="J471" i="1"/>
  <c r="F472" i="1"/>
  <c r="I472" i="1" s="1"/>
  <c r="G472" i="1"/>
  <c r="J472" i="1" s="1"/>
  <c r="K472" i="1"/>
  <c r="F473" i="1"/>
  <c r="G473" i="1"/>
  <c r="F474" i="1"/>
  <c r="I474" i="1" s="1"/>
  <c r="G474" i="1"/>
  <c r="H474" i="1"/>
  <c r="F475" i="1"/>
  <c r="I475" i="1" s="1"/>
  <c r="G475" i="1"/>
  <c r="H475" i="1"/>
  <c r="F476" i="1"/>
  <c r="G476" i="1"/>
  <c r="K476" i="1" s="1"/>
  <c r="H476" i="1"/>
  <c r="I476" i="1"/>
  <c r="J476" i="1"/>
  <c r="F477" i="1"/>
  <c r="G477" i="1"/>
  <c r="H477" i="1"/>
  <c r="I477" i="1"/>
  <c r="F478" i="1"/>
  <c r="G478" i="1"/>
  <c r="H478" i="1"/>
  <c r="I478" i="1"/>
  <c r="J478" i="1"/>
  <c r="K478" i="1"/>
  <c r="F479" i="1"/>
  <c r="G479" i="1"/>
  <c r="K479" i="1" s="1"/>
  <c r="H479" i="1"/>
  <c r="I479" i="1"/>
  <c r="J479" i="1"/>
  <c r="F480" i="1"/>
  <c r="G480" i="1"/>
  <c r="H480" i="1"/>
  <c r="I480" i="1"/>
  <c r="J480" i="1"/>
  <c r="K480" i="1"/>
  <c r="F481" i="1"/>
  <c r="H481" i="1" s="1"/>
  <c r="G481" i="1"/>
  <c r="K481" i="1" s="1"/>
  <c r="J481" i="1"/>
  <c r="F482" i="1"/>
  <c r="G482" i="1"/>
  <c r="J482" i="1"/>
  <c r="K482" i="1"/>
  <c r="F483" i="1"/>
  <c r="G483" i="1"/>
  <c r="K483" i="1" s="1"/>
  <c r="F484" i="1"/>
  <c r="G484" i="1"/>
  <c r="J484" i="1" s="1"/>
  <c r="F485" i="1"/>
  <c r="I485" i="1" s="1"/>
  <c r="G485" i="1"/>
  <c r="F486" i="1"/>
  <c r="I486" i="1" s="1"/>
  <c r="G486" i="1"/>
  <c r="F487" i="1"/>
  <c r="H487" i="1" s="1"/>
  <c r="G487" i="1"/>
  <c r="F488" i="1"/>
  <c r="G488" i="1"/>
  <c r="H488" i="1"/>
  <c r="I488" i="1"/>
  <c r="F489" i="1"/>
  <c r="G489" i="1"/>
  <c r="K489" i="1" s="1"/>
  <c r="H489" i="1"/>
  <c r="I489" i="1"/>
  <c r="F490" i="1"/>
  <c r="G490" i="1"/>
  <c r="K490" i="1" s="1"/>
  <c r="H490" i="1"/>
  <c r="I490" i="1"/>
  <c r="J490" i="1"/>
  <c r="F491" i="1"/>
  <c r="G491" i="1"/>
  <c r="K491" i="1" s="1"/>
  <c r="H491" i="1"/>
  <c r="I491" i="1"/>
  <c r="J491" i="1"/>
  <c r="F492" i="1"/>
  <c r="H492" i="1" s="1"/>
  <c r="G492" i="1"/>
  <c r="I492" i="1"/>
  <c r="J492" i="1"/>
  <c r="K492" i="1"/>
  <c r="F493" i="1"/>
  <c r="G493" i="1"/>
  <c r="K493" i="1" s="1"/>
  <c r="H493" i="1"/>
  <c r="I493" i="1"/>
  <c r="J493" i="1"/>
  <c r="F494" i="1"/>
  <c r="G494" i="1"/>
  <c r="J494" i="1" s="1"/>
  <c r="F495" i="1"/>
  <c r="G495" i="1"/>
  <c r="K495" i="1" s="1"/>
  <c r="J495" i="1"/>
  <c r="F496" i="1"/>
  <c r="I496" i="1" s="1"/>
  <c r="G496" i="1"/>
  <c r="J496" i="1" s="1"/>
  <c r="K496" i="1"/>
  <c r="F497" i="1"/>
  <c r="G497" i="1"/>
  <c r="F498" i="1"/>
  <c r="H498" i="1" s="1"/>
  <c r="G498" i="1"/>
  <c r="F499" i="1"/>
  <c r="I499" i="1" s="1"/>
  <c r="G499" i="1"/>
  <c r="H499" i="1"/>
  <c r="F500" i="1"/>
  <c r="G500" i="1"/>
  <c r="K500" i="1" s="1"/>
  <c r="H500" i="1"/>
  <c r="I500" i="1"/>
  <c r="J500" i="1"/>
  <c r="F501" i="1"/>
  <c r="G501" i="1"/>
  <c r="H501" i="1"/>
  <c r="I501" i="1"/>
  <c r="F502" i="1"/>
  <c r="G502" i="1"/>
  <c r="H502" i="1"/>
  <c r="I502" i="1"/>
  <c r="J502" i="1"/>
  <c r="K502" i="1"/>
  <c r="F503" i="1"/>
  <c r="G503" i="1"/>
  <c r="K503" i="1" s="1"/>
  <c r="H503" i="1"/>
  <c r="I503" i="1"/>
  <c r="J503" i="1"/>
  <c r="F504" i="1"/>
  <c r="G504" i="1"/>
  <c r="H504" i="1"/>
  <c r="I504" i="1"/>
  <c r="J504" i="1"/>
  <c r="K504" i="1"/>
  <c r="F505" i="1"/>
  <c r="H505" i="1" s="1"/>
  <c r="G505" i="1"/>
  <c r="K505" i="1" s="1"/>
  <c r="I505" i="1"/>
  <c r="J505" i="1"/>
  <c r="F506" i="1"/>
  <c r="G506" i="1"/>
  <c r="J506" i="1"/>
  <c r="K506" i="1"/>
  <c r="F507" i="1"/>
  <c r="G507" i="1"/>
  <c r="K507" i="1" s="1"/>
  <c r="F508" i="1"/>
  <c r="G508" i="1"/>
  <c r="J508" i="1" s="1"/>
  <c r="F509" i="1"/>
  <c r="I509" i="1" s="1"/>
  <c r="G509" i="1"/>
  <c r="F510" i="1"/>
  <c r="I510" i="1" s="1"/>
  <c r="G510" i="1"/>
  <c r="J510" i="1" s="1"/>
  <c r="F511" i="1"/>
  <c r="H511" i="1" s="1"/>
  <c r="G511" i="1"/>
  <c r="I511" i="1"/>
  <c r="F512" i="1"/>
  <c r="G512" i="1"/>
  <c r="H512" i="1"/>
  <c r="I512" i="1"/>
  <c r="F513" i="1"/>
  <c r="H513" i="1" s="1"/>
  <c r="G513" i="1"/>
  <c r="K513" i="1" s="1"/>
  <c r="F514" i="1"/>
  <c r="G514" i="1"/>
  <c r="H514" i="1"/>
  <c r="I514" i="1"/>
  <c r="J514" i="1"/>
  <c r="K514" i="1"/>
  <c r="F515" i="1"/>
  <c r="G515" i="1"/>
  <c r="K515" i="1" s="1"/>
  <c r="H515" i="1"/>
  <c r="I515" i="1"/>
  <c r="F516" i="1"/>
  <c r="H516" i="1" s="1"/>
  <c r="G516" i="1"/>
  <c r="J516" i="1"/>
  <c r="K516" i="1"/>
  <c r="F517" i="1"/>
  <c r="H517" i="1" s="1"/>
  <c r="G517" i="1"/>
  <c r="K517" i="1" s="1"/>
  <c r="J517" i="1"/>
  <c r="F518" i="1"/>
  <c r="G518" i="1"/>
  <c r="K518" i="1" s="1"/>
  <c r="J518" i="1"/>
  <c r="F519" i="1"/>
  <c r="H519" i="1" s="1"/>
  <c r="G519" i="1"/>
  <c r="K519" i="1" s="1"/>
  <c r="J519" i="1"/>
  <c r="F520" i="1"/>
  <c r="I520" i="1" s="1"/>
  <c r="G520" i="1"/>
  <c r="J520" i="1" s="1"/>
  <c r="K520" i="1"/>
  <c r="F521" i="1"/>
  <c r="I521" i="1" s="1"/>
  <c r="G521" i="1"/>
  <c r="K521" i="1" s="1"/>
  <c r="H521" i="1"/>
  <c r="F522" i="1"/>
  <c r="H522" i="1" s="1"/>
  <c r="G522" i="1"/>
  <c r="I522" i="1"/>
  <c r="F523" i="1"/>
  <c r="H523" i="1" s="1"/>
  <c r="G523" i="1"/>
  <c r="I523" i="1"/>
  <c r="F524" i="1"/>
  <c r="I524" i="1" s="1"/>
  <c r="G524" i="1"/>
  <c r="K524" i="1" s="1"/>
  <c r="H524" i="1"/>
  <c r="J524" i="1"/>
  <c r="F525" i="1"/>
  <c r="G525" i="1"/>
  <c r="K525" i="1" s="1"/>
  <c r="H525" i="1"/>
  <c r="I525" i="1"/>
  <c r="J525" i="1"/>
  <c r="F526" i="1"/>
  <c r="G526" i="1"/>
  <c r="J526" i="1" s="1"/>
  <c r="H526" i="1"/>
  <c r="I526" i="1"/>
  <c r="F527" i="1"/>
  <c r="G527" i="1"/>
  <c r="K527" i="1" s="1"/>
  <c r="H527" i="1"/>
  <c r="I527" i="1"/>
  <c r="J527" i="1"/>
  <c r="F528" i="1"/>
  <c r="G528" i="1"/>
  <c r="H528" i="1"/>
  <c r="I528" i="1"/>
  <c r="J528" i="1"/>
  <c r="K528" i="1"/>
  <c r="F529" i="1"/>
  <c r="H529" i="1" s="1"/>
  <c r="G529" i="1"/>
  <c r="K529" i="1" s="1"/>
  <c r="I529" i="1"/>
  <c r="J529" i="1"/>
  <c r="F530" i="1"/>
  <c r="H530" i="1" s="1"/>
  <c r="G530" i="1"/>
  <c r="J530" i="1" s="1"/>
  <c r="F531" i="1"/>
  <c r="G531" i="1"/>
  <c r="K531" i="1" s="1"/>
  <c r="J531" i="1"/>
  <c r="F532" i="1"/>
  <c r="I532" i="1" s="1"/>
  <c r="G532" i="1"/>
  <c r="J532" i="1" s="1"/>
  <c r="H532" i="1"/>
  <c r="K532" i="1"/>
  <c r="F533" i="1"/>
  <c r="I533" i="1" s="1"/>
  <c r="G533" i="1"/>
  <c r="J533" i="1" s="1"/>
  <c r="K533" i="1"/>
  <c r="F534" i="1"/>
  <c r="I534" i="1" s="1"/>
  <c r="G534" i="1"/>
  <c r="J534" i="1" s="1"/>
  <c r="H534" i="1"/>
  <c r="K534" i="1"/>
  <c r="F535" i="1"/>
  <c r="I535" i="1" s="1"/>
  <c r="G535" i="1"/>
  <c r="J535" i="1" s="1"/>
  <c r="H535" i="1"/>
  <c r="K535" i="1"/>
  <c r="F536" i="1"/>
  <c r="I536" i="1" s="1"/>
  <c r="G536" i="1"/>
  <c r="K536" i="1" s="1"/>
  <c r="H536" i="1"/>
  <c r="J536" i="1"/>
  <c r="F537" i="1"/>
  <c r="I537" i="1" s="1"/>
  <c r="G537" i="1"/>
  <c r="J537" i="1" s="1"/>
  <c r="K537" i="1"/>
  <c r="F538" i="1"/>
  <c r="I538" i="1" s="1"/>
  <c r="G538" i="1"/>
  <c r="J538" i="1" s="1"/>
  <c r="H538" i="1"/>
  <c r="F539" i="1"/>
  <c r="I539" i="1" s="1"/>
  <c r="G539" i="1"/>
  <c r="J539" i="1" s="1"/>
  <c r="F540" i="1"/>
  <c r="I540" i="1" s="1"/>
  <c r="G540" i="1"/>
  <c r="J540" i="1" s="1"/>
  <c r="H540" i="1"/>
  <c r="K540" i="1"/>
  <c r="F541" i="1"/>
  <c r="I541" i="1" s="1"/>
  <c r="G541" i="1"/>
  <c r="J541" i="1"/>
  <c r="K541" i="1"/>
  <c r="F542" i="1"/>
  <c r="I542" i="1" s="1"/>
  <c r="G542" i="1"/>
  <c r="K542" i="1" s="1"/>
  <c r="F543" i="1"/>
  <c r="I543" i="1" s="1"/>
  <c r="G543" i="1"/>
  <c r="J543" i="1" s="1"/>
  <c r="H543" i="1"/>
  <c r="F544" i="1"/>
  <c r="I544" i="1" s="1"/>
  <c r="G544" i="1"/>
  <c r="J544" i="1" s="1"/>
  <c r="F545" i="1"/>
  <c r="I545" i="1" s="1"/>
  <c r="G545" i="1"/>
  <c r="J545" i="1"/>
  <c r="K545" i="1"/>
  <c r="F546" i="1"/>
  <c r="I546" i="1" s="1"/>
  <c r="G546" i="1"/>
  <c r="K546" i="1" s="1"/>
  <c r="H546" i="1"/>
  <c r="J546" i="1"/>
  <c r="F547" i="1"/>
  <c r="I547" i="1" s="1"/>
  <c r="G547" i="1"/>
  <c r="J547" i="1"/>
  <c r="K547" i="1"/>
  <c r="F548" i="1"/>
  <c r="I548" i="1" s="1"/>
  <c r="G548" i="1"/>
  <c r="J548" i="1" s="1"/>
  <c r="F549" i="1"/>
  <c r="I549" i="1" s="1"/>
  <c r="G549" i="1"/>
  <c r="J549" i="1" s="1"/>
  <c r="K549" i="1"/>
  <c r="F550" i="1"/>
  <c r="I550" i="1" s="1"/>
  <c r="G550" i="1"/>
  <c r="H550" i="1"/>
  <c r="J550" i="1"/>
  <c r="K550" i="1"/>
  <c r="F551" i="1"/>
  <c r="I551" i="1" s="1"/>
  <c r="G551" i="1"/>
  <c r="J551" i="1" s="1"/>
  <c r="H551" i="1"/>
  <c r="F552" i="1"/>
  <c r="I552" i="1" s="1"/>
  <c r="G552" i="1"/>
  <c r="J552" i="1" s="1"/>
  <c r="H552" i="1"/>
  <c r="K552" i="1"/>
  <c r="F553" i="1"/>
  <c r="I553" i="1" s="1"/>
  <c r="G553" i="1"/>
  <c r="J553" i="1"/>
  <c r="K553" i="1"/>
  <c r="F554" i="1"/>
  <c r="I554" i="1" s="1"/>
  <c r="G554" i="1"/>
  <c r="J554" i="1" s="1"/>
  <c r="F555" i="1"/>
  <c r="I555" i="1" s="1"/>
  <c r="G555" i="1"/>
  <c r="J555" i="1" s="1"/>
  <c r="H555" i="1"/>
  <c r="F556" i="1"/>
  <c r="I556" i="1" s="1"/>
  <c r="G556" i="1"/>
  <c r="J556" i="1" s="1"/>
  <c r="F557" i="1"/>
  <c r="I557" i="1" s="1"/>
  <c r="G557" i="1"/>
  <c r="J557" i="1"/>
  <c r="K557" i="1"/>
  <c r="F558" i="1"/>
  <c r="I558" i="1" s="1"/>
  <c r="G558" i="1"/>
  <c r="K558" i="1" s="1"/>
  <c r="H558" i="1"/>
  <c r="J558" i="1"/>
  <c r="F559" i="1"/>
  <c r="I559" i="1" s="1"/>
  <c r="G559" i="1"/>
  <c r="J559" i="1"/>
  <c r="K559" i="1"/>
  <c r="F560" i="1"/>
  <c r="I560" i="1" s="1"/>
  <c r="G560" i="1"/>
  <c r="J560" i="1" s="1"/>
  <c r="K21" i="1"/>
  <c r="J21" i="1"/>
  <c r="I21" i="1"/>
  <c r="H21" i="1"/>
  <c r="G21" i="1"/>
  <c r="F21" i="1"/>
  <c r="R120" i="4" l="1"/>
  <c r="H120" i="4" s="1"/>
  <c r="R355" i="4"/>
  <c r="H355" i="4" s="1"/>
  <c r="R135" i="4"/>
  <c r="H135" i="4" s="1"/>
  <c r="R495" i="4"/>
  <c r="H495" i="4" s="1"/>
  <c r="R266" i="4"/>
  <c r="H266" i="4" s="1"/>
  <c r="R260" i="4"/>
  <c r="H260" i="4" s="1"/>
  <c r="R87" i="4"/>
  <c r="H87" i="4" s="1"/>
  <c r="R486" i="4"/>
  <c r="H486" i="4" s="1"/>
  <c r="R107" i="4"/>
  <c r="H107" i="4" s="1"/>
  <c r="R36" i="4"/>
  <c r="H36" i="4" s="1"/>
  <c r="R21" i="4"/>
  <c r="H21" i="4" s="1"/>
  <c r="R284" i="4"/>
  <c r="H284" i="4" s="1"/>
  <c r="R241" i="4"/>
  <c r="H241" i="4" s="1"/>
  <c r="R375" i="4"/>
  <c r="H375" i="4" s="1"/>
  <c r="R435" i="4"/>
  <c r="H435" i="4" s="1"/>
  <c r="R426" i="4"/>
  <c r="H426" i="4" s="1"/>
  <c r="R470" i="4"/>
  <c r="H470" i="4" s="1"/>
  <c r="R421" i="4"/>
  <c r="H421" i="4" s="1"/>
  <c r="R454" i="4"/>
  <c r="H454" i="4" s="1"/>
  <c r="R424" i="4"/>
  <c r="H424" i="4" s="1"/>
  <c r="R490" i="4"/>
  <c r="H490" i="4" s="1"/>
  <c r="R250" i="4"/>
  <c r="H250" i="4" s="1"/>
  <c r="R359" i="4"/>
  <c r="H359" i="4" s="1"/>
  <c r="R485" i="4"/>
  <c r="H485" i="4" s="1"/>
  <c r="R497" i="4"/>
  <c r="H497" i="4" s="1"/>
  <c r="R53" i="4"/>
  <c r="H53" i="4" s="1"/>
  <c r="R354" i="4"/>
  <c r="H354" i="4" s="1"/>
  <c r="R389" i="4"/>
  <c r="H389" i="4" s="1"/>
  <c r="R127" i="4"/>
  <c r="H127" i="4" s="1"/>
  <c r="R427" i="4"/>
  <c r="H427" i="4" s="1"/>
  <c r="R71" i="4"/>
  <c r="H71" i="4" s="1"/>
  <c r="R161" i="4"/>
  <c r="H161" i="4" s="1"/>
  <c r="R194" i="4"/>
  <c r="H194" i="4" s="1"/>
  <c r="R409" i="4"/>
  <c r="H409" i="4" s="1"/>
  <c r="R288" i="4"/>
  <c r="H288" i="4" s="1"/>
  <c r="R61" i="4"/>
  <c r="H61" i="4" s="1"/>
  <c r="R368" i="4"/>
  <c r="H368" i="4" s="1"/>
  <c r="R229" i="4"/>
  <c r="H229" i="4" s="1"/>
  <c r="R456" i="4"/>
  <c r="H456" i="4" s="1"/>
  <c r="R408" i="4"/>
  <c r="H408" i="4" s="1"/>
  <c r="R438" i="4"/>
  <c r="H438" i="4" s="1"/>
  <c r="J424" i="4" a="1"/>
  <c r="J424" i="4" s="1"/>
  <c r="N424" i="4" s="1"/>
  <c r="J242" i="4" a="1"/>
  <c r="J242" i="4" s="1"/>
  <c r="N242" i="4" s="1"/>
  <c r="J338" i="4" a="1"/>
  <c r="J338" i="4" s="1"/>
  <c r="N338" i="4" s="1"/>
  <c r="J419" i="4" a="1"/>
  <c r="J419" i="4" s="1"/>
  <c r="N419" i="4" s="1"/>
  <c r="R133" i="4"/>
  <c r="H133" i="4" s="1"/>
  <c r="R510" i="4"/>
  <c r="H510" i="4" s="1"/>
  <c r="R144" i="4"/>
  <c r="H144" i="4" s="1"/>
  <c r="R413" i="4"/>
  <c r="H413" i="4" s="1"/>
  <c r="R34" i="4"/>
  <c r="H34" i="4" s="1"/>
  <c r="R14" i="4"/>
  <c r="H14" i="4" s="1"/>
  <c r="R30" i="4"/>
  <c r="H30" i="4" s="1"/>
  <c r="R517" i="4"/>
  <c r="H517" i="4" s="1"/>
  <c r="R175" i="4"/>
  <c r="H175" i="4" s="1"/>
  <c r="R171" i="4"/>
  <c r="H171" i="4" s="1"/>
  <c r="R252" i="4"/>
  <c r="H252" i="4" s="1"/>
  <c r="R549" i="4"/>
  <c r="H549" i="4" s="1"/>
  <c r="R313" i="4"/>
  <c r="H313" i="4" s="1"/>
  <c r="R307" i="4"/>
  <c r="H307" i="4" s="1"/>
  <c r="R365" i="4"/>
  <c r="H365" i="4" s="1"/>
  <c r="R458" i="4"/>
  <c r="H458" i="4" s="1"/>
  <c r="R534" i="4"/>
  <c r="H534" i="4" s="1"/>
  <c r="R526" i="4"/>
  <c r="H526" i="4" s="1"/>
  <c r="R180" i="4"/>
  <c r="H180" i="4" s="1"/>
  <c r="R482" i="4"/>
  <c r="H482" i="4" s="1"/>
  <c r="R523" i="4"/>
  <c r="H523" i="4" s="1"/>
  <c r="R189" i="4"/>
  <c r="H189" i="4" s="1"/>
  <c r="R277" i="4"/>
  <c r="H277" i="4" s="1"/>
  <c r="R218" i="4"/>
  <c r="H218" i="4" s="1"/>
  <c r="R143" i="4"/>
  <c r="H143" i="4" s="1"/>
  <c r="R414" i="4"/>
  <c r="H414" i="4" s="1"/>
  <c r="R64" i="4"/>
  <c r="H64" i="4" s="1"/>
  <c r="R191" i="4"/>
  <c r="H191" i="4" s="1"/>
  <c r="R89" i="4"/>
  <c r="H89" i="4" s="1"/>
  <c r="R332" i="4"/>
  <c r="H332" i="4" s="1"/>
  <c r="R387" i="4"/>
  <c r="H387" i="4" s="1"/>
  <c r="R380" i="4"/>
  <c r="H380" i="4" s="1"/>
  <c r="R294" i="4"/>
  <c r="H294" i="4" s="1"/>
  <c r="R478" i="4"/>
  <c r="H478" i="4" s="1"/>
  <c r="R318" i="4"/>
  <c r="H318" i="4" s="1"/>
  <c r="R326" i="4"/>
  <c r="H326" i="4" s="1"/>
  <c r="R99" i="4"/>
  <c r="H99" i="4" s="1"/>
  <c r="R501" i="4"/>
  <c r="H501" i="4" s="1"/>
  <c r="R103" i="4"/>
  <c r="H103" i="4" s="1"/>
  <c r="R38" i="4"/>
  <c r="H38" i="4" s="1"/>
  <c r="R28" i="4"/>
  <c r="H28" i="4" s="1"/>
  <c r="R329" i="4"/>
  <c r="H329" i="4" s="1"/>
  <c r="R235" i="4"/>
  <c r="H235" i="4" s="1"/>
  <c r="R309" i="4"/>
  <c r="H309" i="4" s="1"/>
  <c r="R472" i="4"/>
  <c r="H472" i="4" s="1"/>
  <c r="R430" i="4"/>
  <c r="H430" i="4" s="1"/>
  <c r="R507" i="4"/>
  <c r="H507" i="4" s="1"/>
  <c r="R444" i="4"/>
  <c r="H444" i="4" s="1"/>
  <c r="R289" i="4"/>
  <c r="H289" i="4" s="1"/>
  <c r="R364" i="4"/>
  <c r="H364" i="4" s="1"/>
  <c r="R488" i="4"/>
  <c r="H488" i="4" s="1"/>
  <c r="R164" i="4"/>
  <c r="H164" i="4" s="1"/>
  <c r="R237" i="4"/>
  <c r="H237" i="4" s="1"/>
  <c r="R503" i="4"/>
  <c r="H503" i="4" s="1"/>
  <c r="R476" i="4"/>
  <c r="H476" i="4" s="1"/>
  <c r="R51" i="4"/>
  <c r="H51" i="4" s="1"/>
  <c r="R330" i="4"/>
  <c r="H330" i="4" s="1"/>
  <c r="R434" i="4"/>
  <c r="H434" i="4" s="1"/>
  <c r="R450" i="4"/>
  <c r="H450" i="4" s="1"/>
  <c r="R363" i="4"/>
  <c r="H363" i="4" s="1"/>
  <c r="R319" i="4"/>
  <c r="H319" i="4" s="1"/>
  <c r="R467" i="4"/>
  <c r="H467" i="4" s="1"/>
  <c r="R468" i="4"/>
  <c r="H468" i="4" s="1"/>
  <c r="R202" i="4"/>
  <c r="H202" i="4" s="1"/>
  <c r="R336" i="4"/>
  <c r="H336" i="4" s="1"/>
  <c r="R29" i="4"/>
  <c r="H29" i="4" s="1"/>
  <c r="R117" i="4"/>
  <c r="H117" i="4" s="1"/>
  <c r="R49" i="4"/>
  <c r="H49" i="4" s="1"/>
  <c r="R179" i="4"/>
  <c r="H179" i="4" s="1"/>
  <c r="R186" i="4"/>
  <c r="H186" i="4" s="1"/>
  <c r="R199" i="4"/>
  <c r="H199" i="4" s="1"/>
  <c r="R11" i="4"/>
  <c r="H11" i="4" s="1"/>
  <c r="R13" i="4"/>
  <c r="H13" i="4" s="1"/>
  <c r="R388" i="4"/>
  <c r="H388" i="4" s="1"/>
  <c r="R66" i="4"/>
  <c r="H66" i="4" s="1"/>
  <c r="R240" i="4"/>
  <c r="H240" i="4" s="1"/>
  <c r="R160" i="4"/>
  <c r="H160" i="4" s="1"/>
  <c r="R397" i="4"/>
  <c r="H397" i="4" s="1"/>
  <c r="R85" i="4"/>
  <c r="H85" i="4" s="1"/>
  <c r="R52" i="4"/>
  <c r="H52" i="4" s="1"/>
  <c r="R384" i="4"/>
  <c r="H384" i="4" s="1"/>
  <c r="R282" i="4"/>
  <c r="H282" i="4" s="1"/>
  <c r="R225" i="4"/>
  <c r="H225" i="4" s="1"/>
  <c r="R130" i="4"/>
  <c r="H130" i="4" s="1"/>
  <c r="R322" i="4"/>
  <c r="H322" i="4" s="1"/>
  <c r="R463" i="4"/>
  <c r="H463" i="4" s="1"/>
  <c r="R303" i="4"/>
  <c r="H303" i="4" s="1"/>
  <c r="R254" i="4"/>
  <c r="H254" i="4" s="1"/>
  <c r="R371" i="4"/>
  <c r="H371" i="4" s="1"/>
  <c r="R357" i="4"/>
  <c r="H357" i="4" s="1"/>
  <c r="R236" i="4"/>
  <c r="H236" i="4" s="1"/>
  <c r="R239" i="4"/>
  <c r="H239" i="4" s="1"/>
  <c r="R217" i="4"/>
  <c r="H217" i="4" s="1"/>
  <c r="R321" i="4"/>
  <c r="H321" i="4" s="1"/>
  <c r="R305" i="4"/>
  <c r="H305" i="4" s="1"/>
  <c r="R304" i="4"/>
  <c r="H304" i="4" s="1"/>
  <c r="R521" i="4"/>
  <c r="H521" i="4" s="1"/>
  <c r="R338" i="4"/>
  <c r="H338" i="4" s="1"/>
  <c r="R275" i="4"/>
  <c r="H275" i="4" s="1"/>
  <c r="R204" i="4"/>
  <c r="H204" i="4" s="1"/>
  <c r="R114" i="4"/>
  <c r="H114" i="4" s="1"/>
  <c r="R81" i="4"/>
  <c r="H81" i="4" s="1"/>
  <c r="R393" i="4"/>
  <c r="H393" i="4" s="1"/>
  <c r="R343" i="4"/>
  <c r="H343" i="4" s="1"/>
  <c r="R382" i="4"/>
  <c r="H382" i="4" s="1"/>
  <c r="R26" i="4"/>
  <c r="H26" i="4" s="1"/>
  <c r="R112" i="4"/>
  <c r="H112" i="4" s="1"/>
  <c r="R45" i="4"/>
  <c r="H45" i="4" s="1"/>
  <c r="R209" i="4"/>
  <c r="H209" i="4" s="1"/>
  <c r="R152" i="4"/>
  <c r="H152" i="4" s="1"/>
  <c r="R193" i="4"/>
  <c r="H193" i="4" s="1"/>
  <c r="R54" i="4"/>
  <c r="H54" i="4" s="1"/>
  <c r="R12" i="4"/>
  <c r="H12" i="4" s="1"/>
  <c r="R407" i="4"/>
  <c r="H407" i="4" s="1"/>
  <c r="R100" i="4"/>
  <c r="H100" i="4" s="1"/>
  <c r="R219" i="4"/>
  <c r="H219" i="4" s="1"/>
  <c r="R132" i="4"/>
  <c r="H132" i="4" s="1"/>
  <c r="R335" i="4"/>
  <c r="H335" i="4" s="1"/>
  <c r="R86" i="4"/>
  <c r="H86" i="4" s="1"/>
  <c r="R57" i="4"/>
  <c r="H57" i="4" s="1"/>
  <c r="R333" i="4"/>
  <c r="H333" i="4" s="1"/>
  <c r="R509" i="4"/>
  <c r="H509" i="4" s="1"/>
  <c r="R273" i="4"/>
  <c r="H273" i="4" s="1"/>
  <c r="R110" i="4"/>
  <c r="H110" i="4" s="1"/>
  <c r="R429" i="4"/>
  <c r="H429" i="4" s="1"/>
  <c r="R452" i="4"/>
  <c r="H452" i="4" s="1"/>
  <c r="R198" i="4"/>
  <c r="H198" i="4" s="1"/>
  <c r="R403" i="4"/>
  <c r="H403" i="4" s="1"/>
  <c r="R378" i="4"/>
  <c r="H378" i="4" s="1"/>
  <c r="R455" i="4"/>
  <c r="H455" i="4" s="1"/>
  <c r="R228" i="4"/>
  <c r="H228" i="4" s="1"/>
  <c r="R154" i="4"/>
  <c r="H154" i="4" s="1"/>
  <c r="R134" i="4"/>
  <c r="H134" i="4" s="1"/>
  <c r="R334" i="4"/>
  <c r="H334" i="4" s="1"/>
  <c r="R386" i="4"/>
  <c r="H386" i="4" s="1"/>
  <c r="R287" i="4"/>
  <c r="H287" i="4" s="1"/>
  <c r="R300" i="4"/>
  <c r="H300" i="4" s="1"/>
  <c r="R356" i="4"/>
  <c r="H356" i="4" s="1"/>
  <c r="R197" i="4"/>
  <c r="H197" i="4" s="1"/>
  <c r="R118" i="4"/>
  <c r="H118" i="4" s="1"/>
  <c r="R104" i="4"/>
  <c r="H104" i="4" s="1"/>
  <c r="R419" i="4"/>
  <c r="H419" i="4" s="1"/>
  <c r="R67" i="4"/>
  <c r="H67" i="4" s="1"/>
  <c r="R285" i="4"/>
  <c r="H285" i="4" s="1"/>
  <c r="R410" i="4"/>
  <c r="H410" i="4" s="1"/>
  <c r="R437" i="4"/>
  <c r="H437" i="4" s="1"/>
  <c r="R527" i="4"/>
  <c r="H527" i="4" s="1"/>
  <c r="R32" i="4"/>
  <c r="H32" i="4" s="1"/>
  <c r="R72" i="4"/>
  <c r="H72" i="4" s="1"/>
  <c r="R25" i="4"/>
  <c r="H25" i="4" s="1"/>
  <c r="R483" i="4"/>
  <c r="H483" i="4" s="1"/>
  <c r="R41" i="4"/>
  <c r="H41" i="4" s="1"/>
  <c r="R460" i="4"/>
  <c r="H460" i="4" s="1"/>
  <c r="R141" i="4"/>
  <c r="H141" i="4" s="1"/>
  <c r="R420" i="4"/>
  <c r="H420" i="4" s="1"/>
  <c r="R514" i="4"/>
  <c r="H514" i="4" s="1"/>
  <c r="R48" i="4"/>
  <c r="H48" i="4" s="1"/>
  <c r="R208" i="4"/>
  <c r="H208" i="4" s="1"/>
  <c r="R280" i="4"/>
  <c r="H280" i="4" s="1"/>
  <c r="R422" i="4"/>
  <c r="H422" i="4" s="1"/>
  <c r="R506" i="4"/>
  <c r="H506" i="4" s="1"/>
  <c r="R90" i="4"/>
  <c r="H90" i="4" s="1"/>
  <c r="R262" i="4"/>
  <c r="H262" i="4" s="1"/>
  <c r="R433" i="4"/>
  <c r="H433" i="4" s="1"/>
  <c r="R80" i="4"/>
  <c r="H80" i="4" s="1"/>
  <c r="R362" i="4"/>
  <c r="H362" i="4" s="1"/>
  <c r="R267" i="4"/>
  <c r="H267" i="4" s="1"/>
  <c r="R449" i="4"/>
  <c r="H449" i="4" s="1"/>
  <c r="R505" i="4"/>
  <c r="H505" i="4" s="1"/>
  <c r="R548" i="4"/>
  <c r="H548" i="4" s="1"/>
  <c r="R248" i="4"/>
  <c r="H248" i="4" s="1"/>
  <c r="R493" i="4"/>
  <c r="H493" i="4" s="1"/>
  <c r="R344" i="4"/>
  <c r="H344" i="4" s="1"/>
  <c r="R446" i="4"/>
  <c r="H446" i="4" s="1"/>
  <c r="R372" i="4"/>
  <c r="H372" i="4" s="1"/>
  <c r="R401" i="4"/>
  <c r="H401" i="4" s="1"/>
  <c r="R352" i="4"/>
  <c r="H352" i="4" s="1"/>
  <c r="R306" i="4"/>
  <c r="H306" i="4" s="1"/>
  <c r="R122" i="4"/>
  <c r="H122" i="4" s="1"/>
  <c r="R417" i="4"/>
  <c r="H417" i="4" s="1"/>
  <c r="R92" i="4"/>
  <c r="H92" i="4" s="1"/>
  <c r="R299" i="4"/>
  <c r="H299" i="4" s="1"/>
  <c r="R425" i="4"/>
  <c r="H425" i="4" s="1"/>
  <c r="R399" i="4"/>
  <c r="H399" i="4" s="1"/>
  <c r="R525" i="4"/>
  <c r="H525" i="4" s="1"/>
  <c r="R27" i="4"/>
  <c r="H27" i="4" s="1"/>
  <c r="R60" i="4"/>
  <c r="H60" i="4" s="1"/>
  <c r="R37" i="4"/>
  <c r="H37" i="4" s="1"/>
  <c r="R418" i="4"/>
  <c r="H418" i="4" s="1"/>
  <c r="R44" i="4"/>
  <c r="H44" i="4" s="1"/>
  <c r="R535" i="4"/>
  <c r="H535" i="4" s="1"/>
  <c r="R148" i="4"/>
  <c r="H148" i="4" s="1"/>
  <c r="R480" i="4"/>
  <c r="H480" i="4" s="1"/>
  <c r="R475" i="4"/>
  <c r="H475" i="4" s="1"/>
  <c r="R46" i="4"/>
  <c r="H46" i="4" s="1"/>
  <c r="R183" i="4"/>
  <c r="H183" i="4" s="1"/>
  <c r="R249" i="4"/>
  <c r="H249" i="4" s="1"/>
  <c r="R474" i="4"/>
  <c r="H474" i="4" s="1"/>
  <c r="R518" i="4"/>
  <c r="H518" i="4" s="1"/>
  <c r="R102" i="4"/>
  <c r="H102" i="4" s="1"/>
  <c r="R214" i="4"/>
  <c r="H214" i="4" s="1"/>
  <c r="R453" i="4"/>
  <c r="H453" i="4" s="1"/>
  <c r="R77" i="4"/>
  <c r="H77" i="4" s="1"/>
  <c r="R291" i="4"/>
  <c r="H291" i="4" s="1"/>
  <c r="R226" i="4"/>
  <c r="H226" i="4" s="1"/>
  <c r="R487" i="4"/>
  <c r="H487" i="4" s="1"/>
  <c r="R370" i="4"/>
  <c r="H370" i="4" s="1"/>
  <c r="R461" i="4"/>
  <c r="H461" i="4" s="1"/>
  <c r="R547" i="4"/>
  <c r="H547" i="4" s="1"/>
  <c r="R238" i="4"/>
  <c r="H238" i="4" s="1"/>
  <c r="R445" i="4"/>
  <c r="H445" i="4" s="1"/>
  <c r="R367" i="4"/>
  <c r="H367" i="4" s="1"/>
  <c r="R385" i="4"/>
  <c r="H385" i="4" s="1"/>
  <c r="R126" i="4"/>
  <c r="H126" i="4" s="1"/>
  <c r="R530" i="4"/>
  <c r="H530" i="4" s="1"/>
  <c r="R123" i="4"/>
  <c r="H123" i="4" s="1"/>
  <c r="R524" i="4"/>
  <c r="H524" i="4" s="1"/>
  <c r="R101" i="4"/>
  <c r="H101" i="4" s="1"/>
  <c r="R513" i="4"/>
  <c r="H513" i="4" s="1"/>
  <c r="R108" i="4"/>
  <c r="H108" i="4" s="1"/>
  <c r="R16" i="4"/>
  <c r="H16" i="4" s="1"/>
  <c r="R15" i="4"/>
  <c r="H15" i="4" s="1"/>
  <c r="R33" i="4"/>
  <c r="H33" i="4" s="1"/>
  <c r="R529" i="4"/>
  <c r="H529" i="4" s="1"/>
  <c r="R269" i="4"/>
  <c r="H269" i="4" s="1"/>
  <c r="R158" i="4"/>
  <c r="H158" i="4" s="1"/>
  <c r="R255" i="4"/>
  <c r="H255" i="4" s="1"/>
  <c r="R546" i="4"/>
  <c r="H546" i="4" s="1"/>
  <c r="R337" i="4"/>
  <c r="H337" i="4" s="1"/>
  <c r="R404" i="4"/>
  <c r="H404" i="4" s="1"/>
  <c r="R443" i="4"/>
  <c r="H443" i="4" s="1"/>
  <c r="R511" i="4"/>
  <c r="H511" i="4" s="1"/>
  <c r="R498" i="4"/>
  <c r="H498" i="4" s="1"/>
  <c r="R412" i="4"/>
  <c r="H412" i="4" s="1"/>
  <c r="R492" i="4"/>
  <c r="H492" i="4" s="1"/>
  <c r="R73" i="4"/>
  <c r="H73" i="4" s="1"/>
  <c r="R466" i="4"/>
  <c r="H466" i="4" s="1"/>
  <c r="R532" i="4"/>
  <c r="H532" i="4" s="1"/>
  <c r="R167" i="4"/>
  <c r="H167" i="4" s="1"/>
  <c r="R268" i="4"/>
  <c r="H268" i="4" s="1"/>
  <c r="R188" i="4"/>
  <c r="H188" i="4" s="1"/>
  <c r="R201" i="4"/>
  <c r="H201" i="4" s="1"/>
  <c r="R84" i="4"/>
  <c r="H84" i="4" s="1"/>
  <c r="R311" i="4"/>
  <c r="H311" i="4" s="1"/>
  <c r="R124" i="4"/>
  <c r="H124" i="4" s="1"/>
  <c r="R349" i="4"/>
  <c r="H349" i="4" s="1"/>
  <c r="R471" i="4"/>
  <c r="H471" i="4" s="1"/>
  <c r="R211" i="4"/>
  <c r="H211" i="4" s="1"/>
  <c r="R392" i="4"/>
  <c r="H392" i="4" s="1"/>
  <c r="R264" i="4"/>
  <c r="H264" i="4" s="1"/>
  <c r="R536" i="4"/>
  <c r="H536" i="4" s="1"/>
  <c r="R308" i="4"/>
  <c r="H308" i="4" s="1"/>
  <c r="R187" i="4"/>
  <c r="H187" i="4" s="1"/>
  <c r="R88" i="4"/>
  <c r="H88" i="4" s="1"/>
  <c r="R257" i="4"/>
  <c r="H257" i="4" s="1"/>
  <c r="R351" i="4"/>
  <c r="H351" i="4" s="1"/>
  <c r="R181" i="4"/>
  <c r="H181" i="4" s="1"/>
  <c r="R40" i="4"/>
  <c r="H40" i="4" s="1"/>
  <c r="R20" i="4"/>
  <c r="H20" i="4" s="1"/>
  <c r="R504" i="4"/>
  <c r="H504" i="4" s="1"/>
  <c r="R479" i="4"/>
  <c r="H479" i="4" s="1"/>
  <c r="R172" i="4"/>
  <c r="H172" i="4" s="1"/>
  <c r="R465" i="4"/>
  <c r="H465" i="4" s="1"/>
  <c r="R233" i="4"/>
  <c r="H233" i="4" s="1"/>
  <c r="R251" i="4"/>
  <c r="H251" i="4" s="1"/>
  <c r="R56" i="4"/>
  <c r="H56" i="4" s="1"/>
  <c r="R256" i="4"/>
  <c r="H256" i="4" s="1"/>
  <c r="R113" i="4"/>
  <c r="H113" i="4" s="1"/>
  <c r="R459" i="4"/>
  <c r="H459" i="4" s="1"/>
  <c r="R173" i="4"/>
  <c r="H173" i="4" s="1"/>
  <c r="R131" i="4"/>
  <c r="H131" i="4" s="1"/>
  <c r="R98" i="4"/>
  <c r="H98" i="4" s="1"/>
  <c r="R519" i="4"/>
  <c r="H519" i="4" s="1"/>
  <c r="R531" i="4"/>
  <c r="H531" i="4" s="1"/>
  <c r="R539" i="4"/>
  <c r="H539" i="4" s="1"/>
  <c r="R494" i="4"/>
  <c r="H494" i="4" s="1"/>
  <c r="R353" i="4"/>
  <c r="H353" i="4" s="1"/>
  <c r="R169" i="4"/>
  <c r="H169" i="4" s="1"/>
  <c r="R259" i="4"/>
  <c r="H259" i="4" s="1"/>
  <c r="R75" i="4"/>
  <c r="H75" i="4" s="1"/>
  <c r="R62" i="4"/>
  <c r="H62" i="4" s="1"/>
  <c r="R320" i="4"/>
  <c r="H320" i="4" s="1"/>
  <c r="R213" i="4"/>
  <c r="H213" i="4" s="1"/>
  <c r="R271" i="4"/>
  <c r="H271" i="4" s="1"/>
  <c r="R324" i="4"/>
  <c r="H324" i="4" s="1"/>
  <c r="R464" i="4"/>
  <c r="H464" i="4" s="1"/>
  <c r="R345" i="4"/>
  <c r="H345" i="4" s="1"/>
  <c r="R522" i="4"/>
  <c r="H522" i="4" s="1"/>
  <c r="R157" i="4"/>
  <c r="H157" i="4" s="1"/>
  <c r="R147" i="4"/>
  <c r="H147" i="4" s="1"/>
  <c r="R142" i="4"/>
  <c r="H142" i="4" s="1"/>
  <c r="R292" i="4"/>
  <c r="H292" i="4" s="1"/>
  <c r="R520" i="4"/>
  <c r="H520" i="4" s="1"/>
  <c r="R106" i="4"/>
  <c r="H106" i="4" s="1"/>
  <c r="R395" i="4"/>
  <c r="H395" i="4" s="1"/>
  <c r="R253" i="4"/>
  <c r="H253" i="4" s="1"/>
  <c r="R136" i="4"/>
  <c r="H136" i="4" s="1"/>
  <c r="R111" i="4"/>
  <c r="H111" i="4" s="1"/>
  <c r="R210" i="4"/>
  <c r="H210" i="4" s="1"/>
  <c r="R340" i="4"/>
  <c r="H340" i="4" s="1"/>
  <c r="R149" i="4"/>
  <c r="H149" i="4" s="1"/>
  <c r="R39" i="4"/>
  <c r="H39" i="4" s="1"/>
  <c r="R18" i="4"/>
  <c r="H18" i="4" s="1"/>
  <c r="R496" i="4"/>
  <c r="H496" i="4" s="1"/>
  <c r="R540" i="4"/>
  <c r="H540" i="4" s="1"/>
  <c r="R265" i="4"/>
  <c r="H265" i="4" s="1"/>
  <c r="R533" i="4"/>
  <c r="H533" i="4" s="1"/>
  <c r="R245" i="4"/>
  <c r="H245" i="4" s="1"/>
  <c r="R232" i="4"/>
  <c r="H232" i="4" s="1"/>
  <c r="R76" i="4"/>
  <c r="H76" i="4" s="1"/>
  <c r="R369" i="4"/>
  <c r="H369" i="4" s="1"/>
  <c r="R263" i="4"/>
  <c r="H263" i="4" s="1"/>
  <c r="R477" i="4"/>
  <c r="H477" i="4" s="1"/>
  <c r="R174" i="4"/>
  <c r="H174" i="4" s="1"/>
  <c r="R125" i="4"/>
  <c r="H125" i="4" s="1"/>
  <c r="R109" i="4"/>
  <c r="H109" i="4" s="1"/>
  <c r="R440" i="4"/>
  <c r="H440" i="4" s="1"/>
  <c r="R537" i="4"/>
  <c r="H537" i="4" s="1"/>
  <c r="R469" i="4"/>
  <c r="H469" i="4" s="1"/>
  <c r="R462" i="4"/>
  <c r="H462" i="4" s="1"/>
  <c r="R361" i="4"/>
  <c r="H361" i="4" s="1"/>
  <c r="R196" i="4"/>
  <c r="H196" i="4" s="1"/>
  <c r="R168" i="4"/>
  <c r="H168" i="4" s="1"/>
  <c r="R63" i="4"/>
  <c r="H63" i="4" s="1"/>
  <c r="R59" i="4"/>
  <c r="H59" i="4" s="1"/>
  <c r="R323" i="4"/>
  <c r="H323" i="4" s="1"/>
  <c r="R192" i="4"/>
  <c r="H192" i="4" s="1"/>
  <c r="R227" i="4"/>
  <c r="H227" i="4" s="1"/>
  <c r="R290" i="4"/>
  <c r="H290" i="4" s="1"/>
  <c r="R398" i="4"/>
  <c r="H398" i="4" s="1"/>
  <c r="R150" i="4"/>
  <c r="H150" i="4" s="1"/>
  <c r="R541" i="4"/>
  <c r="H541" i="4" s="1"/>
  <c r="R128" i="4"/>
  <c r="H128" i="4" s="1"/>
  <c r="R184" i="4"/>
  <c r="H184" i="4" s="1"/>
  <c r="R274" i="4"/>
  <c r="H274" i="4" s="1"/>
  <c r="R22" i="4"/>
  <c r="H22" i="4" s="1"/>
  <c r="R315" i="4"/>
  <c r="H315" i="4" s="1"/>
  <c r="R43" i="4"/>
  <c r="H43" i="4" s="1"/>
  <c r="R451" i="4"/>
  <c r="H451" i="4" s="1"/>
  <c r="R35" i="4"/>
  <c r="H35" i="4" s="1"/>
  <c r="R24" i="4"/>
  <c r="H24" i="4" s="1"/>
  <c r="R31" i="4"/>
  <c r="H31" i="4" s="1"/>
  <c r="R360" i="4"/>
  <c r="H360" i="4" s="1"/>
  <c r="R544" i="4"/>
  <c r="H544" i="4" s="1"/>
  <c r="R325" i="4"/>
  <c r="H325" i="4" s="1"/>
  <c r="R200" i="4"/>
  <c r="H200" i="4" s="1"/>
  <c r="R79" i="4"/>
  <c r="H79" i="4" s="1"/>
  <c r="R423" i="4"/>
  <c r="H423" i="4" s="1"/>
  <c r="R58" i="4"/>
  <c r="H58" i="4" s="1"/>
  <c r="R140" i="4"/>
  <c r="H140" i="4" s="1"/>
  <c r="R224" i="4"/>
  <c r="H224" i="4" s="1"/>
  <c r="R162" i="4"/>
  <c r="H162" i="4" s="1"/>
  <c r="R373" i="4"/>
  <c r="H373" i="4" s="1"/>
  <c r="R441" i="4"/>
  <c r="H441" i="4" s="1"/>
  <c r="R178" i="4"/>
  <c r="H178" i="4" s="1"/>
  <c r="R301" i="4"/>
  <c r="H301" i="4" s="1"/>
  <c r="R115" i="4"/>
  <c r="H115" i="4" s="1"/>
  <c r="R258" i="4"/>
  <c r="H258" i="4" s="1"/>
  <c r="R242" i="4"/>
  <c r="H242" i="4" s="1"/>
  <c r="R223" i="4"/>
  <c r="H223" i="4" s="1"/>
  <c r="R542" i="4"/>
  <c r="H542" i="4" s="1"/>
  <c r="R500" i="4"/>
  <c r="H500" i="4" s="1"/>
  <c r="R96" i="4"/>
  <c r="H96" i="4" s="1"/>
  <c r="R286" i="4"/>
  <c r="H286" i="4" s="1"/>
  <c r="R119" i="4"/>
  <c r="H119" i="4" s="1"/>
  <c r="R216" i="4"/>
  <c r="H216" i="4" s="1"/>
  <c r="R129" i="4"/>
  <c r="H129" i="4" s="1"/>
  <c r="R402" i="4"/>
  <c r="H402" i="4" s="1"/>
  <c r="R93" i="4"/>
  <c r="H93" i="4" s="1"/>
  <c r="R246" i="4"/>
  <c r="H246" i="4" s="1"/>
  <c r="R297" i="4"/>
  <c r="H297" i="4" s="1"/>
  <c r="R278" i="4"/>
  <c r="H278" i="4" s="1"/>
  <c r="R272" i="4"/>
  <c r="H272" i="4" s="1"/>
  <c r="R19" i="4"/>
  <c r="H19" i="4" s="1"/>
  <c r="R281" i="4"/>
  <c r="H281" i="4" s="1"/>
  <c r="R42" i="4"/>
  <c r="H42" i="4" s="1"/>
  <c r="R416" i="4"/>
  <c r="H416" i="4" s="1"/>
  <c r="R499" i="4"/>
  <c r="H499" i="4" s="1"/>
  <c r="R23" i="4"/>
  <c r="H23" i="4" s="1"/>
  <c r="R17" i="4"/>
  <c r="H17" i="4" s="1"/>
  <c r="R243" i="4"/>
  <c r="H243" i="4" s="1"/>
  <c r="R512" i="4"/>
  <c r="H512" i="4" s="1"/>
  <c r="R317" i="4"/>
  <c r="H317" i="4" s="1"/>
  <c r="R230" i="4"/>
  <c r="H230" i="4" s="1"/>
  <c r="R82" i="4"/>
  <c r="H82" i="4" s="1"/>
  <c r="R379" i="4"/>
  <c r="H379" i="4" s="1"/>
  <c r="R55" i="4"/>
  <c r="H55" i="4" s="1"/>
  <c r="R302" i="4"/>
  <c r="H302" i="4" s="1"/>
  <c r="R215" i="4"/>
  <c r="H215" i="4" s="1"/>
  <c r="R139" i="4"/>
  <c r="H139" i="4" s="1"/>
  <c r="R428" i="4"/>
  <c r="H428" i="4" s="1"/>
  <c r="R442" i="4"/>
  <c r="H442" i="4" s="1"/>
  <c r="R166" i="4"/>
  <c r="H166" i="4" s="1"/>
  <c r="R270" i="4"/>
  <c r="H270" i="4" s="1"/>
  <c r="R121" i="4"/>
  <c r="H121" i="4" s="1"/>
  <c r="R331" i="4"/>
  <c r="H331" i="4" s="1"/>
  <c r="R279" i="4"/>
  <c r="H279" i="4" s="1"/>
  <c r="R222" i="4"/>
  <c r="H222" i="4" s="1"/>
  <c r="R415" i="4"/>
  <c r="H415" i="4" s="1"/>
  <c r="R396" i="4"/>
  <c r="H396" i="4" s="1"/>
  <c r="R74" i="4"/>
  <c r="H74" i="4" s="1"/>
  <c r="R195" i="4"/>
  <c r="H195" i="4" s="1"/>
  <c r="R153" i="4"/>
  <c r="H153" i="4" s="1"/>
  <c r="R244" i="4"/>
  <c r="H244" i="4" s="1"/>
  <c r="R283" i="4"/>
  <c r="H283" i="4" s="1"/>
  <c r="R206" i="4"/>
  <c r="H206" i="4" s="1"/>
  <c r="R377" i="4"/>
  <c r="H377" i="4" s="1"/>
  <c r="R516" i="4"/>
  <c r="H516" i="4" s="1"/>
  <c r="R234" i="4"/>
  <c r="H234" i="4" s="1"/>
  <c r="R400" i="4"/>
  <c r="H400" i="4" s="1"/>
  <c r="R293" i="4"/>
  <c r="H293" i="4" s="1"/>
  <c r="J307" i="4" a="1"/>
  <c r="J307" i="4" s="1"/>
  <c r="N307" i="4" s="1"/>
  <c r="J227" i="4" a="1"/>
  <c r="J227" i="4" s="1"/>
  <c r="N227" i="4" s="1"/>
  <c r="J458" i="4" a="1"/>
  <c r="J458" i="4" s="1"/>
  <c r="N458" i="4" s="1"/>
  <c r="J370" i="4" a="1"/>
  <c r="J370" i="4" s="1"/>
  <c r="N370" i="4" s="1"/>
  <c r="J359" i="4" a="1"/>
  <c r="J359" i="4" s="1"/>
  <c r="N359" i="4" s="1"/>
  <c r="J368" i="4" a="1"/>
  <c r="J368" i="4" s="1"/>
  <c r="N368" i="4" s="1"/>
  <c r="J107" i="4" a="1"/>
  <c r="J107" i="4" s="1"/>
  <c r="N107" i="4" s="1"/>
  <c r="J180" i="4" a="1"/>
  <c r="J180" i="4" s="1"/>
  <c r="N180" i="4" s="1"/>
  <c r="J147" i="4" a="1"/>
  <c r="J147" i="4" s="1"/>
  <c r="N147" i="4" s="1"/>
  <c r="J24" i="4" a="1"/>
  <c r="J24" i="4" s="1"/>
  <c r="N24" i="4" s="1"/>
  <c r="J53" i="4" a="1"/>
  <c r="J53" i="4" s="1"/>
  <c r="N53" i="4" s="1"/>
  <c r="J343" i="4" a="1"/>
  <c r="J343" i="4" s="1"/>
  <c r="N343" i="4" s="1"/>
  <c r="J14" i="4" a="1"/>
  <c r="J14" i="4" s="1"/>
  <c r="N14" i="4" s="1"/>
  <c r="J360" i="4" a="1"/>
  <c r="J360" i="4" s="1"/>
  <c r="N360" i="4" s="1"/>
  <c r="J389" i="4" a="1"/>
  <c r="J389" i="4" s="1"/>
  <c r="N389" i="4" s="1"/>
  <c r="J184" i="4" a="1"/>
  <c r="J184" i="4" s="1"/>
  <c r="N184" i="4" s="1"/>
  <c r="J517" i="4" a="1"/>
  <c r="J517" i="4" s="1"/>
  <c r="N517" i="4" s="1"/>
  <c r="J154" i="4" a="1"/>
  <c r="J154" i="4" s="1"/>
  <c r="N154" i="4" s="1"/>
  <c r="J457" i="4" a="1"/>
  <c r="J457" i="4" s="1"/>
  <c r="N457" i="4" s="1"/>
  <c r="J375" i="4" a="1"/>
  <c r="J375" i="4" s="1"/>
  <c r="N375" i="4" s="1"/>
  <c r="J414" i="4" a="1"/>
  <c r="J414" i="4" s="1"/>
  <c r="N414" i="4" s="1"/>
  <c r="J468" i="4" a="1"/>
  <c r="J468" i="4" s="1"/>
  <c r="N468" i="4" s="1"/>
  <c r="J252" i="4" a="1"/>
  <c r="J252" i="4" s="1"/>
  <c r="N252" i="4" s="1"/>
  <c r="J195" i="4" a="1"/>
  <c r="J195" i="4" s="1"/>
  <c r="N195" i="4" s="1"/>
  <c r="J278" i="4" a="1"/>
  <c r="J278" i="4" s="1"/>
  <c r="N278" i="4" s="1"/>
  <c r="J470" i="4" a="1"/>
  <c r="J470" i="4" s="1"/>
  <c r="N470" i="4" s="1"/>
  <c r="J191" i="4" a="1"/>
  <c r="J191" i="4" s="1"/>
  <c r="N191" i="4" s="1"/>
  <c r="K212" i="4" a="1"/>
  <c r="K212" i="4" s="1"/>
  <c r="Q212" i="4" s="1"/>
  <c r="R212" i="4" s="1"/>
  <c r="H212" i="4" s="1"/>
  <c r="J212" i="4" a="1"/>
  <c r="J212" i="4" s="1"/>
  <c r="N212" i="4" s="1"/>
  <c r="K508" i="4" a="1"/>
  <c r="K508" i="4" s="1"/>
  <c r="Q508" i="4" s="1"/>
  <c r="R508" i="4" s="1"/>
  <c r="H508" i="4" s="1"/>
  <c r="J508" i="4" a="1"/>
  <c r="J508" i="4" s="1"/>
  <c r="N508" i="4" s="1"/>
  <c r="K165" i="4" a="1"/>
  <c r="K165" i="4" s="1"/>
  <c r="Q165" i="4" s="1"/>
  <c r="R165" i="4" s="1"/>
  <c r="H165" i="4" s="1"/>
  <c r="J165" i="4" a="1"/>
  <c r="J165" i="4" s="1"/>
  <c r="N165" i="4" s="1"/>
  <c r="K342" i="4" a="1"/>
  <c r="K342" i="4" s="1"/>
  <c r="Q342" i="4" s="1"/>
  <c r="R342" i="4" s="1"/>
  <c r="H342" i="4" s="1"/>
  <c r="J342" i="4" a="1"/>
  <c r="J342" i="4" s="1"/>
  <c r="N342" i="4" s="1"/>
  <c r="K328" i="4" a="1"/>
  <c r="K328" i="4" s="1"/>
  <c r="Q328" i="4" s="1"/>
  <c r="R328" i="4" s="1"/>
  <c r="H328" i="4" s="1"/>
  <c r="J328" i="4" a="1"/>
  <c r="J328" i="4" s="1"/>
  <c r="N328" i="4" s="1"/>
  <c r="K47" i="4" a="1"/>
  <c r="K47" i="4" s="1"/>
  <c r="Q47" i="4" s="1"/>
  <c r="R47" i="4" s="1"/>
  <c r="H47" i="4" s="1"/>
  <c r="J47" i="4" a="1"/>
  <c r="J47" i="4" s="1"/>
  <c r="N47" i="4" s="1"/>
  <c r="K550" i="4" a="1"/>
  <c r="K550" i="4" s="1"/>
  <c r="Q550" i="4" s="1"/>
  <c r="R550" i="4" s="1"/>
  <c r="H550" i="4" s="1"/>
  <c r="J550" i="4" a="1"/>
  <c r="J550" i="4" s="1"/>
  <c r="N550" i="4" s="1"/>
  <c r="K295" i="4" a="1"/>
  <c r="K295" i="4" s="1"/>
  <c r="Q295" i="4" s="1"/>
  <c r="R295" i="4" s="1"/>
  <c r="H295" i="4" s="1"/>
  <c r="J295" i="4" a="1"/>
  <c r="J295" i="4" s="1"/>
  <c r="N295" i="4" s="1"/>
  <c r="K261" i="4" a="1"/>
  <c r="K261" i="4" s="1"/>
  <c r="Q261" i="4" s="1"/>
  <c r="R261" i="4" s="1"/>
  <c r="H261" i="4" s="1"/>
  <c r="J261" i="4" a="1"/>
  <c r="J261" i="4" s="1"/>
  <c r="N261" i="4" s="1"/>
  <c r="J26" i="4" a="1"/>
  <c r="J26" i="4" s="1"/>
  <c r="N26" i="4" s="1"/>
  <c r="J112" i="4" a="1"/>
  <c r="J112" i="4" s="1"/>
  <c r="N112" i="4" s="1"/>
  <c r="J45" i="4" a="1"/>
  <c r="J45" i="4" s="1"/>
  <c r="N45" i="4" s="1"/>
  <c r="J209" i="4" a="1"/>
  <c r="J209" i="4" s="1"/>
  <c r="N209" i="4" s="1"/>
  <c r="J152" i="4" a="1"/>
  <c r="J152" i="4" s="1"/>
  <c r="N152" i="4" s="1"/>
  <c r="J103" i="4" a="1"/>
  <c r="J103" i="4" s="1"/>
  <c r="N103" i="4" s="1"/>
  <c r="J39" i="4" a="1"/>
  <c r="J39" i="4" s="1"/>
  <c r="N39" i="4" s="1"/>
  <c r="J15" i="4" a="1"/>
  <c r="J15" i="4" s="1"/>
  <c r="N15" i="4" s="1"/>
  <c r="J13" i="4" a="1"/>
  <c r="J13" i="4" s="1"/>
  <c r="N13" i="4" s="1"/>
  <c r="J41" i="4" a="1"/>
  <c r="J41" i="4" s="1"/>
  <c r="N41" i="4" s="1"/>
  <c r="J533" i="4" a="1"/>
  <c r="J533" i="4" s="1"/>
  <c r="N533" i="4" s="1"/>
  <c r="J255" i="4" a="1"/>
  <c r="J255" i="4" s="1"/>
  <c r="N255" i="4" s="1"/>
  <c r="J335" i="4" a="1"/>
  <c r="J335" i="4" s="1"/>
  <c r="N335" i="4" s="1"/>
  <c r="J507" i="4" a="1"/>
  <c r="J507" i="4" s="1"/>
  <c r="N507" i="4" s="1"/>
  <c r="J76" i="4" a="1"/>
  <c r="J76" i="4" s="1"/>
  <c r="N76" i="4" s="1"/>
  <c r="J404" i="4" a="1"/>
  <c r="J404" i="4" s="1"/>
  <c r="N404" i="4" s="1"/>
  <c r="J333" i="4" a="1"/>
  <c r="J333" i="4" s="1"/>
  <c r="N333" i="4" s="1"/>
  <c r="J364" i="4" a="1"/>
  <c r="J364" i="4" s="1"/>
  <c r="N364" i="4" s="1"/>
  <c r="J477" i="4" a="1"/>
  <c r="J477" i="4" s="1"/>
  <c r="N477" i="4" s="1"/>
  <c r="J498" i="4" a="1"/>
  <c r="J498" i="4" s="1"/>
  <c r="N498" i="4" s="1"/>
  <c r="J110" i="4" a="1"/>
  <c r="J110" i="4" s="1"/>
  <c r="N110" i="4" s="1"/>
  <c r="J237" i="4" a="1"/>
  <c r="J237" i="4" s="1"/>
  <c r="N237" i="4" s="1"/>
  <c r="J109" i="4" a="1"/>
  <c r="J109" i="4" s="1"/>
  <c r="N109" i="4" s="1"/>
  <c r="J73" i="4" a="1"/>
  <c r="J73" i="4" s="1"/>
  <c r="N73" i="4" s="1"/>
  <c r="J198" i="4" a="1"/>
  <c r="J198" i="4" s="1"/>
  <c r="N198" i="4" s="1"/>
  <c r="J51" i="4" a="1"/>
  <c r="J51" i="4" s="1"/>
  <c r="N51" i="4" s="1"/>
  <c r="J469" i="4" a="1"/>
  <c r="J469" i="4" s="1"/>
  <c r="N469" i="4" s="1"/>
  <c r="J462" i="4" a="1"/>
  <c r="J462" i="4" s="1"/>
  <c r="N462" i="4" s="1"/>
  <c r="J222" i="4" a="1"/>
  <c r="J222" i="4" s="1"/>
  <c r="N222" i="4" s="1"/>
  <c r="J239" i="4" a="1"/>
  <c r="J239" i="4" s="1"/>
  <c r="N239" i="4" s="1"/>
  <c r="J548" i="4" a="1"/>
  <c r="J548" i="4" s="1"/>
  <c r="N548" i="4" s="1"/>
  <c r="J286" i="4" a="1"/>
  <c r="J286" i="4" s="1"/>
  <c r="N286" i="4" s="1"/>
  <c r="J287" i="4" a="1"/>
  <c r="J287" i="4" s="1"/>
  <c r="N287" i="4" s="1"/>
  <c r="J206" i="4" a="1"/>
  <c r="J206" i="4" s="1"/>
  <c r="N206" i="4" s="1"/>
  <c r="J344" i="4" a="1"/>
  <c r="J344" i="4" s="1"/>
  <c r="N344" i="4" s="1"/>
  <c r="J541" i="4" a="1"/>
  <c r="J541" i="4" s="1"/>
  <c r="N541" i="4" s="1"/>
  <c r="J380" i="4" a="1"/>
  <c r="J380" i="4" s="1"/>
  <c r="N380" i="4" s="1"/>
  <c r="J363" i="4" a="1"/>
  <c r="J363" i="4" s="1"/>
  <c r="N363" i="4" s="1"/>
  <c r="J471" i="4" a="1"/>
  <c r="J471" i="4" s="1"/>
  <c r="N471" i="4" s="1"/>
  <c r="J234" i="4" a="1"/>
  <c r="J234" i="4" s="1"/>
  <c r="N234" i="4" s="1"/>
  <c r="J395" i="4" a="1"/>
  <c r="J395" i="4" s="1"/>
  <c r="N395" i="4" s="1"/>
  <c r="K327" i="4" a="1"/>
  <c r="K327" i="4" s="1"/>
  <c r="Q327" i="4" s="1"/>
  <c r="R327" i="4" s="1"/>
  <c r="H327" i="4" s="1"/>
  <c r="J327" i="4" a="1"/>
  <c r="J327" i="4" s="1"/>
  <c r="N327" i="4" s="1"/>
  <c r="K448" i="4" a="1"/>
  <c r="K448" i="4" s="1"/>
  <c r="Q448" i="4" s="1"/>
  <c r="R448" i="4" s="1"/>
  <c r="H448" i="4" s="1"/>
  <c r="J448" i="4" a="1"/>
  <c r="J448" i="4" s="1"/>
  <c r="N448" i="4" s="1"/>
  <c r="K316" i="4" a="1"/>
  <c r="K316" i="4" s="1"/>
  <c r="Q316" i="4" s="1"/>
  <c r="R316" i="4" s="1"/>
  <c r="H316" i="4" s="1"/>
  <c r="J316" i="4" a="1"/>
  <c r="J316" i="4" s="1"/>
  <c r="N316" i="4" s="1"/>
  <c r="K545" i="4" a="1"/>
  <c r="K545" i="4" s="1"/>
  <c r="Q545" i="4" s="1"/>
  <c r="R545" i="4" s="1"/>
  <c r="H545" i="4" s="1"/>
  <c r="J545" i="4" a="1"/>
  <c r="J545" i="4" s="1"/>
  <c r="N545" i="4" s="1"/>
  <c r="K381" i="4" a="1"/>
  <c r="K381" i="4" s="1"/>
  <c r="Q381" i="4" s="1"/>
  <c r="R381" i="4" s="1"/>
  <c r="H381" i="4" s="1"/>
  <c r="J381" i="4" a="1"/>
  <c r="J381" i="4" s="1"/>
  <c r="N381" i="4" s="1"/>
  <c r="K247" i="4" a="1"/>
  <c r="K247" i="4" s="1"/>
  <c r="Q247" i="4" s="1"/>
  <c r="R247" i="4" s="1"/>
  <c r="H247" i="4" s="1"/>
  <c r="J247" i="4" a="1"/>
  <c r="J247" i="4" s="1"/>
  <c r="N247" i="4" s="1"/>
  <c r="K190" i="4" a="1"/>
  <c r="K190" i="4" s="1"/>
  <c r="Q190" i="4" s="1"/>
  <c r="R190" i="4" s="1"/>
  <c r="H190" i="4" s="1"/>
  <c r="J190" i="4" a="1"/>
  <c r="J190" i="4" s="1"/>
  <c r="N190" i="4" s="1"/>
  <c r="K116" i="4" a="1"/>
  <c r="K116" i="4" s="1"/>
  <c r="Q116" i="4" s="1"/>
  <c r="R116" i="4" s="1"/>
  <c r="H116" i="4" s="1"/>
  <c r="J116" i="4" a="1"/>
  <c r="J116" i="4" s="1"/>
  <c r="N116" i="4" s="1"/>
  <c r="K432" i="4" a="1"/>
  <c r="K432" i="4" s="1"/>
  <c r="Q432" i="4" s="1"/>
  <c r="R432" i="4" s="1"/>
  <c r="H432" i="4" s="1"/>
  <c r="J432" i="4" a="1"/>
  <c r="J432" i="4" s="1"/>
  <c r="N432" i="4" s="1"/>
  <c r="K339" i="4" a="1"/>
  <c r="K339" i="4" s="1"/>
  <c r="Q339" i="4" s="1"/>
  <c r="R339" i="4" s="1"/>
  <c r="H339" i="4" s="1"/>
  <c r="J339" i="4" a="1"/>
  <c r="J339" i="4" s="1"/>
  <c r="N339" i="4" s="1"/>
  <c r="J92" i="4" a="1"/>
  <c r="J92" i="4" s="1"/>
  <c r="N92" i="4" s="1"/>
  <c r="J299" i="4" a="1"/>
  <c r="J299" i="4" s="1"/>
  <c r="N299" i="4" s="1"/>
  <c r="J425" i="4" a="1"/>
  <c r="J425" i="4" s="1"/>
  <c r="N425" i="4" s="1"/>
  <c r="J399" i="4" a="1"/>
  <c r="J399" i="4" s="1"/>
  <c r="N399" i="4" s="1"/>
  <c r="J525" i="4" a="1"/>
  <c r="J525" i="4" s="1"/>
  <c r="N525" i="4" s="1"/>
  <c r="J199" i="4" a="1"/>
  <c r="J199" i="4" s="1"/>
  <c r="N199" i="4" s="1"/>
  <c r="J23" i="4" a="1"/>
  <c r="J23" i="4" s="1"/>
  <c r="N23" i="4" s="1"/>
  <c r="J20" i="4" a="1"/>
  <c r="J20" i="4" s="1"/>
  <c r="N20" i="4" s="1"/>
  <c r="J12" i="4" a="1"/>
  <c r="J12" i="4" s="1"/>
  <c r="N12" i="4" s="1"/>
  <c r="J243" i="4" a="1"/>
  <c r="J243" i="4" s="1"/>
  <c r="N243" i="4" s="1"/>
  <c r="J479" i="4" a="1"/>
  <c r="J479" i="4" s="1"/>
  <c r="N479" i="4" s="1"/>
  <c r="J44" i="4" a="1"/>
  <c r="J44" i="4" s="1"/>
  <c r="N44" i="4" s="1"/>
  <c r="J240" i="4" a="1"/>
  <c r="J240" i="4" s="1"/>
  <c r="N240" i="4" s="1"/>
  <c r="J200" i="4" a="1"/>
  <c r="J200" i="4" s="1"/>
  <c r="N200" i="4" s="1"/>
  <c r="J233" i="4" a="1"/>
  <c r="J233" i="4" s="1"/>
  <c r="N233" i="4" s="1"/>
  <c r="J420" i="4" a="1"/>
  <c r="J420" i="4" s="1"/>
  <c r="N420" i="4" s="1"/>
  <c r="J85" i="4" a="1"/>
  <c r="J85" i="4" s="1"/>
  <c r="N85" i="4" s="1"/>
  <c r="J58" i="4" a="1"/>
  <c r="J58" i="4" s="1"/>
  <c r="N58" i="4" s="1"/>
  <c r="J256" i="4" a="1"/>
  <c r="J256" i="4" s="1"/>
  <c r="N256" i="4" s="1"/>
  <c r="J208" i="4" a="1"/>
  <c r="J208" i="4" s="1"/>
  <c r="N208" i="4" s="1"/>
  <c r="J282" i="4" a="1"/>
  <c r="J282" i="4" s="1"/>
  <c r="N282" i="4" s="1"/>
  <c r="J162" i="4" a="1"/>
  <c r="J162" i="4" s="1"/>
  <c r="N162" i="4" s="1"/>
  <c r="J173" i="4" a="1"/>
  <c r="J173" i="4" s="1"/>
  <c r="N173" i="4" s="1"/>
  <c r="J506" i="4" a="1"/>
  <c r="J506" i="4" s="1"/>
  <c r="N506" i="4" s="1"/>
  <c r="J322" i="4" a="1"/>
  <c r="J322" i="4" s="1"/>
  <c r="N322" i="4" s="1"/>
  <c r="J178" i="4" a="1"/>
  <c r="J178" i="4" s="1"/>
  <c r="N178" i="4" s="1"/>
  <c r="J519" i="4" a="1"/>
  <c r="J519" i="4" s="1"/>
  <c r="N519" i="4" s="1"/>
  <c r="J433" i="4" a="1"/>
  <c r="J433" i="4" s="1"/>
  <c r="N433" i="4" s="1"/>
  <c r="J254" i="4" a="1"/>
  <c r="J254" i="4" s="1"/>
  <c r="N254" i="4" s="1"/>
  <c r="J258" i="4" a="1"/>
  <c r="J258" i="4" s="1"/>
  <c r="N258" i="4" s="1"/>
  <c r="J279" i="4" a="1"/>
  <c r="J279" i="4" s="1"/>
  <c r="N279" i="4" s="1"/>
  <c r="J236" i="4" a="1"/>
  <c r="J236" i="4" s="1"/>
  <c r="N236" i="4" s="1"/>
  <c r="J505" i="4" a="1"/>
  <c r="J505" i="4" s="1"/>
  <c r="N505" i="4" s="1"/>
  <c r="J75" i="4" a="1"/>
  <c r="J75" i="4" s="1"/>
  <c r="N75" i="4" s="1"/>
  <c r="J161" i="4" a="1"/>
  <c r="J161" i="4" s="1"/>
  <c r="N161" i="4" s="1"/>
  <c r="J213" i="4" a="1"/>
  <c r="J213" i="4" s="1"/>
  <c r="N213" i="4" s="1"/>
  <c r="J283" i="4" a="1"/>
  <c r="J283" i="4" s="1"/>
  <c r="N283" i="4" s="1"/>
  <c r="J300" i="4" a="1"/>
  <c r="J300" i="4" s="1"/>
  <c r="N300" i="4" s="1"/>
  <c r="J431" i="4" a="1"/>
  <c r="J431" i="4" s="1"/>
  <c r="N431" i="4" s="1"/>
  <c r="J114" i="4" a="1"/>
  <c r="J114" i="4" s="1"/>
  <c r="N114" i="4" s="1"/>
  <c r="J292" i="4" a="1"/>
  <c r="J292" i="4" s="1"/>
  <c r="N292" i="4" s="1"/>
  <c r="J306" i="4" a="1"/>
  <c r="J306" i="4" s="1"/>
  <c r="N306" i="4" s="1"/>
  <c r="J293" i="4" a="1"/>
  <c r="J293" i="4" s="1"/>
  <c r="N293" i="4" s="1"/>
  <c r="K481" i="4" a="1"/>
  <c r="K481" i="4" s="1"/>
  <c r="Q481" i="4" s="1"/>
  <c r="R481" i="4" s="1"/>
  <c r="H481" i="4" s="1"/>
  <c r="J481" i="4" a="1"/>
  <c r="J481" i="4" s="1"/>
  <c r="N481" i="4" s="1"/>
  <c r="K138" i="4" a="1"/>
  <c r="K138" i="4" s="1"/>
  <c r="Q138" i="4" s="1"/>
  <c r="R138" i="4" s="1"/>
  <c r="H138" i="4" s="1"/>
  <c r="J138" i="4" a="1"/>
  <c r="J138" i="4" s="1"/>
  <c r="N138" i="4" s="1"/>
  <c r="K68" i="4" a="1"/>
  <c r="K68" i="4" s="1"/>
  <c r="Q68" i="4" s="1"/>
  <c r="R68" i="4" s="1"/>
  <c r="H68" i="4" s="1"/>
  <c r="J68" i="4" a="1"/>
  <c r="J68" i="4" s="1"/>
  <c r="N68" i="4" s="1"/>
  <c r="K221" i="4" a="1"/>
  <c r="K221" i="4" s="1"/>
  <c r="Q221" i="4" s="1"/>
  <c r="R221" i="4" s="1"/>
  <c r="H221" i="4" s="1"/>
  <c r="J221" i="4" a="1"/>
  <c r="J221" i="4" s="1"/>
  <c r="N221" i="4" s="1"/>
  <c r="K390" i="4" a="1"/>
  <c r="K390" i="4" s="1"/>
  <c r="Q390" i="4" s="1"/>
  <c r="R390" i="4" s="1"/>
  <c r="H390" i="4" s="1"/>
  <c r="J390" i="4" a="1"/>
  <c r="J390" i="4" s="1"/>
  <c r="N390" i="4" s="1"/>
  <c r="K391" i="4" a="1"/>
  <c r="K391" i="4" s="1"/>
  <c r="Q391" i="4" s="1"/>
  <c r="R391" i="4" s="1"/>
  <c r="H391" i="4" s="1"/>
  <c r="J391" i="4" a="1"/>
  <c r="J391" i="4" s="1"/>
  <c r="N391" i="4" s="1"/>
  <c r="K376" i="4" a="1"/>
  <c r="K376" i="4" s="1"/>
  <c r="Q376" i="4" s="1"/>
  <c r="R376" i="4" s="1"/>
  <c r="H376" i="4" s="1"/>
  <c r="J376" i="4" a="1"/>
  <c r="J376" i="4" s="1"/>
  <c r="N376" i="4" s="1"/>
  <c r="K276" i="4" a="1"/>
  <c r="K276" i="4" s="1"/>
  <c r="Q276" i="4" s="1"/>
  <c r="R276" i="4" s="1"/>
  <c r="H276" i="4" s="1"/>
  <c r="J276" i="4" a="1"/>
  <c r="J276" i="4" s="1"/>
  <c r="N276" i="4" s="1"/>
  <c r="K203" i="4" a="1"/>
  <c r="K203" i="4" s="1"/>
  <c r="Q203" i="4" s="1"/>
  <c r="R203" i="4" s="1"/>
  <c r="H203" i="4" s="1"/>
  <c r="J203" i="4" a="1"/>
  <c r="J203" i="4" s="1"/>
  <c r="N203" i="4" s="1"/>
  <c r="J123" i="4" a="1"/>
  <c r="J123" i="4" s="1"/>
  <c r="N123" i="4" s="1"/>
  <c r="J524" i="4" a="1"/>
  <c r="J524" i="4" s="1"/>
  <c r="N524" i="4" s="1"/>
  <c r="J101" i="4" a="1"/>
  <c r="J101" i="4" s="1"/>
  <c r="N101" i="4" s="1"/>
  <c r="J513" i="4" a="1"/>
  <c r="J513" i="4" s="1"/>
  <c r="N513" i="4" s="1"/>
  <c r="J25" i="4" a="1"/>
  <c r="J25" i="4" s="1"/>
  <c r="N25" i="4" s="1"/>
  <c r="J329" i="4" a="1"/>
  <c r="J329" i="4" s="1"/>
  <c r="N329" i="4" s="1"/>
  <c r="J540" i="4" a="1"/>
  <c r="J540" i="4" s="1"/>
  <c r="N540" i="4" s="1"/>
  <c r="J269" i="4" a="1"/>
  <c r="J269" i="4" s="1"/>
  <c r="N269" i="4" s="1"/>
  <c r="J219" i="4" a="1"/>
  <c r="J219" i="4" s="1"/>
  <c r="N219" i="4" s="1"/>
  <c r="J230" i="4" a="1"/>
  <c r="J230" i="4" s="1"/>
  <c r="N230" i="4" s="1"/>
  <c r="J245" i="4" a="1"/>
  <c r="J245" i="4" s="1"/>
  <c r="N245" i="4" s="1"/>
  <c r="J480" i="4" a="1"/>
  <c r="J480" i="4" s="1"/>
  <c r="N480" i="4" s="1"/>
  <c r="J86" i="4" a="1"/>
  <c r="J86" i="4" s="1"/>
  <c r="N86" i="4" s="1"/>
  <c r="J55" i="4" a="1"/>
  <c r="J55" i="4" s="1"/>
  <c r="N55" i="4" s="1"/>
  <c r="J369" i="4" a="1"/>
  <c r="J369" i="4" s="1"/>
  <c r="N369" i="4" s="1"/>
  <c r="J183" i="4" a="1"/>
  <c r="J183" i="4" s="1"/>
  <c r="N183" i="4" s="1"/>
  <c r="J509" i="4" a="1"/>
  <c r="J509" i="4" s="1"/>
  <c r="N509" i="4" s="1"/>
  <c r="J139" i="4" a="1"/>
  <c r="J139" i="4" s="1"/>
  <c r="N139" i="4" s="1"/>
  <c r="J174" i="4" a="1"/>
  <c r="J174" i="4" s="1"/>
  <c r="N174" i="4" s="1"/>
  <c r="J518" i="4" a="1"/>
  <c r="J518" i="4" s="1"/>
  <c r="N518" i="4" s="1"/>
  <c r="J429" i="4" a="1"/>
  <c r="J429" i="4" s="1"/>
  <c r="N429" i="4" s="1"/>
  <c r="J166" i="4" a="1"/>
  <c r="J166" i="4" s="1"/>
  <c r="N166" i="4" s="1"/>
  <c r="J440" i="4" a="1"/>
  <c r="J440" i="4" s="1"/>
  <c r="N440" i="4" s="1"/>
  <c r="J453" i="4" a="1"/>
  <c r="J453" i="4" s="1"/>
  <c r="N453" i="4" s="1"/>
  <c r="J403" i="4" a="1"/>
  <c r="J403" i="4" s="1"/>
  <c r="N403" i="4" s="1"/>
  <c r="J331" i="4" a="1"/>
  <c r="J331" i="4" s="1"/>
  <c r="N331" i="4" s="1"/>
  <c r="J354" i="4" a="1"/>
  <c r="J354" i="4" s="1"/>
  <c r="N354" i="4" s="1"/>
  <c r="J228" i="4" a="1"/>
  <c r="J228" i="4" s="1"/>
  <c r="N228" i="4" s="1"/>
  <c r="J201" i="4" a="1"/>
  <c r="J201" i="4" s="1"/>
  <c r="N201" i="4" s="1"/>
  <c r="J63" i="4" a="1"/>
  <c r="J63" i="4" s="1"/>
  <c r="N63" i="4" s="1"/>
  <c r="J305" i="4" a="1"/>
  <c r="J305" i="4" s="1"/>
  <c r="N305" i="4" s="1"/>
  <c r="J192" i="4" a="1"/>
  <c r="J192" i="4" s="1"/>
  <c r="N192" i="4" s="1"/>
  <c r="J434" i="4" a="1"/>
  <c r="J434" i="4" s="1"/>
  <c r="N434" i="4" s="1"/>
  <c r="J493" i="4" a="1"/>
  <c r="J493" i="4" s="1"/>
  <c r="N493" i="4" s="1"/>
  <c r="J345" i="4" a="1"/>
  <c r="J345" i="4" s="1"/>
  <c r="N345" i="4" s="1"/>
  <c r="J118" i="4" a="1"/>
  <c r="J118" i="4" s="1"/>
  <c r="N118" i="4" s="1"/>
  <c r="J450" i="4" a="1"/>
  <c r="J450" i="4" s="1"/>
  <c r="N450" i="4" s="1"/>
  <c r="J401" i="4" a="1"/>
  <c r="J401" i="4" s="1"/>
  <c r="N401" i="4" s="1"/>
  <c r="J93" i="4" a="1"/>
  <c r="J93" i="4" s="1"/>
  <c r="N93" i="4" s="1"/>
  <c r="J385" i="4" a="1"/>
  <c r="J385" i="4" s="1"/>
  <c r="N385" i="4" s="1"/>
  <c r="J336" i="4" a="1"/>
  <c r="J336" i="4" s="1"/>
  <c r="N336" i="4" s="1"/>
  <c r="K182" i="4" a="1"/>
  <c r="K182" i="4" s="1"/>
  <c r="Q182" i="4" s="1"/>
  <c r="R182" i="4" s="1"/>
  <c r="H182" i="4" s="1"/>
  <c r="J182" i="4" a="1"/>
  <c r="J182" i="4" s="1"/>
  <c r="N182" i="4" s="1"/>
  <c r="J67" i="4" a="1"/>
  <c r="J67" i="4" s="1"/>
  <c r="N67" i="4" s="1"/>
  <c r="J410" i="4" a="1"/>
  <c r="J410" i="4" s="1"/>
  <c r="N410" i="4" s="1"/>
  <c r="J527" i="4" a="1"/>
  <c r="J527" i="4" s="1"/>
  <c r="N527" i="4" s="1"/>
  <c r="K163" i="4" a="1"/>
  <c r="K163" i="4" s="1"/>
  <c r="Q163" i="4" s="1"/>
  <c r="R163" i="4" s="1"/>
  <c r="H163" i="4" s="1"/>
  <c r="J163" i="4" a="1"/>
  <c r="J163" i="4" s="1"/>
  <c r="N163" i="4" s="1"/>
  <c r="K176" i="4" a="1"/>
  <c r="K176" i="4" s="1"/>
  <c r="Q176" i="4" s="1"/>
  <c r="R176" i="4" s="1"/>
  <c r="H176" i="4" s="1"/>
  <c r="J176" i="4" a="1"/>
  <c r="J176" i="4" s="1"/>
  <c r="N176" i="4" s="1"/>
  <c r="K156" i="4" a="1"/>
  <c r="K156" i="4" s="1"/>
  <c r="Q156" i="4" s="1"/>
  <c r="R156" i="4" s="1"/>
  <c r="H156" i="4" s="1"/>
  <c r="J156" i="4" a="1"/>
  <c r="J156" i="4" s="1"/>
  <c r="N156" i="4" s="1"/>
  <c r="K350" i="4" a="1"/>
  <c r="K350" i="4" s="1"/>
  <c r="Q350" i="4" s="1"/>
  <c r="R350" i="4" s="1"/>
  <c r="H350" i="4" s="1"/>
  <c r="J350" i="4" a="1"/>
  <c r="J350" i="4" s="1"/>
  <c r="N350" i="4" s="1"/>
  <c r="K366" i="4" a="1"/>
  <c r="K366" i="4" s="1"/>
  <c r="Q366" i="4" s="1"/>
  <c r="R366" i="4" s="1"/>
  <c r="H366" i="4" s="1"/>
  <c r="J366" i="4" a="1"/>
  <c r="J366" i="4" s="1"/>
  <c r="N366" i="4" s="1"/>
  <c r="J543" i="4" a="1"/>
  <c r="J543" i="4" s="1"/>
  <c r="N543" i="4" s="1"/>
  <c r="J133" i="4" a="1"/>
  <c r="J133" i="4" s="1"/>
  <c r="N133" i="4" s="1"/>
  <c r="J510" i="4" a="1"/>
  <c r="J510" i="4" s="1"/>
  <c r="N510" i="4" s="1"/>
  <c r="J144" i="4" a="1"/>
  <c r="J144" i="4" s="1"/>
  <c r="N144" i="4" s="1"/>
  <c r="J413" i="4" a="1"/>
  <c r="J413" i="4" s="1"/>
  <c r="N413" i="4" s="1"/>
  <c r="J108" i="4" a="1"/>
  <c r="J108" i="4" s="1"/>
  <c r="N108" i="4" s="1"/>
  <c r="J193" i="4" a="1"/>
  <c r="J193" i="4" s="1"/>
  <c r="N193" i="4" s="1"/>
  <c r="J38" i="4" a="1"/>
  <c r="J38" i="4" s="1"/>
  <c r="N38" i="4" s="1"/>
  <c r="J18" i="4" a="1"/>
  <c r="J18" i="4" s="1"/>
  <c r="N18" i="4" s="1"/>
  <c r="J284" i="4" a="1"/>
  <c r="J284" i="4" s="1"/>
  <c r="N284" i="4" s="1"/>
  <c r="J544" i="4" a="1"/>
  <c r="J544" i="4" s="1"/>
  <c r="N544" i="4" s="1"/>
  <c r="J460" i="4" a="1"/>
  <c r="J460" i="4" s="1"/>
  <c r="N460" i="4" s="1"/>
  <c r="J472" i="4" a="1"/>
  <c r="J472" i="4" s="1"/>
  <c r="N472" i="4" s="1"/>
  <c r="J79" i="4" a="1"/>
  <c r="J79" i="4" s="1"/>
  <c r="N79" i="4" s="1"/>
  <c r="J546" i="4" a="1"/>
  <c r="J546" i="4" s="1"/>
  <c r="N546" i="4" s="1"/>
  <c r="J514" i="4" a="1"/>
  <c r="J514" i="4" s="1"/>
  <c r="N514" i="4" s="1"/>
  <c r="J444" i="4" a="1"/>
  <c r="J444" i="4" s="1"/>
  <c r="N444" i="4" s="1"/>
  <c r="J140" i="4" a="1"/>
  <c r="J140" i="4" s="1"/>
  <c r="N140" i="4" s="1"/>
  <c r="J443" i="4" a="1"/>
  <c r="J443" i="4" s="1"/>
  <c r="N443" i="4" s="1"/>
  <c r="J280" i="4" a="1"/>
  <c r="J280" i="4" s="1"/>
  <c r="N280" i="4" s="1"/>
  <c r="J488" i="4" a="1"/>
  <c r="J488" i="4" s="1"/>
  <c r="N488" i="4" s="1"/>
  <c r="J373" i="4" a="1"/>
  <c r="J373" i="4" s="1"/>
  <c r="N373" i="4" s="1"/>
  <c r="J412" i="4" a="1"/>
  <c r="J412" i="4" s="1"/>
  <c r="N412" i="4" s="1"/>
  <c r="J90" i="4" a="1"/>
  <c r="J90" i="4" s="1"/>
  <c r="N90" i="4" s="1"/>
  <c r="J503" i="4" a="1"/>
  <c r="J503" i="4" s="1"/>
  <c r="N503" i="4" s="1"/>
  <c r="J301" i="4" a="1"/>
  <c r="J301" i="4" s="1"/>
  <c r="N301" i="4" s="1"/>
  <c r="J466" i="4" a="1"/>
  <c r="J466" i="4" s="1"/>
  <c r="N466" i="4" s="1"/>
  <c r="J80" i="4" a="1"/>
  <c r="J80" i="4" s="1"/>
  <c r="N80" i="4" s="1"/>
  <c r="J330" i="4" a="1"/>
  <c r="J330" i="4" s="1"/>
  <c r="N330" i="4" s="1"/>
  <c r="J357" i="4" a="1"/>
  <c r="J357" i="4" s="1"/>
  <c r="N357" i="4" s="1"/>
  <c r="J449" i="4" a="1"/>
  <c r="J449" i="4" s="1"/>
  <c r="N449" i="4" s="1"/>
  <c r="J143" i="4" a="1"/>
  <c r="J143" i="4" s="1"/>
  <c r="N143" i="4" s="1"/>
  <c r="J96" i="4" a="1"/>
  <c r="J96" i="4" s="1"/>
  <c r="N96" i="4" s="1"/>
  <c r="J386" i="4" a="1"/>
  <c r="J386" i="4" s="1"/>
  <c r="N386" i="4" s="1"/>
  <c r="J216" i="4" a="1"/>
  <c r="J216" i="4" s="1"/>
  <c r="N216" i="4" s="1"/>
  <c r="J487" i="4" a="1"/>
  <c r="J487" i="4" s="1"/>
  <c r="N487" i="4" s="1"/>
  <c r="J150" i="4" a="1"/>
  <c r="J150" i="4" s="1"/>
  <c r="N150" i="4" s="1"/>
  <c r="J547" i="4" a="1"/>
  <c r="J547" i="4" s="1"/>
  <c r="N547" i="4" s="1"/>
  <c r="J456" i="4" a="1"/>
  <c r="J456" i="4" s="1"/>
  <c r="N456" i="4" s="1"/>
  <c r="J445" i="4" a="1"/>
  <c r="J445" i="4" s="1"/>
  <c r="N445" i="4" s="1"/>
  <c r="J392" i="4" a="1"/>
  <c r="J392" i="4" s="1"/>
  <c r="N392" i="4" s="1"/>
  <c r="J417" i="4" a="1"/>
  <c r="J417" i="4" s="1"/>
  <c r="N417" i="4" s="1"/>
  <c r="K489" i="4" a="1"/>
  <c r="K489" i="4" s="1"/>
  <c r="Q489" i="4" s="1"/>
  <c r="R489" i="4" s="1"/>
  <c r="H489" i="4" s="1"/>
  <c r="J489" i="4" a="1"/>
  <c r="J489" i="4" s="1"/>
  <c r="N489" i="4" s="1"/>
  <c r="J308" i="4" a="1"/>
  <c r="J308" i="4" s="1"/>
  <c r="N308" i="4" s="1"/>
  <c r="J187" i="4" a="1"/>
  <c r="J187" i="4" s="1"/>
  <c r="N187" i="4" s="1"/>
  <c r="J88" i="4" a="1"/>
  <c r="J88" i="4" s="1"/>
  <c r="N88" i="4" s="1"/>
  <c r="J257" i="4" a="1"/>
  <c r="J257" i="4" s="1"/>
  <c r="N257" i="4" s="1"/>
  <c r="J351" i="4" a="1"/>
  <c r="J351" i="4" s="1"/>
  <c r="N351" i="4" s="1"/>
  <c r="J120" i="4" a="1"/>
  <c r="J120" i="4" s="1"/>
  <c r="N120" i="4" s="1"/>
  <c r="J32" i="4" a="1"/>
  <c r="J32" i="4" s="1"/>
  <c r="N32" i="4" s="1"/>
  <c r="J36" i="4" a="1"/>
  <c r="J36" i="4" s="1"/>
  <c r="N36" i="4" s="1"/>
  <c r="J31" i="4" a="1"/>
  <c r="J31" i="4" s="1"/>
  <c r="N31" i="4" s="1"/>
  <c r="J37" i="4" a="1"/>
  <c r="J37" i="4" s="1"/>
  <c r="N37" i="4" s="1"/>
  <c r="J175" i="4" a="1"/>
  <c r="J175" i="4" s="1"/>
  <c r="N175" i="4" s="1"/>
  <c r="J435" i="4" a="1"/>
  <c r="J435" i="4" s="1"/>
  <c r="N435" i="4" s="1"/>
  <c r="J549" i="4" a="1"/>
  <c r="J549" i="4" s="1"/>
  <c r="N549" i="4" s="1"/>
  <c r="J421" i="4" a="1"/>
  <c r="J421" i="4" s="1"/>
  <c r="N421" i="4" s="1"/>
  <c r="J365" i="4" a="1"/>
  <c r="J365" i="4" s="1"/>
  <c r="N365" i="4" s="1"/>
  <c r="J490" i="4" a="1"/>
  <c r="J490" i="4" s="1"/>
  <c r="N490" i="4" s="1"/>
  <c r="J534" i="4" a="1"/>
  <c r="J534" i="4" s="1"/>
  <c r="N534" i="4" s="1"/>
  <c r="J485" i="4" a="1"/>
  <c r="J485" i="4" s="1"/>
  <c r="N485" i="4" s="1"/>
  <c r="J482" i="4" a="1"/>
  <c r="J482" i="4" s="1"/>
  <c r="N482" i="4" s="1"/>
  <c r="J371" i="4" a="1"/>
  <c r="J371" i="4" s="1"/>
  <c r="N371" i="4" s="1"/>
  <c r="J455" i="4" a="1"/>
  <c r="J455" i="4" s="1"/>
  <c r="N455" i="4" s="1"/>
  <c r="J188" i="4" a="1"/>
  <c r="J188" i="4" s="1"/>
  <c r="N188" i="4" s="1"/>
  <c r="J259" i="4" a="1"/>
  <c r="J259" i="4" s="1"/>
  <c r="N259" i="4" s="1"/>
  <c r="J74" i="4" a="1"/>
  <c r="J74" i="4" s="1"/>
  <c r="N74" i="4" s="1"/>
  <c r="J64" i="4" a="1"/>
  <c r="J64" i="4" s="1"/>
  <c r="N64" i="4" s="1"/>
  <c r="J244" i="4" a="1"/>
  <c r="J244" i="4" s="1"/>
  <c r="N244" i="4" s="1"/>
  <c r="J248" i="4" a="1"/>
  <c r="J248" i="4" s="1"/>
  <c r="N248" i="4" s="1"/>
  <c r="J124" i="4" a="1"/>
  <c r="J124" i="4" s="1"/>
  <c r="N124" i="4" s="1"/>
  <c r="J61" i="4" a="1"/>
  <c r="J61" i="4" s="1"/>
  <c r="N61" i="4" s="1"/>
  <c r="J310" i="4" a="1"/>
  <c r="J310" i="4" s="1"/>
  <c r="N310" i="4" s="1"/>
  <c r="J393" i="4" a="1"/>
  <c r="J393" i="4" s="1"/>
  <c r="N393" i="4" s="1"/>
  <c r="J142" i="4" a="1"/>
  <c r="J142" i="4" s="1"/>
  <c r="N142" i="4" s="1"/>
  <c r="J467" i="4" a="1"/>
  <c r="J467" i="4" s="1"/>
  <c r="N467" i="4" s="1"/>
  <c r="J106" i="4" a="1"/>
  <c r="J106" i="4" s="1"/>
  <c r="N106" i="4" s="1"/>
  <c r="J530" i="4" a="1"/>
  <c r="J530" i="4" s="1"/>
  <c r="N530" i="4" s="1"/>
  <c r="K155" i="4" a="1"/>
  <c r="K155" i="4" s="1"/>
  <c r="Q155" i="4" s="1"/>
  <c r="R155" i="4" s="1"/>
  <c r="H155" i="4" s="1"/>
  <c r="J155" i="4" a="1"/>
  <c r="J155" i="4" s="1"/>
  <c r="N155" i="4" s="1"/>
  <c r="K137" i="4" a="1"/>
  <c r="K137" i="4" s="1"/>
  <c r="Q137" i="4" s="1"/>
  <c r="R137" i="4" s="1"/>
  <c r="H137" i="4" s="1"/>
  <c r="J137" i="4" a="1"/>
  <c r="J137" i="4" s="1"/>
  <c r="N137" i="4" s="1"/>
  <c r="K515" i="4" a="1"/>
  <c r="K515" i="4" s="1"/>
  <c r="Q515" i="4" s="1"/>
  <c r="R515" i="4" s="1"/>
  <c r="H515" i="4" s="1"/>
  <c r="J515" i="4" a="1"/>
  <c r="J515" i="4" s="1"/>
  <c r="N515" i="4" s="1"/>
  <c r="K146" i="4" a="1"/>
  <c r="K146" i="4" s="1"/>
  <c r="Q146" i="4" s="1"/>
  <c r="R146" i="4" s="1"/>
  <c r="H146" i="4" s="1"/>
  <c r="J146" i="4" a="1"/>
  <c r="J146" i="4" s="1"/>
  <c r="N146" i="4" s="1"/>
  <c r="K538" i="4" a="1"/>
  <c r="K538" i="4" s="1"/>
  <c r="Q538" i="4" s="1"/>
  <c r="R538" i="4" s="1"/>
  <c r="H538" i="4" s="1"/>
  <c r="J538" i="4" a="1"/>
  <c r="J538" i="4" s="1"/>
  <c r="N538" i="4" s="1"/>
  <c r="K231" i="4" a="1"/>
  <c r="K231" i="4" s="1"/>
  <c r="Q231" i="4" s="1"/>
  <c r="R231" i="4" s="1"/>
  <c r="H231" i="4" s="1"/>
  <c r="J231" i="4" a="1"/>
  <c r="J231" i="4" s="1"/>
  <c r="N231" i="4" s="1"/>
  <c r="K528" i="4" a="1"/>
  <c r="K528" i="4" s="1"/>
  <c r="Q528" i="4" s="1"/>
  <c r="R528" i="4" s="1"/>
  <c r="H528" i="4" s="1"/>
  <c r="J528" i="4" a="1"/>
  <c r="J528" i="4" s="1"/>
  <c r="N528" i="4" s="1"/>
  <c r="K105" i="4" a="1"/>
  <c r="K105" i="4" s="1"/>
  <c r="Q105" i="4" s="1"/>
  <c r="R105" i="4" s="1"/>
  <c r="H105" i="4" s="1"/>
  <c r="J105" i="4" a="1"/>
  <c r="J105" i="4" s="1"/>
  <c r="N105" i="4" s="1"/>
  <c r="K406" i="4" a="1"/>
  <c r="K406" i="4" s="1"/>
  <c r="Q406" i="4" s="1"/>
  <c r="R406" i="4" s="1"/>
  <c r="H406" i="4" s="1"/>
  <c r="J406" i="4" a="1"/>
  <c r="J406" i="4" s="1"/>
  <c r="N406" i="4" s="1"/>
  <c r="J253" i="4" a="1"/>
  <c r="J253" i="4" s="1"/>
  <c r="N253" i="4" s="1"/>
  <c r="J136" i="4" a="1"/>
  <c r="J136" i="4" s="1"/>
  <c r="N136" i="4" s="1"/>
  <c r="J111" i="4" a="1"/>
  <c r="J111" i="4" s="1"/>
  <c r="N111" i="4" s="1"/>
  <c r="J210" i="4" a="1"/>
  <c r="J210" i="4" s="1"/>
  <c r="N210" i="4" s="1"/>
  <c r="J340" i="4" a="1"/>
  <c r="J340" i="4" s="1"/>
  <c r="N340" i="4" s="1"/>
  <c r="J181" i="4" a="1"/>
  <c r="J181" i="4" s="1"/>
  <c r="N181" i="4" s="1"/>
  <c r="J27" i="4" a="1"/>
  <c r="J27" i="4" s="1"/>
  <c r="N27" i="4" s="1"/>
  <c r="J11" i="4" a="1"/>
  <c r="J11" i="4" s="1"/>
  <c r="N11" i="4" s="1"/>
  <c r="J388" i="4" a="1"/>
  <c r="J388" i="4" s="1"/>
  <c r="N388" i="4" s="1"/>
  <c r="J512" i="4" a="1"/>
  <c r="J512" i="4" s="1"/>
  <c r="N512" i="4" s="1"/>
  <c r="J535" i="4" a="1"/>
  <c r="J535" i="4" s="1"/>
  <c r="N535" i="4" s="1"/>
  <c r="J160" i="4" a="1"/>
  <c r="J160" i="4" s="1"/>
  <c r="N160" i="4" s="1"/>
  <c r="J82" i="4" a="1"/>
  <c r="J82" i="4" s="1"/>
  <c r="N82" i="4" s="1"/>
  <c r="J251" i="4" a="1"/>
  <c r="J251" i="4" s="1"/>
  <c r="N251" i="4" s="1"/>
  <c r="J475" i="4" a="1"/>
  <c r="J475" i="4" s="1"/>
  <c r="N475" i="4" s="1"/>
  <c r="J52" i="4" a="1"/>
  <c r="J52" i="4" s="1"/>
  <c r="N52" i="4" s="1"/>
  <c r="J302" i="4" a="1"/>
  <c r="J302" i="4" s="1"/>
  <c r="N302" i="4" s="1"/>
  <c r="J113" i="4" a="1"/>
  <c r="J113" i="4" s="1"/>
  <c r="N113" i="4" s="1"/>
  <c r="J249" i="4" a="1"/>
  <c r="J249" i="4" s="1"/>
  <c r="N249" i="4" s="1"/>
  <c r="J225" i="4" a="1"/>
  <c r="J225" i="4" s="1"/>
  <c r="N225" i="4" s="1"/>
  <c r="J428" i="4" a="1"/>
  <c r="J428" i="4" s="1"/>
  <c r="N428" i="4" s="1"/>
  <c r="J131" i="4" a="1"/>
  <c r="J131" i="4" s="1"/>
  <c r="N131" i="4" s="1"/>
  <c r="J102" i="4" a="1"/>
  <c r="J102" i="4" s="1"/>
  <c r="N102" i="4" s="1"/>
  <c r="J463" i="4" a="1"/>
  <c r="J463" i="4" s="1"/>
  <c r="N463" i="4" s="1"/>
  <c r="J270" i="4" a="1"/>
  <c r="J270" i="4" s="1"/>
  <c r="N270" i="4" s="1"/>
  <c r="J531" i="4" a="1"/>
  <c r="J531" i="4" s="1"/>
  <c r="N531" i="4" s="1"/>
  <c r="J77" i="4" a="1"/>
  <c r="J77" i="4" s="1"/>
  <c r="N77" i="4" s="1"/>
  <c r="J378" i="4" a="1"/>
  <c r="J378" i="4" s="1"/>
  <c r="N378" i="4" s="1"/>
  <c r="J267" i="4" a="1"/>
  <c r="J267" i="4" s="1"/>
  <c r="N267" i="4" s="1"/>
  <c r="J218" i="4" a="1"/>
  <c r="J218" i="4" s="1"/>
  <c r="N218" i="4" s="1"/>
  <c r="J168" i="4" a="1"/>
  <c r="J168" i="4" s="1"/>
  <c r="N168" i="4" s="1"/>
  <c r="J71" i="4" a="1"/>
  <c r="J71" i="4" s="1"/>
  <c r="N71" i="4" s="1"/>
  <c r="J320" i="4" a="1"/>
  <c r="J320" i="4" s="1"/>
  <c r="N320" i="4" s="1"/>
  <c r="J226" i="4" a="1"/>
  <c r="J226" i="4" s="1"/>
  <c r="N226" i="4" s="1"/>
  <c r="J464" i="4" a="1"/>
  <c r="J464" i="4" s="1"/>
  <c r="N464" i="4" s="1"/>
  <c r="J204" i="4" a="1"/>
  <c r="J204" i="4" s="1"/>
  <c r="N204" i="4" s="1"/>
  <c r="J157" i="4" a="1"/>
  <c r="J157" i="4" s="1"/>
  <c r="N157" i="4" s="1"/>
  <c r="J372" i="4" a="1"/>
  <c r="J372" i="4" s="1"/>
  <c r="N372" i="4" s="1"/>
  <c r="J438" i="4" a="1"/>
  <c r="J438" i="4" s="1"/>
  <c r="N438" i="4" s="1"/>
  <c r="J297" i="4" a="1"/>
  <c r="J297" i="4" s="1"/>
  <c r="N297" i="4" s="1"/>
  <c r="J536" i="4" a="1"/>
  <c r="J536" i="4" s="1"/>
  <c r="N536" i="4" s="1"/>
  <c r="K207" i="4" a="1"/>
  <c r="K207" i="4" s="1"/>
  <c r="Q207" i="4" s="1"/>
  <c r="R207" i="4" s="1"/>
  <c r="H207" i="4" s="1"/>
  <c r="J207" i="4" a="1"/>
  <c r="J207" i="4" s="1"/>
  <c r="N207" i="4" s="1"/>
  <c r="K91" i="4" a="1"/>
  <c r="K91" i="4" s="1"/>
  <c r="Q91" i="4" s="1"/>
  <c r="R91" i="4" s="1"/>
  <c r="H91" i="4" s="1"/>
  <c r="J91" i="4" a="1"/>
  <c r="J91" i="4" s="1"/>
  <c r="N91" i="4" s="1"/>
  <c r="K69" i="4" a="1"/>
  <c r="K69" i="4" s="1"/>
  <c r="Q69" i="4" s="1"/>
  <c r="R69" i="4" s="1"/>
  <c r="H69" i="4" s="1"/>
  <c r="J69" i="4" a="1"/>
  <c r="J69" i="4" s="1"/>
  <c r="N69" i="4" s="1"/>
  <c r="K405" i="4" a="1"/>
  <c r="K405" i="4" s="1"/>
  <c r="Q405" i="4" s="1"/>
  <c r="R405" i="4" s="1"/>
  <c r="H405" i="4" s="1"/>
  <c r="J405" i="4" a="1"/>
  <c r="J405" i="4" s="1"/>
  <c r="N405" i="4" s="1"/>
  <c r="K205" i="4" a="1"/>
  <c r="K205" i="4" s="1"/>
  <c r="Q205" i="4" s="1"/>
  <c r="R205" i="4" s="1"/>
  <c r="H205" i="4" s="1"/>
  <c r="J205" i="4" a="1"/>
  <c r="J205" i="4" s="1"/>
  <c r="N205" i="4" s="1"/>
  <c r="K97" i="4" a="1"/>
  <c r="K97" i="4" s="1"/>
  <c r="Q97" i="4" s="1"/>
  <c r="R97" i="4" s="1"/>
  <c r="H97" i="4" s="1"/>
  <c r="J97" i="4" a="1"/>
  <c r="J97" i="4" s="1"/>
  <c r="N97" i="4" s="1"/>
  <c r="K383" i="4" a="1"/>
  <c r="K383" i="4" s="1"/>
  <c r="Q383" i="4" s="1"/>
  <c r="R383" i="4" s="1"/>
  <c r="H383" i="4" s="1"/>
  <c r="J383" i="4" a="1"/>
  <c r="J383" i="4" s="1"/>
  <c r="N383" i="4" s="1"/>
  <c r="J274" i="4" a="1"/>
  <c r="J274" i="4" s="1"/>
  <c r="N274" i="4" s="1"/>
  <c r="J22" i="4" a="1"/>
  <c r="J22" i="4" s="1"/>
  <c r="N22" i="4" s="1"/>
  <c r="J315" i="4" a="1"/>
  <c r="J315" i="4" s="1"/>
  <c r="N315" i="4" s="1"/>
  <c r="J43" i="4" a="1"/>
  <c r="J43" i="4" s="1"/>
  <c r="N43" i="4" s="1"/>
  <c r="J451" i="4" a="1"/>
  <c r="J451" i="4" s="1"/>
  <c r="N451" i="4" s="1"/>
  <c r="J17" i="4" a="1"/>
  <c r="J17" i="4" s="1"/>
  <c r="N17" i="4" s="1"/>
  <c r="J33" i="4" a="1"/>
  <c r="J33" i="4" s="1"/>
  <c r="N33" i="4" s="1"/>
  <c r="J407" i="4" a="1"/>
  <c r="J407" i="4" s="1"/>
  <c r="N407" i="4" s="1"/>
  <c r="J235" i="4" a="1"/>
  <c r="J235" i="4" s="1"/>
  <c r="N235" i="4" s="1"/>
  <c r="J172" i="4" a="1"/>
  <c r="J172" i="4" s="1"/>
  <c r="N172" i="4" s="1"/>
  <c r="J158" i="4" a="1"/>
  <c r="J158" i="4" s="1"/>
  <c r="N158" i="4" s="1"/>
  <c r="J132" i="4" a="1"/>
  <c r="J132" i="4" s="1"/>
  <c r="N132" i="4" s="1"/>
  <c r="J430" i="4" a="1"/>
  <c r="J430" i="4" s="1"/>
  <c r="N430" i="4" s="1"/>
  <c r="J232" i="4" a="1"/>
  <c r="J232" i="4" s="1"/>
  <c r="N232" i="4" s="1"/>
  <c r="J337" i="4" a="1"/>
  <c r="J337" i="4" s="1"/>
  <c r="N337" i="4" s="1"/>
  <c r="J57" i="4" a="1"/>
  <c r="J57" i="4" s="1"/>
  <c r="N57" i="4" s="1"/>
  <c r="J289" i="4" a="1"/>
  <c r="J289" i="4" s="1"/>
  <c r="N289" i="4" s="1"/>
  <c r="J263" i="4" a="1"/>
  <c r="J263" i="4" s="1"/>
  <c r="N263" i="4" s="1"/>
  <c r="J511" i="4" a="1"/>
  <c r="J511" i="4" s="1"/>
  <c r="N511" i="4" s="1"/>
  <c r="J273" i="4" a="1"/>
  <c r="J273" i="4" s="1"/>
  <c r="N273" i="4" s="1"/>
  <c r="J164" i="4" a="1"/>
  <c r="J164" i="4" s="1"/>
  <c r="N164" i="4" s="1"/>
  <c r="J125" i="4" a="1"/>
  <c r="J125" i="4" s="1"/>
  <c r="N125" i="4" s="1"/>
  <c r="J492" i="4" a="1"/>
  <c r="J492" i="4" s="1"/>
  <c r="N492" i="4" s="1"/>
  <c r="J452" i="4" a="1"/>
  <c r="J452" i="4" s="1"/>
  <c r="N452" i="4" s="1"/>
  <c r="J476" i="4" a="1"/>
  <c r="J476" i="4" s="1"/>
  <c r="N476" i="4" s="1"/>
  <c r="J537" i="4" a="1"/>
  <c r="J537" i="4" s="1"/>
  <c r="N537" i="4" s="1"/>
  <c r="J532" i="4" a="1"/>
  <c r="J532" i="4" s="1"/>
  <c r="N532" i="4" s="1"/>
  <c r="J362" i="4" a="1"/>
  <c r="J362" i="4" s="1"/>
  <c r="N362" i="4" s="1"/>
  <c r="J268" i="4" a="1"/>
  <c r="J268" i="4" s="1"/>
  <c r="N268" i="4" s="1"/>
  <c r="J169" i="4" a="1"/>
  <c r="J169" i="4" s="1"/>
  <c r="N169" i="4" s="1"/>
  <c r="J500" i="4" a="1"/>
  <c r="J500" i="4" s="1"/>
  <c r="N500" i="4" s="1"/>
  <c r="J321" i="4" a="1"/>
  <c r="J321" i="4" s="1"/>
  <c r="N321" i="4" s="1"/>
  <c r="J323" i="4" a="1"/>
  <c r="J323" i="4" s="1"/>
  <c r="N323" i="4" s="1"/>
  <c r="J409" i="4" a="1"/>
  <c r="J409" i="4" s="1"/>
  <c r="N409" i="4" s="1"/>
  <c r="J311" i="4" a="1"/>
  <c r="J311" i="4" s="1"/>
  <c r="N311" i="4" s="1"/>
  <c r="J197" i="4" a="1"/>
  <c r="J197" i="4" s="1"/>
  <c r="N197" i="4" s="1"/>
  <c r="J128" i="4" a="1"/>
  <c r="J128" i="4" s="1"/>
  <c r="N128" i="4" s="1"/>
  <c r="J352" i="4" a="1"/>
  <c r="J352" i="4" s="1"/>
  <c r="N352" i="4" s="1"/>
  <c r="J400" i="4" a="1"/>
  <c r="J400" i="4" s="1"/>
  <c r="N400" i="4" s="1"/>
  <c r="K78" i="4" a="1"/>
  <c r="K78" i="4" s="1"/>
  <c r="Q78" i="4" s="1"/>
  <c r="R78" i="4" s="1"/>
  <c r="H78" i="4" s="1"/>
  <c r="J78" i="4" a="1"/>
  <c r="J78" i="4" s="1"/>
  <c r="N78" i="4" s="1"/>
  <c r="K83" i="4" a="1"/>
  <c r="K83" i="4" s="1"/>
  <c r="Q83" i="4" s="1"/>
  <c r="R83" i="4" s="1"/>
  <c r="H83" i="4" s="1"/>
  <c r="J83" i="4" a="1"/>
  <c r="J83" i="4" s="1"/>
  <c r="N83" i="4" s="1"/>
  <c r="K374" i="4" a="1"/>
  <c r="K374" i="4" s="1"/>
  <c r="Q374" i="4" s="1"/>
  <c r="R374" i="4" s="1"/>
  <c r="H374" i="4" s="1"/>
  <c r="J374" i="4" a="1"/>
  <c r="J374" i="4" s="1"/>
  <c r="N374" i="4" s="1"/>
  <c r="K151" i="4" a="1"/>
  <c r="K151" i="4" s="1"/>
  <c r="Q151" i="4" s="1"/>
  <c r="R151" i="4" s="1"/>
  <c r="H151" i="4" s="1"/>
  <c r="J151" i="4" a="1"/>
  <c r="J151" i="4" s="1"/>
  <c r="N151" i="4" s="1"/>
  <c r="K95" i="4" a="1"/>
  <c r="K95" i="4" s="1"/>
  <c r="Q95" i="4" s="1"/>
  <c r="R95" i="4" s="1"/>
  <c r="H95" i="4" s="1"/>
  <c r="J95" i="4" a="1"/>
  <c r="J95" i="4" s="1"/>
  <c r="N95" i="4" s="1"/>
  <c r="K94" i="4" a="1"/>
  <c r="K94" i="4" s="1"/>
  <c r="Q94" i="4" s="1"/>
  <c r="R94" i="4" s="1"/>
  <c r="H94" i="4" s="1"/>
  <c r="J94" i="4" a="1"/>
  <c r="J94" i="4" s="1"/>
  <c r="N94" i="4" s="1"/>
  <c r="J272" i="4" a="1"/>
  <c r="J272" i="4" s="1"/>
  <c r="N272" i="4" s="1"/>
  <c r="J19" i="4" a="1"/>
  <c r="J19" i="4" s="1"/>
  <c r="N19" i="4" s="1"/>
  <c r="J281" i="4" a="1"/>
  <c r="J281" i="4" s="1"/>
  <c r="N281" i="4" s="1"/>
  <c r="J42" i="4" a="1"/>
  <c r="J42" i="4" s="1"/>
  <c r="N42" i="4" s="1"/>
  <c r="J416" i="4" a="1"/>
  <c r="J416" i="4" s="1"/>
  <c r="N416" i="4" s="1"/>
  <c r="J149" i="4" a="1"/>
  <c r="J149" i="4" s="1"/>
  <c r="N149" i="4" s="1"/>
  <c r="J16" i="4" a="1"/>
  <c r="J16" i="4" s="1"/>
  <c r="N16" i="4" s="1"/>
  <c r="J54" i="4" a="1"/>
  <c r="J54" i="4" s="1"/>
  <c r="N54" i="4" s="1"/>
  <c r="J30" i="4" a="1"/>
  <c r="J30" i="4" s="1"/>
  <c r="N30" i="4" s="1"/>
  <c r="J241" i="4" a="1"/>
  <c r="J241" i="4" s="1"/>
  <c r="N241" i="4" s="1"/>
  <c r="J265" i="4" a="1"/>
  <c r="J265" i="4" s="1"/>
  <c r="N265" i="4" s="1"/>
  <c r="J291" i="4" a="1"/>
  <c r="J291" i="4" s="1"/>
  <c r="N291" i="4" s="1"/>
  <c r="J277" i="4" a="1"/>
  <c r="J277" i="4" s="1"/>
  <c r="N277" i="4" s="1"/>
  <c r="J196" i="4" a="1"/>
  <c r="J196" i="4" s="1"/>
  <c r="N196" i="4" s="1"/>
  <c r="J396" i="4" a="1"/>
  <c r="J396" i="4" s="1"/>
  <c r="N396" i="4" s="1"/>
  <c r="J334" i="4" a="1"/>
  <c r="J334" i="4" s="1"/>
  <c r="N334" i="4" s="1"/>
  <c r="J119" i="4" a="1"/>
  <c r="J119" i="4" s="1"/>
  <c r="N119" i="4" s="1"/>
  <c r="J521" i="4" a="1"/>
  <c r="J521" i="4" s="1"/>
  <c r="N521" i="4" s="1"/>
  <c r="J332" i="4" a="1"/>
  <c r="J332" i="4" s="1"/>
  <c r="N332" i="4" s="1"/>
  <c r="J398" i="4" a="1"/>
  <c r="J398" i="4" s="1"/>
  <c r="N398" i="4" s="1"/>
  <c r="J446" i="4" a="1"/>
  <c r="J446" i="4" s="1"/>
  <c r="N446" i="4" s="1"/>
  <c r="J229" i="4" a="1"/>
  <c r="J229" i="4" s="1"/>
  <c r="N229" i="4" s="1"/>
  <c r="J349" i="4" a="1"/>
  <c r="J349" i="4" s="1"/>
  <c r="N349" i="4" s="1"/>
  <c r="J516" i="4" a="1"/>
  <c r="J516" i="4" s="1"/>
  <c r="N516" i="4" s="1"/>
  <c r="J367" i="4" a="1"/>
  <c r="J367" i="4" s="1"/>
  <c r="N367" i="4" s="1"/>
  <c r="J202" i="4" a="1"/>
  <c r="J202" i="4" s="1"/>
  <c r="N202" i="4" s="1"/>
  <c r="K484" i="4" a="1"/>
  <c r="K484" i="4" s="1"/>
  <c r="Q484" i="4" s="1"/>
  <c r="R484" i="4" s="1"/>
  <c r="H484" i="4" s="1"/>
  <c r="J484" i="4" a="1"/>
  <c r="J484" i="4" s="1"/>
  <c r="N484" i="4" s="1"/>
  <c r="K436" i="4" a="1"/>
  <c r="K436" i="4" s="1"/>
  <c r="Q436" i="4" s="1"/>
  <c r="R436" i="4" s="1"/>
  <c r="H436" i="4" s="1"/>
  <c r="J436" i="4" a="1"/>
  <c r="J436" i="4" s="1"/>
  <c r="N436" i="4" s="1"/>
  <c r="K159" i="4" a="1"/>
  <c r="K159" i="4" s="1"/>
  <c r="Q159" i="4" s="1"/>
  <c r="R159" i="4" s="1"/>
  <c r="H159" i="4" s="1"/>
  <c r="J159" i="4" a="1"/>
  <c r="J159" i="4" s="1"/>
  <c r="N159" i="4" s="1"/>
  <c r="K502" i="4" a="1"/>
  <c r="K502" i="4" s="1"/>
  <c r="Q502" i="4" s="1"/>
  <c r="R502" i="4" s="1"/>
  <c r="H502" i="4" s="1"/>
  <c r="J502" i="4" a="1"/>
  <c r="J502" i="4" s="1"/>
  <c r="N502" i="4" s="1"/>
  <c r="K70" i="4" a="1"/>
  <c r="K70" i="4" s="1"/>
  <c r="Q70" i="4" s="1"/>
  <c r="R70" i="4" s="1"/>
  <c r="H70" i="4" s="1"/>
  <c r="J70" i="4" a="1"/>
  <c r="J70" i="4" s="1"/>
  <c r="N70" i="4" s="1"/>
  <c r="K185" i="4" a="1"/>
  <c r="K185" i="4" s="1"/>
  <c r="Q185" i="4" s="1"/>
  <c r="R185" i="4" s="1"/>
  <c r="H185" i="4" s="1"/>
  <c r="J185" i="4" a="1"/>
  <c r="J185" i="4" s="1"/>
  <c r="N185" i="4" s="1"/>
  <c r="K145" i="4" a="1"/>
  <c r="K145" i="4" s="1"/>
  <c r="Q145" i="4" s="1"/>
  <c r="R145" i="4" s="1"/>
  <c r="H145" i="4" s="1"/>
  <c r="J145" i="4" a="1"/>
  <c r="J145" i="4" s="1"/>
  <c r="N145" i="4" s="1"/>
  <c r="K411" i="4" a="1"/>
  <c r="K411" i="4" s="1"/>
  <c r="Q411" i="4" s="1"/>
  <c r="R411" i="4" s="1"/>
  <c r="H411" i="4" s="1"/>
  <c r="J411" i="4" a="1"/>
  <c r="J411" i="4" s="1"/>
  <c r="N411" i="4" s="1"/>
  <c r="K296" i="4" a="1"/>
  <c r="K296" i="4" s="1"/>
  <c r="Q296" i="4" s="1"/>
  <c r="R296" i="4" s="1"/>
  <c r="H296" i="4" s="1"/>
  <c r="J296" i="4" a="1"/>
  <c r="J296" i="4" s="1"/>
  <c r="N296" i="4" s="1"/>
  <c r="K312" i="4" a="1"/>
  <c r="K312" i="4" s="1"/>
  <c r="Q312" i="4" s="1"/>
  <c r="R312" i="4" s="1"/>
  <c r="H312" i="4" s="1"/>
  <c r="J312" i="4" a="1"/>
  <c r="J312" i="4" s="1"/>
  <c r="N312" i="4" s="1"/>
  <c r="K65" i="4" a="1"/>
  <c r="K65" i="4" s="1"/>
  <c r="Q65" i="4" s="1"/>
  <c r="R65" i="4" s="1"/>
  <c r="H65" i="4" s="1"/>
  <c r="J65" i="4" a="1"/>
  <c r="J65" i="4" s="1"/>
  <c r="N65" i="4" s="1"/>
  <c r="K347" i="4" a="1"/>
  <c r="K347" i="4" s="1"/>
  <c r="Q347" i="4" s="1"/>
  <c r="R347" i="4" s="1"/>
  <c r="H347" i="4" s="1"/>
  <c r="J347" i="4" a="1"/>
  <c r="J347" i="4" s="1"/>
  <c r="N347" i="4" s="1"/>
  <c r="K220" i="4" a="1"/>
  <c r="K220" i="4" s="1"/>
  <c r="Q220" i="4" s="1"/>
  <c r="R220" i="4" s="1"/>
  <c r="H220" i="4" s="1"/>
  <c r="J220" i="4" a="1"/>
  <c r="J220" i="4" s="1"/>
  <c r="N220" i="4" s="1"/>
  <c r="J478" i="4" a="1"/>
  <c r="J478" i="4" s="1"/>
  <c r="N478" i="4" s="1"/>
  <c r="J318" i="4" a="1"/>
  <c r="J318" i="4" s="1"/>
  <c r="N318" i="4" s="1"/>
  <c r="J326" i="4" a="1"/>
  <c r="J326" i="4" s="1"/>
  <c r="N326" i="4" s="1"/>
  <c r="J99" i="4" a="1"/>
  <c r="J99" i="4" s="1"/>
  <c r="N99" i="4" s="1"/>
  <c r="J501" i="4" a="1"/>
  <c r="J501" i="4" s="1"/>
  <c r="N501" i="4" s="1"/>
  <c r="J35" i="4" a="1"/>
  <c r="J35" i="4" s="1"/>
  <c r="N35" i="4" s="1"/>
  <c r="J34" i="4" a="1"/>
  <c r="J34" i="4" s="1"/>
  <c r="N34" i="4" s="1"/>
  <c r="J72" i="4" a="1"/>
  <c r="J72" i="4" s="1"/>
  <c r="N72" i="4" s="1"/>
  <c r="J28" i="4" a="1"/>
  <c r="J28" i="4" s="1"/>
  <c r="N28" i="4" s="1"/>
  <c r="J483" i="4" a="1"/>
  <c r="J483" i="4" s="1"/>
  <c r="N483" i="4" s="1"/>
  <c r="J66" i="4" a="1"/>
  <c r="J66" i="4" s="1"/>
  <c r="N66" i="4" s="1"/>
  <c r="J325" i="4" a="1"/>
  <c r="J325" i="4" s="1"/>
  <c r="N325" i="4" s="1"/>
  <c r="J171" i="4" a="1"/>
  <c r="J171" i="4" s="1"/>
  <c r="N171" i="4" s="1"/>
  <c r="J141" i="4" a="1"/>
  <c r="J141" i="4" s="1"/>
  <c r="N141" i="4" s="1"/>
  <c r="J426" i="4" a="1"/>
  <c r="J426" i="4" s="1"/>
  <c r="N426" i="4" s="1"/>
  <c r="J423" i="4" a="1"/>
  <c r="J423" i="4" s="1"/>
  <c r="N423" i="4" s="1"/>
  <c r="J313" i="4" a="1"/>
  <c r="J313" i="4" s="1"/>
  <c r="N313" i="4" s="1"/>
  <c r="J48" i="4" a="1"/>
  <c r="J48" i="4" s="1"/>
  <c r="N48" i="4" s="1"/>
  <c r="J454" i="4" a="1"/>
  <c r="J454" i="4" s="1"/>
  <c r="N454" i="4" s="1"/>
  <c r="J224" i="4" a="1"/>
  <c r="J224" i="4" s="1"/>
  <c r="N224" i="4" s="1"/>
  <c r="J355" i="4" a="1"/>
  <c r="J355" i="4" s="1"/>
  <c r="N355" i="4" s="1"/>
  <c r="J422" i="4" a="1"/>
  <c r="J422" i="4" s="1"/>
  <c r="N422" i="4" s="1"/>
  <c r="J250" i="4" a="1"/>
  <c r="J250" i="4" s="1"/>
  <c r="N250" i="4" s="1"/>
  <c r="J441" i="4" a="1"/>
  <c r="J441" i="4" s="1"/>
  <c r="N441" i="4" s="1"/>
  <c r="J526" i="4" a="1"/>
  <c r="J526" i="4" s="1"/>
  <c r="N526" i="4" s="1"/>
  <c r="J262" i="4" a="1"/>
  <c r="J262" i="4" s="1"/>
  <c r="N262" i="4" s="1"/>
  <c r="J497" i="4" a="1"/>
  <c r="J497" i="4" s="1"/>
  <c r="N497" i="4" s="1"/>
  <c r="J115" i="4" a="1"/>
  <c r="J115" i="4" s="1"/>
  <c r="N115" i="4" s="1"/>
  <c r="J523" i="4" a="1"/>
  <c r="J523" i="4" s="1"/>
  <c r="N523" i="4" s="1"/>
  <c r="J167" i="4" a="1"/>
  <c r="J167" i="4" s="1"/>
  <c r="N167" i="4" s="1"/>
  <c r="J353" i="4" a="1"/>
  <c r="J353" i="4" s="1"/>
  <c r="N353" i="4" s="1"/>
  <c r="J542" i="4" a="1"/>
  <c r="J542" i="4" s="1"/>
  <c r="N542" i="4" s="1"/>
  <c r="J427" i="4" a="1"/>
  <c r="J427" i="4" s="1"/>
  <c r="N427" i="4" s="1"/>
  <c r="J135" i="4" a="1"/>
  <c r="J135" i="4" s="1"/>
  <c r="N135" i="4" s="1"/>
  <c r="J153" i="4" a="1"/>
  <c r="J153" i="4" s="1"/>
  <c r="N153" i="4" s="1"/>
  <c r="J84" i="4" a="1"/>
  <c r="J84" i="4" s="1"/>
  <c r="N84" i="4" s="1"/>
  <c r="J324" i="4" a="1"/>
  <c r="J324" i="4" s="1"/>
  <c r="N324" i="4" s="1"/>
  <c r="J288" i="4" a="1"/>
  <c r="J288" i="4" s="1"/>
  <c r="N288" i="4" s="1"/>
  <c r="J461" i="4" a="1"/>
  <c r="J461" i="4" s="1"/>
  <c r="N461" i="4" s="1"/>
  <c r="J81" i="4" a="1"/>
  <c r="J81" i="4" s="1"/>
  <c r="N81" i="4" s="1"/>
  <c r="J294" i="4" a="1"/>
  <c r="J294" i="4" s="1"/>
  <c r="N294" i="4" s="1"/>
  <c r="J319" i="4" a="1"/>
  <c r="J319" i="4" s="1"/>
  <c r="N319" i="4" s="1"/>
  <c r="J211" i="4" a="1"/>
  <c r="J211" i="4" s="1"/>
  <c r="N211" i="4" s="1"/>
  <c r="J122" i="4" a="1"/>
  <c r="J122" i="4" s="1"/>
  <c r="N122" i="4" s="1"/>
  <c r="K473" i="4" a="1"/>
  <c r="K473" i="4" s="1"/>
  <c r="Q473" i="4" s="1"/>
  <c r="R473" i="4" s="1"/>
  <c r="H473" i="4" s="1"/>
  <c r="J473" i="4" a="1"/>
  <c r="J473" i="4" s="1"/>
  <c r="N473" i="4" s="1"/>
  <c r="K346" i="4" a="1"/>
  <c r="K346" i="4" s="1"/>
  <c r="Q346" i="4" s="1"/>
  <c r="R346" i="4" s="1"/>
  <c r="H346" i="4" s="1"/>
  <c r="J346" i="4" a="1"/>
  <c r="J346" i="4" s="1"/>
  <c r="N346" i="4" s="1"/>
  <c r="J285" i="4" a="1"/>
  <c r="J285" i="4" s="1"/>
  <c r="N285" i="4" s="1"/>
  <c r="J437" i="4" a="1"/>
  <c r="J437" i="4" s="1"/>
  <c r="N437" i="4" s="1"/>
  <c r="J358" i="4" a="1"/>
  <c r="J358" i="4" s="1"/>
  <c r="N358" i="4" s="1"/>
  <c r="K358" i="4" a="1"/>
  <c r="K358" i="4" s="1"/>
  <c r="Q358" i="4" s="1"/>
  <c r="R358" i="4" s="1"/>
  <c r="H358" i="4" s="1"/>
  <c r="K439" i="4" a="1"/>
  <c r="K439" i="4" s="1"/>
  <c r="Q439" i="4" s="1"/>
  <c r="R439" i="4" s="1"/>
  <c r="H439" i="4" s="1"/>
  <c r="J439" i="4" a="1"/>
  <c r="J439" i="4" s="1"/>
  <c r="N439" i="4" s="1"/>
  <c r="K447" i="4" a="1"/>
  <c r="K447" i="4" s="1"/>
  <c r="Q447" i="4" s="1"/>
  <c r="R447" i="4" s="1"/>
  <c r="H447" i="4" s="1"/>
  <c r="J447" i="4" a="1"/>
  <c r="J447" i="4" s="1"/>
  <c r="N447" i="4" s="1"/>
  <c r="K348" i="4" a="1"/>
  <c r="K348" i="4" s="1"/>
  <c r="Q348" i="4" s="1"/>
  <c r="R348" i="4" s="1"/>
  <c r="H348" i="4" s="1"/>
  <c r="J348" i="4" a="1"/>
  <c r="J348" i="4" s="1"/>
  <c r="N348" i="4" s="1"/>
  <c r="K341" i="4" a="1"/>
  <c r="K341" i="4" s="1"/>
  <c r="Q341" i="4" s="1"/>
  <c r="R341" i="4" s="1"/>
  <c r="H341" i="4" s="1"/>
  <c r="J341" i="4" a="1"/>
  <c r="J341" i="4" s="1"/>
  <c r="N341" i="4" s="1"/>
  <c r="K177" i="4" a="1"/>
  <c r="K177" i="4" s="1"/>
  <c r="Q177" i="4" s="1"/>
  <c r="R177" i="4" s="1"/>
  <c r="H177" i="4" s="1"/>
  <c r="J177" i="4" a="1"/>
  <c r="J177" i="4" s="1"/>
  <c r="N177" i="4" s="1"/>
  <c r="K394" i="4" a="1"/>
  <c r="K394" i="4" s="1"/>
  <c r="Q394" i="4" s="1"/>
  <c r="R394" i="4" s="1"/>
  <c r="H394" i="4" s="1"/>
  <c r="J394" i="4" a="1"/>
  <c r="J394" i="4" s="1"/>
  <c r="N394" i="4" s="1"/>
  <c r="J495" i="4" a="1"/>
  <c r="J495" i="4" s="1"/>
  <c r="N495" i="4" s="1"/>
  <c r="J266" i="4" a="1"/>
  <c r="J266" i="4" s="1"/>
  <c r="N266" i="4" s="1"/>
  <c r="J260" i="4" a="1"/>
  <c r="J260" i="4" s="1"/>
  <c r="N260" i="4" s="1"/>
  <c r="J87" i="4" a="1"/>
  <c r="J87" i="4" s="1"/>
  <c r="N87" i="4" s="1"/>
  <c r="J486" i="4" a="1"/>
  <c r="J486" i="4" s="1"/>
  <c r="N486" i="4" s="1"/>
  <c r="J499" i="4" a="1"/>
  <c r="J499" i="4" s="1"/>
  <c r="N499" i="4" s="1"/>
  <c r="J40" i="4" a="1"/>
  <c r="J40" i="4" s="1"/>
  <c r="N40" i="4" s="1"/>
  <c r="J60" i="4" a="1"/>
  <c r="J60" i="4" s="1"/>
  <c r="N60" i="4" s="1"/>
  <c r="J21" i="4" a="1"/>
  <c r="J21" i="4" s="1"/>
  <c r="N21" i="4" s="1"/>
  <c r="J504" i="4" a="1"/>
  <c r="J504" i="4" s="1"/>
  <c r="N504" i="4" s="1"/>
  <c r="J418" i="4" a="1"/>
  <c r="J418" i="4" s="1"/>
  <c r="N418" i="4" s="1"/>
  <c r="J100" i="4" a="1"/>
  <c r="J100" i="4" s="1"/>
  <c r="N100" i="4" s="1"/>
  <c r="J317" i="4" a="1"/>
  <c r="J317" i="4" s="1"/>
  <c r="N317" i="4" s="1"/>
  <c r="J189" i="4" a="1"/>
  <c r="J189" i="4" s="1"/>
  <c r="N189" i="4" s="1"/>
  <c r="J361" i="4" a="1"/>
  <c r="J361" i="4" s="1"/>
  <c r="N361" i="4" s="1"/>
  <c r="J415" i="4" a="1"/>
  <c r="J415" i="4" s="1"/>
  <c r="N415" i="4" s="1"/>
  <c r="J217" i="4" a="1"/>
  <c r="J217" i="4" s="1"/>
  <c r="N217" i="4" s="1"/>
  <c r="J62" i="4" a="1"/>
  <c r="J62" i="4" s="1"/>
  <c r="N62" i="4" s="1"/>
  <c r="J194" i="4" a="1"/>
  <c r="J194" i="4" s="1"/>
  <c r="N194" i="4" s="1"/>
  <c r="J89" i="4" a="1"/>
  <c r="J89" i="4" s="1"/>
  <c r="N89" i="4" s="1"/>
  <c r="J290" i="4" a="1"/>
  <c r="J290" i="4" s="1"/>
  <c r="N290" i="4" s="1"/>
  <c r="J275" i="4" a="1"/>
  <c r="J275" i="4" s="1"/>
  <c r="N275" i="4" s="1"/>
  <c r="J387" i="4" a="1"/>
  <c r="J387" i="4" s="1"/>
  <c r="N387" i="4" s="1"/>
  <c r="J104" i="4" a="1"/>
  <c r="J104" i="4" s="1"/>
  <c r="N104" i="4" s="1"/>
  <c r="J402" i="4" a="1"/>
  <c r="J402" i="4" s="1"/>
  <c r="N402" i="4" s="1"/>
  <c r="J408" i="4" a="1"/>
  <c r="J408" i="4" s="1"/>
  <c r="N408" i="4" s="1"/>
  <c r="J520" i="4" a="1"/>
  <c r="J520" i="4" s="1"/>
  <c r="N520" i="4" s="1"/>
  <c r="J126" i="4" a="1"/>
  <c r="J126" i="4" s="1"/>
  <c r="N126" i="4" s="1"/>
  <c r="K170" i="4" a="1"/>
  <c r="K170" i="4" s="1"/>
  <c r="Q170" i="4" s="1"/>
  <c r="R170" i="4" s="1"/>
  <c r="H170" i="4" s="1"/>
  <c r="J170" i="4" a="1"/>
  <c r="J170" i="4" s="1"/>
  <c r="N170" i="4" s="1"/>
  <c r="K50" i="4" a="1"/>
  <c r="K50" i="4" s="1"/>
  <c r="Q50" i="4" s="1"/>
  <c r="R50" i="4" s="1"/>
  <c r="H50" i="4" s="1"/>
  <c r="J50" i="4" a="1"/>
  <c r="J50" i="4" s="1"/>
  <c r="N50" i="4" s="1"/>
  <c r="K491" i="4" a="1"/>
  <c r="K491" i="4" s="1"/>
  <c r="Q491" i="4" s="1"/>
  <c r="R491" i="4" s="1"/>
  <c r="H491" i="4" s="1"/>
  <c r="J491" i="4" a="1"/>
  <c r="J491" i="4" s="1"/>
  <c r="N491" i="4" s="1"/>
  <c r="K314" i="4" a="1"/>
  <c r="K314" i="4" s="1"/>
  <c r="Q314" i="4" s="1"/>
  <c r="R314" i="4" s="1"/>
  <c r="H314" i="4" s="1"/>
  <c r="J314" i="4" a="1"/>
  <c r="J314" i="4" s="1"/>
  <c r="N314" i="4" s="1"/>
  <c r="K298" i="4" a="1"/>
  <c r="K298" i="4" s="1"/>
  <c r="Q298" i="4" s="1"/>
  <c r="R298" i="4" s="1"/>
  <c r="H298" i="4" s="1"/>
  <c r="J298" i="4" a="1"/>
  <c r="J298" i="4" s="1"/>
  <c r="N298" i="4" s="1"/>
  <c r="J29" i="4" a="1"/>
  <c r="J29" i="4" s="1"/>
  <c r="N29" i="4" s="1"/>
  <c r="J117" i="4" a="1"/>
  <c r="J117" i="4" s="1"/>
  <c r="N117" i="4" s="1"/>
  <c r="J49" i="4" a="1"/>
  <c r="J49" i="4" s="1"/>
  <c r="N49" i="4" s="1"/>
  <c r="J179" i="4" a="1"/>
  <c r="J179" i="4" s="1"/>
  <c r="N179" i="4" s="1"/>
  <c r="J186" i="4" a="1"/>
  <c r="J186" i="4" s="1"/>
  <c r="N186" i="4" s="1"/>
  <c r="J496" i="4" a="1"/>
  <c r="J496" i="4" s="1"/>
  <c r="N496" i="4" s="1"/>
  <c r="J529" i="4" a="1"/>
  <c r="J529" i="4" s="1"/>
  <c r="N529" i="4" s="1"/>
  <c r="J309" i="4" a="1"/>
  <c r="J309" i="4" s="1"/>
  <c r="N309" i="4" s="1"/>
  <c r="J465" i="4" a="1"/>
  <c r="J465" i="4" s="1"/>
  <c r="N465" i="4" s="1"/>
  <c r="J148" i="4" a="1"/>
  <c r="J148" i="4" s="1"/>
  <c r="N148" i="4" s="1"/>
  <c r="J397" i="4" a="1"/>
  <c r="J397" i="4" s="1"/>
  <c r="N397" i="4" s="1"/>
  <c r="J379" i="4" a="1"/>
  <c r="J379" i="4" s="1"/>
  <c r="N379" i="4" s="1"/>
  <c r="J56" i="4" a="1"/>
  <c r="J56" i="4" s="1"/>
  <c r="N56" i="4" s="1"/>
  <c r="J46" i="4" a="1"/>
  <c r="J46" i="4" s="1"/>
  <c r="N46" i="4" s="1"/>
  <c r="J384" i="4" a="1"/>
  <c r="J384" i="4" s="1"/>
  <c r="N384" i="4" s="1"/>
  <c r="J215" i="4" a="1"/>
  <c r="J215" i="4" s="1"/>
  <c r="N215" i="4" s="1"/>
  <c r="J459" i="4" a="1"/>
  <c r="J459" i="4" s="1"/>
  <c r="N459" i="4" s="1"/>
  <c r="J474" i="4" a="1"/>
  <c r="J474" i="4" s="1"/>
  <c r="N474" i="4" s="1"/>
  <c r="J130" i="4" a="1"/>
  <c r="J130" i="4" s="1"/>
  <c r="N130" i="4" s="1"/>
  <c r="J442" i="4" a="1"/>
  <c r="J442" i="4" s="1"/>
  <c r="N442" i="4" s="1"/>
  <c r="J98" i="4" a="1"/>
  <c r="J98" i="4" s="1"/>
  <c r="N98" i="4" s="1"/>
  <c r="J214" i="4" a="1"/>
  <c r="J214" i="4" s="1"/>
  <c r="N214" i="4" s="1"/>
  <c r="J303" i="4" a="1"/>
  <c r="J303" i="4" s="1"/>
  <c r="N303" i="4" s="1"/>
  <c r="J121" i="4" a="1"/>
  <c r="J121" i="4" s="1"/>
  <c r="N121" i="4" s="1"/>
  <c r="J539" i="4" a="1"/>
  <c r="J539" i="4" s="1"/>
  <c r="N539" i="4" s="1"/>
  <c r="J494" i="4" a="1"/>
  <c r="J494" i="4" s="1"/>
  <c r="N494" i="4" s="1"/>
  <c r="J223" i="4" a="1"/>
  <c r="J223" i="4" s="1"/>
  <c r="N223" i="4" s="1"/>
  <c r="J127" i="4" a="1"/>
  <c r="J127" i="4" s="1"/>
  <c r="N127" i="4" s="1"/>
  <c r="J134" i="4" a="1"/>
  <c r="J134" i="4" s="1"/>
  <c r="N134" i="4" s="1"/>
  <c r="J59" i="4" a="1"/>
  <c r="J59" i="4" s="1"/>
  <c r="N59" i="4" s="1"/>
  <c r="J304" i="4" a="1"/>
  <c r="J304" i="4" s="1"/>
  <c r="N304" i="4" s="1"/>
  <c r="J271" i="4" a="1"/>
  <c r="J271" i="4" s="1"/>
  <c r="N271" i="4" s="1"/>
  <c r="J129" i="4" a="1"/>
  <c r="J129" i="4" s="1"/>
  <c r="N129" i="4" s="1"/>
  <c r="J356" i="4" a="1"/>
  <c r="J356" i="4" s="1"/>
  <c r="N356" i="4" s="1"/>
  <c r="J522" i="4" a="1"/>
  <c r="J522" i="4" s="1"/>
  <c r="N522" i="4" s="1"/>
  <c r="J238" i="4" a="1"/>
  <c r="J238" i="4" s="1"/>
  <c r="N238" i="4" s="1"/>
  <c r="J377" i="4" a="1"/>
  <c r="J377" i="4" s="1"/>
  <c r="N377" i="4" s="1"/>
  <c r="J382" i="4" a="1"/>
  <c r="J382" i="4" s="1"/>
  <c r="N382" i="4" s="1"/>
  <c r="J246" i="4" a="1"/>
  <c r="J246" i="4" s="1"/>
  <c r="N246" i="4" s="1"/>
  <c r="J264" i="4" a="1"/>
  <c r="J264" i="4" s="1"/>
  <c r="N264" i="4" s="1"/>
  <c r="J512" i="1"/>
  <c r="K512" i="1"/>
  <c r="H459" i="1"/>
  <c r="I459" i="1"/>
  <c r="J352" i="1"/>
  <c r="K352" i="1"/>
  <c r="J305" i="1"/>
  <c r="K305" i="1"/>
  <c r="H557" i="1"/>
  <c r="H545" i="1"/>
  <c r="I519" i="1"/>
  <c r="K508" i="1"/>
  <c r="H497" i="1"/>
  <c r="I497" i="1"/>
  <c r="H485" i="1"/>
  <c r="H482" i="1"/>
  <c r="I482" i="1"/>
  <c r="K477" i="1"/>
  <c r="J477" i="1"/>
  <c r="J474" i="1"/>
  <c r="K474" i="1"/>
  <c r="H462" i="1"/>
  <c r="K429" i="1"/>
  <c r="J429" i="1"/>
  <c r="H323" i="1"/>
  <c r="I323" i="1"/>
  <c r="K554" i="1"/>
  <c r="K485" i="1"/>
  <c r="J485" i="1"/>
  <c r="J462" i="1"/>
  <c r="K462" i="1"/>
  <c r="H452" i="1"/>
  <c r="I452" i="1"/>
  <c r="H446" i="1"/>
  <c r="I446" i="1"/>
  <c r="J436" i="1"/>
  <c r="K436" i="1"/>
  <c r="H429" i="1"/>
  <c r="I429" i="1"/>
  <c r="H409" i="1"/>
  <c r="I409" i="1"/>
  <c r="I339" i="1"/>
  <c r="H339" i="1"/>
  <c r="K497" i="1"/>
  <c r="J497" i="1"/>
  <c r="J378" i="1"/>
  <c r="K378" i="1"/>
  <c r="J542" i="1"/>
  <c r="H537" i="1"/>
  <c r="I516" i="1"/>
  <c r="H508" i="1"/>
  <c r="I508" i="1"/>
  <c r="H496" i="1"/>
  <c r="I481" i="1"/>
  <c r="K473" i="1"/>
  <c r="J473" i="1"/>
  <c r="H470" i="1"/>
  <c r="I470" i="1"/>
  <c r="I442" i="1"/>
  <c r="J428" i="1"/>
  <c r="K428" i="1"/>
  <c r="H310" i="1"/>
  <c r="I310" i="1"/>
  <c r="H433" i="1"/>
  <c r="I433" i="1"/>
  <c r="J365" i="1"/>
  <c r="K365" i="1"/>
  <c r="J522" i="1"/>
  <c r="K522" i="1"/>
  <c r="H559" i="1"/>
  <c r="H547" i="1"/>
  <c r="K556" i="1"/>
  <c r="H554" i="1"/>
  <c r="K544" i="1"/>
  <c r="H542" i="1"/>
  <c r="K526" i="1"/>
  <c r="J521" i="1"/>
  <c r="K511" i="1"/>
  <c r="J511" i="1"/>
  <c r="J507" i="1"/>
  <c r="J488" i="1"/>
  <c r="K488" i="1"/>
  <c r="K484" i="1"/>
  <c r="H473" i="1"/>
  <c r="I473" i="1"/>
  <c r="H461" i="1"/>
  <c r="H458" i="1"/>
  <c r="I458" i="1"/>
  <c r="K455" i="1"/>
  <c r="J455" i="1"/>
  <c r="J442" i="1"/>
  <c r="K442" i="1"/>
  <c r="H435" i="1"/>
  <c r="H422" i="1"/>
  <c r="I422" i="1"/>
  <c r="J412" i="1"/>
  <c r="K412" i="1"/>
  <c r="K539" i="1"/>
  <c r="K461" i="1"/>
  <c r="J461" i="1"/>
  <c r="H445" i="1"/>
  <c r="I445" i="1"/>
  <c r="J404" i="1"/>
  <c r="K404" i="1"/>
  <c r="H370" i="1"/>
  <c r="I370" i="1"/>
  <c r="H342" i="1"/>
  <c r="I342" i="1"/>
  <c r="I291" i="1"/>
  <c r="H291" i="1"/>
  <c r="K551" i="1"/>
  <c r="H549" i="1"/>
  <c r="J513" i="1"/>
  <c r="H556" i="1"/>
  <c r="H544" i="1"/>
  <c r="H539" i="1"/>
  <c r="J515" i="1"/>
  <c r="I513" i="1"/>
  <c r="K510" i="1"/>
  <c r="H507" i="1"/>
  <c r="I507" i="1"/>
  <c r="K499" i="1"/>
  <c r="J499" i="1"/>
  <c r="I487" i="1"/>
  <c r="H484" i="1"/>
  <c r="I484" i="1"/>
  <c r="H472" i="1"/>
  <c r="I457" i="1"/>
  <c r="I454" i="1"/>
  <c r="K441" i="1"/>
  <c r="J441" i="1"/>
  <c r="J394" i="1"/>
  <c r="K394" i="1"/>
  <c r="I326" i="1"/>
  <c r="H326" i="1"/>
  <c r="H494" i="1"/>
  <c r="I494" i="1"/>
  <c r="H531" i="1"/>
  <c r="I531" i="1"/>
  <c r="H518" i="1"/>
  <c r="I518" i="1"/>
  <c r="H510" i="1"/>
  <c r="J483" i="1"/>
  <c r="J464" i="1"/>
  <c r="K464" i="1"/>
  <c r="K460" i="1"/>
  <c r="J448" i="1"/>
  <c r="K448" i="1"/>
  <c r="H441" i="1"/>
  <c r="I441" i="1"/>
  <c r="H421" i="1"/>
  <c r="I421" i="1"/>
  <c r="K294" i="1"/>
  <c r="J294" i="1"/>
  <c r="K560" i="1"/>
  <c r="I498" i="1"/>
  <c r="H495" i="1"/>
  <c r="I495" i="1"/>
  <c r="K487" i="1"/>
  <c r="J487" i="1"/>
  <c r="J454" i="1"/>
  <c r="K454" i="1"/>
  <c r="J440" i="1"/>
  <c r="K440" i="1"/>
  <c r="J437" i="1"/>
  <c r="K548" i="1"/>
  <c r="K530" i="1"/>
  <c r="K555" i="1"/>
  <c r="H553" i="1"/>
  <c r="K543" i="1"/>
  <c r="H541" i="1"/>
  <c r="K538" i="1"/>
  <c r="H533" i="1"/>
  <c r="H520" i="1"/>
  <c r="I517" i="1"/>
  <c r="K494" i="1"/>
  <c r="J489" i="1"/>
  <c r="H483" i="1"/>
  <c r="I483" i="1"/>
  <c r="K475" i="1"/>
  <c r="J475" i="1"/>
  <c r="I463" i="1"/>
  <c r="H460" i="1"/>
  <c r="I460" i="1"/>
  <c r="H447" i="1"/>
  <c r="H434" i="1"/>
  <c r="I434" i="1"/>
  <c r="J424" i="1"/>
  <c r="K424" i="1"/>
  <c r="H417" i="1"/>
  <c r="I417" i="1"/>
  <c r="J386" i="1"/>
  <c r="K386" i="1"/>
  <c r="J362" i="1"/>
  <c r="K362" i="1"/>
  <c r="H560" i="1"/>
  <c r="H548" i="1"/>
  <c r="I530" i="1"/>
  <c r="K523" i="1"/>
  <c r="J523" i="1"/>
  <c r="H509" i="1"/>
  <c r="H506" i="1"/>
  <c r="I506" i="1"/>
  <c r="K501" i="1"/>
  <c r="J501" i="1"/>
  <c r="J498" i="1"/>
  <c r="K498" i="1"/>
  <c r="H486" i="1"/>
  <c r="J459" i="1"/>
  <c r="K453" i="1"/>
  <c r="J453" i="1"/>
  <c r="K447" i="1"/>
  <c r="J447" i="1"/>
  <c r="I430" i="1"/>
  <c r="J416" i="1"/>
  <c r="K416" i="1"/>
  <c r="J375" i="1"/>
  <c r="K375" i="1"/>
  <c r="H349" i="1"/>
  <c r="I349" i="1"/>
  <c r="I302" i="1"/>
  <c r="H302" i="1"/>
  <c r="K509" i="1"/>
  <c r="J509" i="1"/>
  <c r="J486" i="1"/>
  <c r="K486" i="1"/>
  <c r="H471" i="1"/>
  <c r="I471" i="1"/>
  <c r="K463" i="1"/>
  <c r="J463" i="1"/>
  <c r="H453" i="1"/>
  <c r="I453" i="1"/>
  <c r="H336" i="1"/>
  <c r="I336" i="1"/>
  <c r="J391" i="1"/>
  <c r="K391" i="1"/>
  <c r="J383" i="1"/>
  <c r="K383" i="1"/>
  <c r="K338" i="1"/>
  <c r="K325" i="1"/>
  <c r="H315" i="1"/>
  <c r="K290" i="1"/>
  <c r="H275" i="1"/>
  <c r="I275" i="1"/>
  <c r="H207" i="1"/>
  <c r="I207" i="1"/>
  <c r="H203" i="1"/>
  <c r="I203" i="1"/>
  <c r="J279" i="1"/>
  <c r="K279" i="1"/>
  <c r="J351" i="1"/>
  <c r="K351" i="1"/>
  <c r="J341" i="1"/>
  <c r="K341" i="1"/>
  <c r="H325" i="1"/>
  <c r="I325" i="1"/>
  <c r="H312" i="1"/>
  <c r="I312" i="1"/>
  <c r="H301" i="1"/>
  <c r="I301" i="1"/>
  <c r="J417" i="1"/>
  <c r="I410" i="1"/>
  <c r="J405" i="1"/>
  <c r="I398" i="1"/>
  <c r="J393" i="1"/>
  <c r="K393" i="1"/>
  <c r="I390" i="1"/>
  <c r="J385" i="1"/>
  <c r="K385" i="1"/>
  <c r="I382" i="1"/>
  <c r="J377" i="1"/>
  <c r="K377" i="1"/>
  <c r="J364" i="1"/>
  <c r="K364" i="1"/>
  <c r="K324" i="1"/>
  <c r="I317" i="1"/>
  <c r="K304" i="1"/>
  <c r="J304" i="1"/>
  <c r="K295" i="1"/>
  <c r="J293" i="1"/>
  <c r="K293" i="1"/>
  <c r="H278" i="1"/>
  <c r="I405" i="1"/>
  <c r="K400" i="1"/>
  <c r="I395" i="1"/>
  <c r="I387" i="1"/>
  <c r="I379" i="1"/>
  <c r="J366" i="1"/>
  <c r="I358" i="1"/>
  <c r="I353" i="1"/>
  <c r="K350" i="1"/>
  <c r="I340" i="1"/>
  <c r="K337" i="1"/>
  <c r="H327" i="1"/>
  <c r="H314" i="1"/>
  <c r="I311" i="1"/>
  <c r="J306" i="1"/>
  <c r="K289" i="1"/>
  <c r="H274" i="1"/>
  <c r="I274" i="1"/>
  <c r="H261" i="1"/>
  <c r="I261" i="1"/>
  <c r="J443" i="1"/>
  <c r="J431" i="1"/>
  <c r="J419" i="1"/>
  <c r="J407" i="1"/>
  <c r="K392" i="1"/>
  <c r="K384" i="1"/>
  <c r="K376" i="1"/>
  <c r="K363" i="1"/>
  <c r="K360" i="1"/>
  <c r="I337" i="1"/>
  <c r="J327" i="1"/>
  <c r="K327" i="1"/>
  <c r="I324" i="1"/>
  <c r="K319" i="1"/>
  <c r="J317" i="1"/>
  <c r="K317" i="1"/>
  <c r="H303" i="1"/>
  <c r="I286" i="1"/>
  <c r="J395" i="1"/>
  <c r="K395" i="1"/>
  <c r="J387" i="1"/>
  <c r="K387" i="1"/>
  <c r="J379" i="1"/>
  <c r="K379" i="1"/>
  <c r="K373" i="1"/>
  <c r="J353" i="1"/>
  <c r="K353" i="1"/>
  <c r="J340" i="1"/>
  <c r="K340" i="1"/>
  <c r="J303" i="1"/>
  <c r="K303" i="1"/>
  <c r="I300" i="1"/>
  <c r="H300" i="1"/>
  <c r="I289" i="1"/>
  <c r="H289" i="1"/>
  <c r="J277" i="1"/>
  <c r="K277" i="1"/>
  <c r="J292" i="1"/>
  <c r="K292" i="1"/>
  <c r="J281" i="1"/>
  <c r="K281" i="1"/>
  <c r="H277" i="1"/>
  <c r="I277" i="1"/>
  <c r="H373" i="1"/>
  <c r="I373" i="1"/>
  <c r="H360" i="1"/>
  <c r="I360" i="1"/>
  <c r="K344" i="1"/>
  <c r="J276" i="1"/>
  <c r="K276" i="1"/>
  <c r="K253" i="1"/>
  <c r="J253" i="1"/>
  <c r="I440" i="1"/>
  <c r="J435" i="1"/>
  <c r="I428" i="1"/>
  <c r="J423" i="1"/>
  <c r="I416" i="1"/>
  <c r="J411" i="1"/>
  <c r="I404" i="1"/>
  <c r="J399" i="1"/>
  <c r="J397" i="1"/>
  <c r="K397" i="1"/>
  <c r="I394" i="1"/>
  <c r="J389" i="1"/>
  <c r="K389" i="1"/>
  <c r="I386" i="1"/>
  <c r="J381" i="1"/>
  <c r="K381" i="1"/>
  <c r="I378" i="1"/>
  <c r="K372" i="1"/>
  <c r="I365" i="1"/>
  <c r="I352" i="1"/>
  <c r="K331" i="1"/>
  <c r="J329" i="1"/>
  <c r="K329" i="1"/>
  <c r="J316" i="1"/>
  <c r="K316" i="1"/>
  <c r="I305" i="1"/>
  <c r="K430" i="1"/>
  <c r="K418" i="1"/>
  <c r="K406" i="1"/>
  <c r="H375" i="1"/>
  <c r="H362" i="1"/>
  <c r="K333" i="1"/>
  <c r="J318" i="1"/>
  <c r="J291" i="1"/>
  <c r="K291" i="1"/>
  <c r="H288" i="1"/>
  <c r="I288" i="1"/>
  <c r="K280" i="1"/>
  <c r="J280" i="1"/>
  <c r="H276" i="1"/>
  <c r="H269" i="1"/>
  <c r="H253" i="1"/>
  <c r="H245" i="1"/>
  <c r="I239" i="1"/>
  <c r="I227" i="1"/>
  <c r="H217" i="1"/>
  <c r="J214" i="1"/>
  <c r="K214" i="1"/>
  <c r="J210" i="1"/>
  <c r="K210" i="1"/>
  <c r="J175" i="1"/>
  <c r="K175" i="1"/>
  <c r="H128" i="1"/>
  <c r="I128" i="1"/>
  <c r="H93" i="1"/>
  <c r="I93" i="1"/>
  <c r="J236" i="1"/>
  <c r="K236" i="1"/>
  <c r="K263" i="1"/>
  <c r="J263" i="1"/>
  <c r="K106" i="1"/>
  <c r="J106" i="1"/>
  <c r="J265" i="1"/>
  <c r="I241" i="1"/>
  <c r="J202" i="1"/>
  <c r="K202" i="1"/>
  <c r="J198" i="1"/>
  <c r="K198" i="1"/>
  <c r="K168" i="1"/>
  <c r="J168" i="1"/>
  <c r="H156" i="1"/>
  <c r="I156" i="1"/>
  <c r="J115" i="1"/>
  <c r="K115" i="1"/>
  <c r="K270" i="1"/>
  <c r="I265" i="1"/>
  <c r="K262" i="1"/>
  <c r="I257" i="1"/>
  <c r="I249" i="1"/>
  <c r="K246" i="1"/>
  <c r="H229" i="1"/>
  <c r="J226" i="1"/>
  <c r="K226" i="1"/>
  <c r="K222" i="1"/>
  <c r="J219" i="1"/>
  <c r="I212" i="1"/>
  <c r="H195" i="1"/>
  <c r="I195" i="1"/>
  <c r="K241" i="1"/>
  <c r="J241" i="1"/>
  <c r="H219" i="1"/>
  <c r="I190" i="1"/>
  <c r="H190" i="1"/>
  <c r="J143" i="1"/>
  <c r="K143" i="1"/>
  <c r="I122" i="1"/>
  <c r="H122" i="1"/>
  <c r="K225" i="1"/>
  <c r="J225" i="1"/>
  <c r="K251" i="1"/>
  <c r="J251" i="1"/>
  <c r="K278" i="1"/>
  <c r="H234" i="1"/>
  <c r="I234" i="1"/>
  <c r="H185" i="1"/>
  <c r="I185" i="1"/>
  <c r="K258" i="1"/>
  <c r="K250" i="1"/>
  <c r="J224" i="1"/>
  <c r="K224" i="1"/>
  <c r="I163" i="1"/>
  <c r="H163" i="1"/>
  <c r="K266" i="1"/>
  <c r="K254" i="1"/>
  <c r="K242" i="1"/>
  <c r="K230" i="1"/>
  <c r="K218" i="1"/>
  <c r="K206" i="1"/>
  <c r="K194" i="1"/>
  <c r="K189" i="1"/>
  <c r="J184" i="1"/>
  <c r="K155" i="1"/>
  <c r="I150" i="1"/>
  <c r="J145" i="1"/>
  <c r="K127" i="1"/>
  <c r="I115" i="1"/>
  <c r="H115" i="1"/>
  <c r="J99" i="1"/>
  <c r="K99" i="1"/>
  <c r="J75" i="1"/>
  <c r="K75" i="1"/>
  <c r="J213" i="1"/>
  <c r="J201" i="1"/>
  <c r="I194" i="1"/>
  <c r="I189" i="1"/>
  <c r="J167" i="1"/>
  <c r="K134" i="1"/>
  <c r="J134" i="1"/>
  <c r="K131" i="1"/>
  <c r="J131" i="1"/>
  <c r="J124" i="1"/>
  <c r="H92" i="1"/>
  <c r="I92" i="1"/>
  <c r="H68" i="1"/>
  <c r="I68" i="1"/>
  <c r="I174" i="1"/>
  <c r="K142" i="1"/>
  <c r="J142" i="1"/>
  <c r="H139" i="1"/>
  <c r="I139" i="1"/>
  <c r="H121" i="1"/>
  <c r="I121" i="1"/>
  <c r="K118" i="1"/>
  <c r="J118" i="1"/>
  <c r="J91" i="1"/>
  <c r="K91" i="1"/>
  <c r="J67" i="1"/>
  <c r="K67" i="1"/>
  <c r="J43" i="1"/>
  <c r="K43" i="1"/>
  <c r="H24" i="1"/>
  <c r="I24" i="1"/>
  <c r="J239" i="1"/>
  <c r="J227" i="1"/>
  <c r="J215" i="1"/>
  <c r="J203" i="1"/>
  <c r="J191" i="1"/>
  <c r="K169" i="1"/>
  <c r="J133" i="1"/>
  <c r="K130" i="1"/>
  <c r="J130" i="1"/>
  <c r="I127" i="1"/>
  <c r="H127" i="1"/>
  <c r="J105" i="1"/>
  <c r="K105" i="1"/>
  <c r="K98" i="1"/>
  <c r="J98" i="1"/>
  <c r="I91" i="1"/>
  <c r="H91" i="1"/>
  <c r="K74" i="1"/>
  <c r="J74" i="1"/>
  <c r="I67" i="1"/>
  <c r="H67" i="1"/>
  <c r="I191" i="1"/>
  <c r="J181" i="1"/>
  <c r="H130" i="1"/>
  <c r="I130" i="1"/>
  <c r="I117" i="1"/>
  <c r="J111" i="1"/>
  <c r="K111" i="1"/>
  <c r="H84" i="1"/>
  <c r="I84" i="1"/>
  <c r="H60" i="1"/>
  <c r="I60" i="1"/>
  <c r="J229" i="1"/>
  <c r="I222" i="1"/>
  <c r="J217" i="1"/>
  <c r="I210" i="1"/>
  <c r="J205" i="1"/>
  <c r="I198" i="1"/>
  <c r="J193" i="1"/>
  <c r="J188" i="1"/>
  <c r="H176" i="1"/>
  <c r="I169" i="1"/>
  <c r="K161" i="1"/>
  <c r="I159" i="1"/>
  <c r="I154" i="1"/>
  <c r="I149" i="1"/>
  <c r="I144" i="1"/>
  <c r="H141" i="1"/>
  <c r="K129" i="1"/>
  <c r="H36" i="1"/>
  <c r="I36" i="1"/>
  <c r="K212" i="1"/>
  <c r="K200" i="1"/>
  <c r="I188" i="1"/>
  <c r="J166" i="1"/>
  <c r="H129" i="1"/>
  <c r="H123" i="1"/>
  <c r="J117" i="1"/>
  <c r="K117" i="1"/>
  <c r="H110" i="1"/>
  <c r="H104" i="1"/>
  <c r="I104" i="1"/>
  <c r="J87" i="1"/>
  <c r="K87" i="1"/>
  <c r="J63" i="1"/>
  <c r="K63" i="1"/>
  <c r="K154" i="1"/>
  <c r="J154" i="1"/>
  <c r="K144" i="1"/>
  <c r="J144" i="1"/>
  <c r="J123" i="1"/>
  <c r="K123" i="1"/>
  <c r="K110" i="1"/>
  <c r="J110" i="1"/>
  <c r="H80" i="1"/>
  <c r="I80" i="1"/>
  <c r="H56" i="1"/>
  <c r="I56" i="1"/>
  <c r="J190" i="1"/>
  <c r="J140" i="1"/>
  <c r="K116" i="1"/>
  <c r="J116" i="1"/>
  <c r="J79" i="1"/>
  <c r="K79" i="1"/>
  <c r="J55" i="1"/>
  <c r="K55" i="1"/>
  <c r="K178" i="1"/>
  <c r="J178" i="1"/>
  <c r="K132" i="1"/>
  <c r="J132" i="1"/>
  <c r="H116" i="1"/>
  <c r="I116" i="1"/>
  <c r="I103" i="1"/>
  <c r="H103" i="1"/>
  <c r="K86" i="1"/>
  <c r="J86" i="1"/>
  <c r="I79" i="1"/>
  <c r="H79" i="1"/>
  <c r="K62" i="1"/>
  <c r="J62" i="1"/>
  <c r="I55" i="1"/>
  <c r="H55" i="1"/>
  <c r="I140" i="1"/>
  <c r="H140" i="1"/>
  <c r="K122" i="1"/>
  <c r="J122" i="1"/>
  <c r="H96" i="1"/>
  <c r="I96" i="1"/>
  <c r="H72" i="1"/>
  <c r="I72" i="1"/>
  <c r="H48" i="1"/>
  <c r="I48" i="1"/>
  <c r="K93" i="1"/>
  <c r="K81" i="1"/>
  <c r="K69" i="1"/>
  <c r="K57" i="1"/>
  <c r="K45" i="1"/>
  <c r="H43" i="1"/>
  <c r="H31" i="1"/>
  <c r="I109" i="1"/>
  <c r="J104" i="1"/>
  <c r="I97" i="1"/>
  <c r="J92" i="1"/>
  <c r="I85" i="1"/>
  <c r="J80" i="1"/>
  <c r="I73" i="1"/>
  <c r="J68" i="1"/>
  <c r="I61" i="1"/>
  <c r="J56" i="1"/>
  <c r="I49" i="1"/>
  <c r="J44" i="1"/>
  <c r="I37" i="1"/>
  <c r="J32" i="1"/>
  <c r="I25" i="1"/>
  <c r="K51" i="1"/>
  <c r="I44" i="1"/>
  <c r="I32" i="1"/>
  <c r="I99" i="1"/>
  <c r="J94" i="1"/>
  <c r="I87" i="1"/>
  <c r="J82" i="1"/>
  <c r="I75" i="1"/>
  <c r="J70" i="1"/>
  <c r="I63" i="1"/>
  <c r="J58" i="1"/>
  <c r="I51" i="1"/>
  <c r="J46" i="1"/>
  <c r="I39" i="1"/>
  <c r="J34" i="1"/>
  <c r="I27" i="1"/>
  <c r="J22" i="1"/>
  <c r="J50" i="1"/>
  <c r="J38" i="1"/>
  <c r="J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588E0-6CB4-4A70-B704-6CD5DA04066D}" keepAlive="1" name="Query - Processed" description="Connection to the 'Processed' query in the workbook." type="5" refreshedVersion="7" background="1" saveData="1">
    <dbPr connection="Provider=Microsoft.Mashup.OleDb.1;Data Source=$Workbook$;Location=Processed;Extended Properties=&quot;&quot;" command="SELECT * FROM [Process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<sst xmlns="http://schemas.openxmlformats.org/spreadsheetml/2006/main" count="10895" uniqueCount="1165">
  <si>
    <t>Source</t>
  </si>
  <si>
    <t>Updated</t>
  </si>
  <si>
    <t>DA, 26/01/2022</t>
  </si>
  <si>
    <t>$VISION</t>
  </si>
  <si>
    <t>* Visum Inhouse License (Productive)</t>
  </si>
  <si>
    <t>* 01/26/22</t>
  </si>
  <si>
    <t xml:space="preserve">* </t>
  </si>
  <si>
    <t>* Table: Version block</t>
  </si>
  <si>
    <t>$VERSION:VERSNR</t>
  </si>
  <si>
    <t>FILETYPE</t>
  </si>
  <si>
    <t>LANGUAGE</t>
  </si>
  <si>
    <t>UNIT</t>
  </si>
  <si>
    <t>Att</t>
  </si>
  <si>
    <t>ENG</t>
  </si>
  <si>
    <t>KM</t>
  </si>
  <si>
    <t>* Table: Links</t>
  </si>
  <si>
    <t>$LINK:NO</t>
  </si>
  <si>
    <t>FROMNODENO</t>
  </si>
  <si>
    <t>TONODENO</t>
  </si>
  <si>
    <t>FROMNODE\WKTLOCWGS84</t>
  </si>
  <si>
    <t>TONODE\WKTLOCWGS84</t>
  </si>
  <si>
    <t>POINT(-0.73110 51.27600)</t>
  </si>
  <si>
    <t>POINT(-0.72260 51.27150)</t>
  </si>
  <si>
    <t>POINT(-2.84330 53.60580)</t>
  </si>
  <si>
    <t>POINT(-2.84250 53.59580)</t>
  </si>
  <si>
    <t>POINT(-1.75300 53.79700)</t>
  </si>
  <si>
    <t>POINT(-1.74930 53.79100)</t>
  </si>
  <si>
    <t>POINT(-0.12430 51.50830)</t>
  </si>
  <si>
    <t>POINT(-0.10320 51.51080)</t>
  </si>
  <si>
    <t>POINT(-0.13350 51.52810)</t>
  </si>
  <si>
    <t>POINT(-0.07540 51.51160)</t>
  </si>
  <si>
    <t>POINT(-0.12310 51.53080)</t>
  </si>
  <si>
    <t>POINT(-0.08570 51.50523)</t>
  </si>
  <si>
    <t>POINT(-0.08210 51.51860)</t>
  </si>
  <si>
    <t>POINT(-0.16290 51.52240)</t>
  </si>
  <si>
    <t>POINT(-0.17530 51.51620)</t>
  </si>
  <si>
    <t>POINT(-0.12784 51.53233)</t>
  </si>
  <si>
    <t>POINT(-0.14370 51.49510)</t>
  </si>
  <si>
    <t>POINT(-0.11340 51.50330)</t>
  </si>
  <si>
    <t>POINT(-1.90040 52.47760)</t>
  </si>
  <si>
    <t>POINT(-1.89270 52.47920)</t>
  </si>
  <si>
    <t>POINT(-1.89880 52.48330)</t>
  </si>
  <si>
    <t>POINT(-0.04090 51.58680)</t>
  </si>
  <si>
    <t>POINT(-0.10620 51.56440)</t>
  </si>
  <si>
    <t>POINT(-0.10390 51.54610)</t>
  </si>
  <si>
    <t>POINT(-0.07330 51.58030)</t>
  </si>
  <si>
    <t>POINT(-0.07490 51.58230)</t>
  </si>
  <si>
    <t>POINT(-0.05970 51.58810)</t>
  </si>
  <si>
    <t>POINT(-0.02010 51.58300)</t>
  </si>
  <si>
    <t>POINT(0.01690 51.40010)</t>
  </si>
  <si>
    <t>POINT(0.01720 51.40850)</t>
  </si>
  <si>
    <t>POINT(-2.24680 53.78370)</t>
  </si>
  <si>
    <t>POINT(-2.24580 53.79310)</t>
  </si>
  <si>
    <t>POINT(1.07350 51.28280)</t>
  </si>
  <si>
    <t>POINT(1.07610 51.27410)</t>
  </si>
  <si>
    <t>POINT(-3.17720 51.47580)</t>
  </si>
  <si>
    <t>POINT(-3.17070 51.48310)</t>
  </si>
  <si>
    <t>POINT(-0.20460 51.53410)</t>
  </si>
  <si>
    <t>POINT(-0.04740 51.41350)</t>
  </si>
  <si>
    <t>POINT(-0.03890 51.40950)</t>
  </si>
  <si>
    <t>POINT(-0.09030 51.51140)</t>
  </si>
  <si>
    <t>POINT(-0.02640 51.44390)</t>
  </si>
  <si>
    <t>POINT(-0.02490 51.44430)</t>
  </si>
  <si>
    <t>POINT(-1.08030 52.96150)</t>
  </si>
  <si>
    <t>POINT(-1.07870 52.96510)</t>
  </si>
  <si>
    <t>POINT(-2.44280 50.71140)</t>
  </si>
  <si>
    <t>POINT(-2.43710 50.70920)</t>
  </si>
  <si>
    <t>POINT(-0.07540 51.54810)</t>
  </si>
  <si>
    <t>POINT(-0.07510 51.54630)</t>
  </si>
  <si>
    <t>POINT(-0.32410 51.23880)</t>
  </si>
  <si>
    <t>POINT(-0.32230 51.23990)</t>
  </si>
  <si>
    <t>POINT(0.06120 51.20820)</t>
  </si>
  <si>
    <t>POINT(0.06930 51.19880)</t>
  </si>
  <si>
    <t>POINT(-0.09070 51.65310)</t>
  </si>
  <si>
    <t>POINT(-0.07930 51.65200)</t>
  </si>
  <si>
    <t>POINT(-0.09860 51.49450)</t>
  </si>
  <si>
    <t>POINT(-0.08920 51.51820)</t>
  </si>
  <si>
    <t>POINT(-0.12310 51.48620)</t>
  </si>
  <si>
    <t>POINT(-3.79100 55.99130)</t>
  </si>
  <si>
    <t>POINT(-3.78400 56.00220)</t>
  </si>
  <si>
    <t>POINT(-0.75700 51.29670)</t>
  </si>
  <si>
    <t>POINT(-0.74280 51.30200)</t>
  </si>
  <si>
    <t>POINT(0.02490 51.54950)</t>
  </si>
  <si>
    <t>POINT(0.02860 51.55170)</t>
  </si>
  <si>
    <t>POINT(-0.34590 51.54240)</t>
  </si>
  <si>
    <t>POINT(-0.39890 51.55680)</t>
  </si>
  <si>
    <t>POINT(-4.25791 55.85845)</t>
  </si>
  <si>
    <t>POINT(-4.25190 55.86250)</t>
  </si>
  <si>
    <t>POINT(-0.76970 53.38630)</t>
  </si>
  <si>
    <t>POINT(-0.76940 53.39800)</t>
  </si>
  <si>
    <t>POINT(-0.09230 51.79950)</t>
  </si>
  <si>
    <t>POINT(-0.07240 51.79930)</t>
  </si>
  <si>
    <t>POINT(-0.12050 51.59790)</t>
  </si>
  <si>
    <t>POINT(-0.10530 51.57760)</t>
  </si>
  <si>
    <t>POINT(-0.09860 51.57710)</t>
  </si>
  <si>
    <t>POINT(-3.18320 51.51710)</t>
  </si>
  <si>
    <t>POINT(-3.18150 51.51640)</t>
  </si>
  <si>
    <t>POINT(-0.06090 51.54910)</t>
  </si>
  <si>
    <t>POINT(-0.05490 51.54690)</t>
  </si>
  <si>
    <t>POINT(-0.33550 51.59250)</t>
  </si>
  <si>
    <t>POINT(-0.45420 51.47210)</t>
  </si>
  <si>
    <t>POINT(-0.48630 51.47100)</t>
  </si>
  <si>
    <t>POINT(-0.00340 51.54210)</t>
  </si>
  <si>
    <t>POINT(0.00580 51.52860)</t>
  </si>
  <si>
    <t>POINT(-0.04040 51.51230)</t>
  </si>
  <si>
    <t>POINT(-0.05700 51.51110)</t>
  </si>
  <si>
    <t>POINT(0.21030 51.19410)</t>
  </si>
  <si>
    <t>POINT(0.21188 51.19594)</t>
  </si>
  <si>
    <t>POINT(-2.97960 53.40430)</t>
  </si>
  <si>
    <t>POINT(-2.97670 53.40730)</t>
  </si>
  <si>
    <t>POINT(-2.99170 53.40470)</t>
  </si>
  <si>
    <t>POINT(-2.98920 53.40840)</t>
  </si>
  <si>
    <t>POINT(-2.24205 53.48815)</t>
  </si>
  <si>
    <t>POINT(-2.23066 53.47635)</t>
  </si>
  <si>
    <t>POINT(0.51410 51.27740)</t>
  </si>
  <si>
    <t>POINT(0.52110 51.27780)</t>
  </si>
  <si>
    <t>POINT(-0.10480 51.52030)</t>
  </si>
  <si>
    <t>POINT(-0.81400 53.07970)</t>
  </si>
  <si>
    <t>POINT(-0.79880 53.08050)</t>
  </si>
  <si>
    <t>POINT(-2.00900 53.35950)</t>
  </si>
  <si>
    <t>POINT(-2.00490 53.36490)</t>
  </si>
  <si>
    <t>POINT(-0.04020 51.47500)</t>
  </si>
  <si>
    <t>POINT(-0.03260 51.47650)</t>
  </si>
  <si>
    <t>POINT(-0.06010 51.41810)</t>
  </si>
  <si>
    <t>POINT(-0.05380 51.41910)</t>
  </si>
  <si>
    <t>POINT(-0.34290 51.74480)</t>
  </si>
  <si>
    <t>POINT(-0.32750 51.75020)</t>
  </si>
  <si>
    <t>POINT(0.71140 51.54180)</t>
  </si>
  <si>
    <t>POINT(0.71160 51.53730)</t>
  </si>
  <si>
    <t>POINT(-0.01380 51.47810)</t>
  </si>
  <si>
    <t>POINT(-0.01370 51.46550)</t>
  </si>
  <si>
    <t>POINT(-0.00870 51.54480)</t>
  </si>
  <si>
    <t>POINT(-0.05070 51.49920)</t>
  </si>
  <si>
    <t>POINT(-0.43790 51.56970)</t>
  </si>
  <si>
    <t>POINT(-0.10870 51.50410)</t>
  </si>
  <si>
    <t>POINT(-2.60330 53.38590)</t>
  </si>
  <si>
    <t>POINT(-2.59330 53.39180)</t>
  </si>
  <si>
    <t>POINT(-2.63400 53.54370)</t>
  </si>
  <si>
    <t>POINT(-2.63270 53.54440)</t>
  </si>
  <si>
    <t>POINT(-0.02590 51.58270)</t>
  </si>
  <si>
    <t>POINT(-0.19100 51.54830)</t>
  </si>
  <si>
    <t>POINT(-0.19090 51.54750)</t>
  </si>
  <si>
    <t>POINT(-0.08110 51.31020)</t>
  </si>
  <si>
    <t>POINT(-0.07740 51.30760)</t>
  </si>
  <si>
    <t>POINT(-1.50690 53.68400)</t>
  </si>
  <si>
    <t>POINT(-1.48730 53.67880)</t>
  </si>
  <si>
    <t>POINT(-0.61020 51.48320)</t>
  </si>
  <si>
    <t>POINT(-0.60580 51.48610)</t>
  </si>
  <si>
    <t>POINT(0.70290 50.93410)</t>
  </si>
  <si>
    <t>POINT(0.71342 50.92585)</t>
  </si>
  <si>
    <t>POINT(0.06960 51.49010)</t>
  </si>
  <si>
    <t>POINT(-2.61240 50.94480)</t>
  </si>
  <si>
    <t>POINT(-2.61200 50.92480)</t>
  </si>
  <si>
    <t>POINT(-0.06010 51.51970)</t>
  </si>
  <si>
    <t>POINT(-0.37880 51.50580)</t>
  </si>
  <si>
    <t>POINT(-0.33850 51.51170)</t>
  </si>
  <si>
    <t>POINT(-0.33660 51.53370)</t>
  </si>
  <si>
    <t>POINT(-0.32260 51.51330)</t>
  </si>
  <si>
    <t>POINT(-0.23630 51.29240)</t>
  </si>
  <si>
    <t>POINT(-0.23550 51.29080)</t>
  </si>
  <si>
    <t>POINT(-0.14720 51.47680)</t>
  </si>
  <si>
    <t>POINT(-0.14620 51.47520)</t>
  </si>
  <si>
    <t>POINT(-2.34790 53.38650)</t>
  </si>
  <si>
    <t>POINT(-2.34350 53.39530)</t>
  </si>
  <si>
    <t>C:\Users\david.aspital\Documents\GitHub\google-api\TransferLinks.att</t>
  </si>
  <si>
    <t>From_Coords</t>
  </si>
  <si>
    <t>To_Coords</t>
  </si>
  <si>
    <t>Orig_Long</t>
  </si>
  <si>
    <t>Orig_Lat</t>
  </si>
  <si>
    <t>Dest_Long</t>
  </si>
  <si>
    <t>Dest_Lat</t>
  </si>
  <si>
    <t>Origins</t>
  </si>
  <si>
    <t>Destinations</t>
  </si>
  <si>
    <t>Response</t>
  </si>
  <si>
    <t>-0.73110 51.27600</t>
  </si>
  <si>
    <t>-0.72260 51.27150</t>
  </si>
  <si>
    <t>51.276%2C-0.7311</t>
  </si>
  <si>
    <t>51.2715%2C-0.7226</t>
  </si>
  <si>
    <t xml:space="preserve">{
   "destination_addresses" : [ "323 Vale Rd, Ash Vale, Aldershot GU12 5LN, UK" ],
   "origin_addresses" : [
      "North Camp Railway Station, Lynchford Rd, Ash Vale, Aldershot GU12 5QA, UK"
   ],
   "rows" : [
      {
         "elements" : [
            {
               "distance" : {
                  "text" : "0.8 km",
                  "value" : 850
               },
               "duration" : {
                  "text" : "11 mins",
                  "value" : 648
               },
               "status" : "OK"
            }
         ]
      }
   ],
   "status" : "OK"
}
</t>
  </si>
  <si>
    <t xml:space="preserve">{
   "destination_addresses" : [
      "North Camp Railway Station, Lynchford Rd, Ash Vale, Aldershot GU12 5QA, UK"
   ],
   "origin_addresses" : [ "323 Vale Rd, Ash Vale, Aldershot GU12 5LN, UK" ],
   "rows" : [
      {
         "elements" : [
            {
               "distance" : {
                  "text" : "0.8 km",
                  "value" : 850
               },
               "duration" : {
                  "text" : "11 mins",
                  "value" : 633
               },
               "status" : "OK"
            }
         ]
      }
   ],
   "status" : "OK"
}
</t>
  </si>
  <si>
    <t>-2.84330 53.60580</t>
  </si>
  <si>
    <t>-2.84250 53.59580</t>
  </si>
  <si>
    <t>53.6058%2C-2.8433</t>
  </si>
  <si>
    <t>53.5958%2C-2.8425</t>
  </si>
  <si>
    <t xml:space="preserve">{
   "destination_addresses" : [ "24 Richmond Ave, Burscough, Ormskirk L40 7RD, UK" ],
   "origin_addresses" : [ "Sports Centre, Burscough, Ormskirk L40 0SW, UK" ],
   "rows" : [
      {
         "elements" : [
            {
               "distance" : {
                  "text" : "2.0 km",
                  "value" : 2048
               },
               "duration" : {
                  "text" : "15 mins",
                  "value" : 926
               },
               "status" : "OK"
            }
         ]
      }
   ],
   "status" : "OK"
}
</t>
  </si>
  <si>
    <t xml:space="preserve">{
   "destination_addresses" : [ "Sports Centre, Burscough, Ormskirk L40 0SW, UK" ],
   "origin_addresses" : [ "24 Richmond Ave, Burscough, Ormskirk L40 7RD, UK" ],
   "rows" : [
      {
         "elements" : [
            {
               "distance" : {
                  "text" : "2.6 km",
                  "value" : 2625
               },
               "duration" : {
                  "text" : "19 mins",
                  "value" : 1168
               },
               "status" : "OK"
            }
         ]
      }
   ],
   "status" : "OK"
}
</t>
  </si>
  <si>
    <t>-1.75300 53.79700</t>
  </si>
  <si>
    <t>-1.74930 53.79100</t>
  </si>
  <si>
    <t>53.797%2C-1.753</t>
  </si>
  <si>
    <t>53.791%2C-1.7493</t>
  </si>
  <si>
    <t xml:space="preserve">{
   "destination_addresses" : [ "Bradford Interchange, Bridge St, Bradford BD1 1TU, UK" ],
   "origin_addresses" : [
      "Bradford Forster Square, 382a King's Rd, Forster Square, Bradford BD1 4RN, UK"
   ],
   "rows" : [
      {
         "elements" : [
            {
               "distance" : {
                  "text" : "1.2 km",
                  "value" : 1233
               },
               "duration" : {
                  "text" : "9 mins",
                  "value" : 543
               },
               "status" : "OK"
            }
         ]
      }
   ],
   "status" : "OK"
}
</t>
  </si>
  <si>
    <t xml:space="preserve">{
   "destination_addresses" : [
      "Bradford Forster Square, 382a King's Rd, Forster Square, Bradford BD1 4RN, UK"
   ],
   "origin_addresses" : [ "Bradford Interchange, Bridge St, Bradford BD1 1TU, UK" ],
   "rows" : [
      {
         "elements" : [
            {
               "distance" : {
                  "text" : "1.9 km",
                  "value" : 1865
               },
               "duration" : {
                  "text" : "10 mins",
                  "value" : 607
               },
               "status" : "OK"
            }
         ]
      }
   ],
   "status" : "OK"
}
</t>
  </si>
  <si>
    <t>-0.12430 51.50830</t>
  </si>
  <si>
    <t>-0.10320 51.51080</t>
  </si>
  <si>
    <t>51.5083%2C-0.1243</t>
  </si>
  <si>
    <t>51.5108%2C-0.1032</t>
  </si>
  <si>
    <t xml:space="preserve">{
   "destination_addresses" : [ "Blackfriars, Queen Victoria St, London EC4V 4DD, UK" ],
   "origin_addresses" : [ "15a Villiers St, London WC2N 6ND, UK" ],
   "rows" : [
      {
         "elements" : [
            {
               "distance" : {
                  "text" : "1.9 km",
                  "value" : 1934
               },
               "duration" : {
                  "text" : "11 mins",
                  "value" : 662
               },
               "status" : "OK"
            }
         ]
      }
   ],
   "status" : "OK"
}
</t>
  </si>
  <si>
    <t xml:space="preserve">{
   "destination_addresses" : [ "15a Villiers St, London WC2N 6ND, UK" ],
   "origin_addresses" : [ "Blackfriars, Queen Victoria St, London EC4V 4DD, UK" ],
   "rows" : [
      {
         "elements" : [
            {
               "distance" : {
                  "text" : "1.9 km",
                  "value" : 1898
               },
               "duration" : {
                  "text" : "10 mins",
                  "value" : 604
               },
               "status" : "OK"
            }
         ]
      }
   ],
   "status" : "OK"
}
</t>
  </si>
  <si>
    <t>-0.13350 51.52810</t>
  </si>
  <si>
    <t>51.5281%2C-0.1335</t>
  </si>
  <si>
    <t xml:space="preserve">{
   "destination_addresses" : [ "Blackfriars, Queen Victoria St, London EC4V 4DD, UK" ],
   "origin_addresses" : [ "Euston, London NW1 2DS, UK" ],
   "rows" : [
      {
         "elements" : [
            {
               "distance" : {
                  "text" : "4.7 km",
                  "value" : 4723
               },
               "duration" : {
                  "text" : "20 mins",
                  "value" : 1204
               },
               "status" : "OK"
            }
         ]
      }
   ],
   "status" : "OK"
}
</t>
  </si>
  <si>
    <t xml:space="preserve">{
   "destination_addresses" : [ "Euston, London NW1 2DS, UK" ],
   "origin_addresses" : [ "Blackfriars, Queen Victoria St, London EC4V 4DD, UK" ],
   "rows" : [
      {
         "elements" : [
            {
               "distance" : {
                  "text" : "4.7 km",
                  "value" : 4698
               },
               "duration" : {
                  "text" : "20 mins",
                  "value" : 1172
               },
               "status" : "OK"
            }
         ]
      }
   ],
   "status" : "OK"
}
</t>
  </si>
  <si>
    <t>-0.07540 51.51160</t>
  </si>
  <si>
    <t>51.5116%2C-0.0754</t>
  </si>
  <si>
    <t xml:space="preserve">{
   "destination_addresses" : [ "121 Minories, London EC3N 1DR, UK" ],
   "origin_addresses" : [ "Blackfriars, Queen Victoria St, London EC4V 4DD, UK" ],
   "rows" : [
      {
         "elements" : [
            {
               "distance" : {
                  "text" : "2.4 km",
                  "value" : 2433
               },
               "duration" : {
                  "text" : "13 mins",
                  "value" : 790
               },
               "status" : "OK"
            }
         ]
      }
   ],
   "status" : "OK"
}
</t>
  </si>
  <si>
    <t xml:space="preserve">{
   "destination_addresses" : [ "Blackfriars, Queen Victoria St, London EC4V 4DD, UK" ],
   "origin_addresses" : [ "121 Minories, London EC3N 1DR, UK" ],
   "rows" : [
      {
         "elements" : [
            {
               "distance" : {
                  "text" : "2.4 km",
                  "value" : 2444
               },
               "duration" : {
                  "text" : "13 mins",
                  "value" : 782
               },
               "status" : "OK"
            }
         ]
      }
   ],
   "status" : "OK"
}
</t>
  </si>
  <si>
    <t>-0.12310 51.53080</t>
  </si>
  <si>
    <t>51.5308%2C-0.1231</t>
  </si>
  <si>
    <t xml:space="preserve">{
   "destination_addresses" : [ "Blackfriars, Queen Victoria St, London EC4V 4DD, UK" ],
   "origin_addresses" : [ "1 York Way, London N1C 4AX, UK" ],
   "rows" : [
      {
         "elements" : [
            {
               "distance" : {
                  "text" : "3.2 km",
                  "value" : 3188
               },
               "duration" : {
                  "text" : "24 mins",
                  "value" : 1419
               },
               "status" : "OK"
            }
         ]
      }
   ],
   "status" : "OK"
}
</t>
  </si>
  <si>
    <t xml:space="preserve">{
   "destination_addresses" : [ "1 York Way, London N1C 4AX, UK" ],
   "origin_addresses" : [ "Blackfriars, Queen Victoria St, London EC4V 4DD, UK" ],
   "rows" : [
      {
         "elements" : [
            {
               "distance" : {
                  "text" : "3.2 km",
                  "value" : 3158
               },
               "duration" : {
                  "text" : "21 mins",
                  "value" : 1268
               },
               "status" : "OK"
            }
         ]
      }
   ],
   "status" : "OK"
}
</t>
  </si>
  <si>
    <t>-0.08570 51.50523</t>
  </si>
  <si>
    <t>51.50523%2C-0.0857</t>
  </si>
  <si>
    <t xml:space="preserve">{
   "destination_addresses" : [
      "Retail Trading Cart 1, London Bridge Underground Station, London SE1 3QX, UK"
   ],
   "origin_addresses" : [ "Blackfriars, Queen Victoria St, London EC4V 4DD, UK" ],
   "rows" : [
      {
         "elements" : [
            {
               "distance" : {
                  "text" : "1.8 km",
                  "value" : 1792
               },
               "duration" : {
                  "text" : "11 mins",
                  "value" : 687
               },
               "status" : "OK"
            }
         ]
      }
   ],
   "status" : "OK"
}
</t>
  </si>
  <si>
    <t xml:space="preserve">{
   "destination_addresses" : [ "Blackfriars, Queen Victoria St, London EC4V 4DD, UK" ],
   "origin_addresses" : [
      "Retail Trading Cart 1, London Bridge Underground Station, London SE1 3QX, UK"
   ],
   "rows" : [
      {
         "elements" : [
            {
               "distance" : {
                  "text" : "1.8 km",
                  "value" : 1785
               },
               "duration" : {
                  "text" : "11 mins",
                  "value" : 680
               },
               "status" : "OK"
            }
         ]
      }
   ],
   "status" : "OK"
}
</t>
  </si>
  <si>
    <t>-0.08210 51.51860</t>
  </si>
  <si>
    <t>51.5186%2C-0.0821</t>
  </si>
  <si>
    <t xml:space="preserve">{
   "destination_addresses" : [ "53 Liverpool St, London EC2M 7PY, UK" ],
   "origin_addresses" : [ "Blackfriars, Queen Victoria St, London EC4V 4DD, UK" ],
   "rows" : [
      {
         "elements" : [
            {
               "distance" : {
                  "text" : "3.5 km",
                  "value" : 3519
               },
               "duration" : {
                  "text" : "16 mins",
                  "value" : 965
               },
               "status" : "OK"
            }
         ]
      }
   ],
   "status" : "OK"
}
</t>
  </si>
  <si>
    <t xml:space="preserve">{
   "destination_addresses" : [ "Blackfriars, Queen Victoria St, London EC4V 4DD, UK" ],
   "origin_addresses" : [ "53 Liverpool St, London EC2M 7PY, UK" ],
   "rows" : [
      {
         "elements" : [
            {
               "distance" : {
                  "text" : "3.5 km",
                  "value" : 3523
               },
               "duration" : {
                  "text" : "17 mins",
                  "value" : 990
               },
               "status" : "OK"
            }
         ]
      }
   ],
   "status" : "OK"
}
</t>
  </si>
  <si>
    <t>-0.16290 51.52240</t>
  </si>
  <si>
    <t>51.5224%2C-0.1629</t>
  </si>
  <si>
    <t xml:space="preserve">{
   "destination_addresses" : [ "Blackfriars, Queen Victoria St, London EC4V 4DD, UK" ],
   "origin_addresses" : [ "12 Melcombe Pl, London NW1 6JJ, UK" ],
   "rows" : [
      {
         "elements" : [
            {
               "distance" : {
                  "text" : "5.8 km",
                  "value" : 5793
               },
               "duration" : {
                  "text" : "23 mins",
                  "value" : 1366
               },
               "status" : "OK"
            }
         ]
      }
   ],
   "status" : "OK"
}
</t>
  </si>
  <si>
    <t xml:space="preserve">{
   "destination_addresses" : [ "12 Melcombe Pl, London NW1 6JJ, UK" ],
   "origin_addresses" : [ "Blackfriars, Queen Victoria St, London EC4V 4DD, UK" ],
   "rows" : [
      {
         "elements" : [
            {
               "distance" : {
                  "text" : "5.9 km",
                  "value" : 5888
               },
               "duration" : {
                  "text" : "24 mins",
                  "value" : 1424
               },
               "status" : "OK"
            }
         ]
      }
   ],
   "status" : "OK"
}
</t>
  </si>
  <si>
    <t>-0.17530 51.51620</t>
  </si>
  <si>
    <t>51.5162%2C-0.1753</t>
  </si>
  <si>
    <t xml:space="preserve">{
   "destination_addresses" : [ "Blackfriars, Queen Victoria St, London EC4V 4DD, UK" ],
   "origin_addresses" : [ "31 London St, London W2 1HU, UK" ],
   "rows" : [
      {
         "elements" : [
            {
               "distance" : {
                  "text" : "6.9 km",
                  "value" : 6946
               },
               "duration" : {
                  "text" : "27 mins",
                  "value" : 1626
               },
               "status" : "OK"
            }
         ]
      }
   ],
   "status" : "OK"
}
</t>
  </si>
  <si>
    <t xml:space="preserve">{
   "destination_addresses" : [ "31 London St, London W2 1HU, UK" ],
   "origin_addresses" : [ "Blackfriars, Queen Victoria St, London EC4V 4DD, UK" ],
   "rows" : [
      {
         "elements" : [
            {
               "distance" : {
                  "text" : "7.0 km",
                  "value" : 6972
               },
               "duration" : {
                  "text" : "25 mins",
                  "value" : 1506
               },
               "status" : "OK"
            }
         ]
      }
   ],
   "status" : "OK"
}
</t>
  </si>
  <si>
    <t>-0.12784 51.53233</t>
  </si>
  <si>
    <t>51.53233%2C-0.12784</t>
  </si>
  <si>
    <t xml:space="preserve">{
   "destination_addresses" : [ "Blackfriars, Queen Victoria St, London EC4V 4DD, UK" ],
   "origin_addresses" : [ "St Pancras International, Euston Rd, London N1C 4QP, UK" ],
   "rows" : [
      {
         "elements" : [
            {
               "distance" : {
                  "text" : "3.5 km",
                  "value" : 3522
               },
               "duration" : {
                  "text" : "14 mins",
                  "value" : 834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</si>
  <si>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"Blackfriars, Queen Victoria St, London EC4V 4DD, UK" ],
   "rows" : [
      {
         "elements" : [
            {
               "distance" : {
                  "text" : "5.4 km",
                  "value" : 5433
               },
               "duration" : {
                  "text" : "14 mins",
                  "value" : 846
               },
               "status" : "OK"
            }
         ]
      }
   ],
   "status" : "OK"
}
</t>
  </si>
  <si>
    <t>-0.14370 51.49510</t>
  </si>
  <si>
    <t>51.4951%2C-0.1437</t>
  </si>
  <si>
    <t xml:space="preserve">{
   "destination_addresses" : [ "Blackfriars, Queen Victoria St, London EC4V 4DD, UK" ],
   "origin_addresses" : [ "Victoria Station, London SW1, UK" ],
   "rows" : [
      {
         "elements" : [
            {
               "distance" : {
                  "text" : "4.2 km",
                  "value" : 4201
               },
               "duration" : {
                  "text" : "16 mins",
                  "value" : 937
               },
               "status" : "OK"
            }
         ]
      }
   ],
   "status" : "OK"
}
</t>
  </si>
  <si>
    <t xml:space="preserve">{
   "destination_addresses" : [ "Victoria Station, London SW1, UK" ],
   "origin_addresses" : [ "Blackfriars, Queen Victoria St, London EC4V 4DD, UK" ],
   "rows" : [
      {
         "elements" : [
            {
               "distance" : {
                  "text" : "4.2 km",
                  "value" : 4214
               },
               "duration" : {
                  "text" : "15 mins",
                  "value" : 899
               },
               "status" : "OK"
            }
         ]
      }
   ],
   "status" : "OK"
}
</t>
  </si>
  <si>
    <t>-0.11340 51.50330</t>
  </si>
  <si>
    <t>51.5033%2C-0.1134</t>
  </si>
  <si>
    <t xml:space="preserve">{
   "destination_addresses" : [ "Blackfriars, Queen Victoria St, London EC4V 4DD, UK" ],
   "origin_addresses" : [ "12 Lower Rd, London SE1 8SE, UK" ],
   "rows" : [
      {
         "elements" : [
            {
               "distance" : {
                  "text" : "2.6 km",
                  "value" : 2649
               },
               "duration" : {
                  "text" : "16 mins",
                  "value" : 957
               },
               "status" : "OK"
            }
         ]
      }
   ],
   "status" : "OK"
}
</t>
  </si>
  <si>
    <t xml:space="preserve">{
   "destination_addresses" : [ "12 Lower Rd, London SE1 8SE, UK" ],
   "origin_addresses" : [ "Blackfriars, Queen Victoria St, London EC4V 4DD, UK" ],
   "rows" : [
      {
         "elements" : [
            {
               "distance" : {
                  "text" : "1.7 km",
                  "value" : 1746
               },
               "duration" : {
                  "text" : "14 mins",
                  "value" : 857
               },
               "status" : "OK"
            }
         ]
      }
   ],
   "status" : "OK"
}
</t>
  </si>
  <si>
    <t>-1.90040 52.47760</t>
  </si>
  <si>
    <t>-1.89270 52.47920</t>
  </si>
  <si>
    <t>52.4776%2C-1.9004</t>
  </si>
  <si>
    <t>52.4792%2C-1.8927</t>
  </si>
  <si>
    <t xml:space="preserve">{
   "destination_addresses" : [ "Birmingham Moor Street, Birmingham B4 7UL, UK" ],
   "origin_addresses" : [ "501a Hill St, Birmingham B5 4AH, UK" ],
   "rows" : [
      {
         "elements" : [
            {
               "distance" : {
                  "text" : "1.0 km",
                  "value" : 985
               },
               "duration" : {
                  "text" : "8 mins",
                  "value" : 477
               },
               "status" : "OK"
            }
         ]
      }
   ],
   "status" : "OK"
}
</t>
  </si>
  <si>
    <t xml:space="preserve">{
   "destination_addresses" : [ "501a Hill St, Birmingham B5 4AH, UK" ],
   "origin_addresses" : [ "Birmingham Moor Street, Birmingham B4 7UL, UK" ],
   "rows" : [
      {
         "elements" : [
            {
               "distance" : {
                  "text" : "1.4 km",
                  "value" : 1389
               },
               "duration" : {
                  "text" : "10 mins",
                  "value" : 574
               },
               "status" : "OK"
            }
         ]
      }
   ],
   "status" : "OK"
}
</t>
  </si>
  <si>
    <t>-1.89880 52.48330</t>
  </si>
  <si>
    <t>52.4833%2C-1.8988</t>
  </si>
  <si>
    <t xml:space="preserve">{
   "destination_addresses" : [ "1 Snow Hill Queensway, Birmingham B4 6GH, UK" ],
   "origin_addresses" : [ "501a Hill St, Birmingham B5 4AH, UK" ],
   "rows" : [
      {
         "elements" : [
            {
               "distance" : {
                  "text" : "1.8 km",
                  "value" : 1787
               },
               "duration" : {
                  "text" : "15 mins",
                  "value" : 886
               },
               "status" : "OK"
            }
         ]
      }
   ],
   "status" : "OK"
}
</t>
  </si>
  <si>
    <t xml:space="preserve">{
   "destination_addresses" : [ "501a Hill St, Birmingham B5 4AH, UK" ],
   "origin_addresses" : [ "1 Snow Hill Queensway, Birmingham B4 6GH, UK" ],
   "rows" : [
      {
         "elements" : [
            {
               "distance" : {
                  "text" : "1.0 km",
                  "value" : 975
               },
               "duration" : {
                  "text" : "12 mins",
                  "value" : 727
               },
               "status" : "OK"
            }
         ]
      }
   ],
   "status" : "OK"
}
</t>
  </si>
  <si>
    <t>-0.04090 51.58680</t>
  </si>
  <si>
    <t>51.5868%2C-0.0409</t>
  </si>
  <si>
    <t xml:space="preserve">{
   "destination_addresses" : [ "Blackhorse Road, London E17 6JT, UK" ],
   "origin_addresses" : [ "Euston, London NW1 2DS, UK" ],
   "rows" : [
      {
         "elements" : [
            {
               "distance" : {
                  "text" : "11.1 km",
                  "value" : 11106
               },
               "duration" : {
                  "text" : "18 mins",
                  "value" : 1107
               },
               "status" : "OK"
            }
         ]
      }
   ],
   "status" : "OK"
}
</t>
  </si>
  <si>
    <t xml:space="preserve">{
   "destination_addresses" : [ "Euston, London NW1 2DS, UK" ],
   "origin_addresses" : [ "Blackhorse Road, London E17 6JT, UK" ],
   "rows" : [
      {
         "elements" : [
            {
               "distance" : {
                  "text" : "11.2 km",
                  "value" : 11164
               },
               "duration" : {
                  "text" : "19 mins",
                  "value" : 1126
               },
               "status" : "OK"
            }
         ]
      }
   ],
   "status" : "OK"
}
</t>
  </si>
  <si>
    <t>-0.10620 51.56440</t>
  </si>
  <si>
    <t>51.5644%2C-0.1062</t>
  </si>
  <si>
    <t xml:space="preserve">{
   "destination_addresses" : [ "Blackhorse Road, London E17 6JT, UK" ],
   "origin_addresses" : [ "Finsbury Park bus station, Finsbury Park, London N4, UK" ],
   "rows" : [
      {
         "elements" : [
            {
               "distance" : {
                  "text" : "5.9 km",
                  "value" : 5940
               },
               "duration" : {
                  "text" : "11 mins",
                  "value" : 683
               },
               "status" : "OK"
            }
         ]
      }
   ],
   "status" : "OK"
}
</t>
  </si>
  <si>
    <t xml:space="preserve">{
   "destination_addresses" : [ "Finsbury Park bus station, Finsbury Park, London N4, UK" ],
   "origin_addresses" : [ "Blackhorse Road, London E17 6JT, UK" ],
   "rows" : [
      {
         "elements" : [
            {
               "distance" : {
                  "text" : "5.8 km",
                  "value" : 5850
               },
               "duration" : {
                  "text" : "11 mins",
                  "value" : 671
               },
               "status" : "OK"
            }
         ]
      }
   ],
   "status" : "OK"
}
</t>
  </si>
  <si>
    <t>-0.10390 51.54610</t>
  </si>
  <si>
    <t>51.5461%2C-0.1039</t>
  </si>
  <si>
    <t xml:space="preserve">{
   "destination_addresses" : [ "Blackhorse Road, London E17 6JT, UK" ],
   "origin_addresses" : [ "7 Holloway Rd, London N5 1RQ, UK" ],
   "rows" : [
      {
         "elements" : [
            {
               "distance" : {
                  "text" : "7.9 km",
                  "value" : 7912
               },
               "duration" : {
                  "text" : "13 mins",
                  "value" : 780
               },
               "status" : "OK"
            }
         ]
      }
   ],
   "status" : "OK"
}
</t>
  </si>
  <si>
    <t xml:space="preserve">{
   "destination_addresses" : [ "7 Holloway Rd, London N5 1RQ, UK" ],
   "origin_addresses" : [ "Blackhorse Road, London E17 6JT, UK" ],
   "rows" : [
      {
         "elements" : [
            {
               "distance" : {
                  "text" : "8.0 km",
                  "value" : 8026
               },
               "duration" : {
                  "text" : "15 mins",
                  "value" : 898
               },
               "status" : "OK"
            }
         ]
      }
   ],
   "status" : "OK"
}
</t>
  </si>
  <si>
    <t xml:space="preserve">{
   "destination_addresses" : [ "Blackhorse Road, London E17 6JT, UK" ],
   "origin_addresses" : [ "1 York Way, London N1C 4AX, UK" ],
   "rows" : [
      {
         "elements" : [
            {
               "distance" : {
                  "text" : "10.5 km",
                  "value" : 10451
               },
               "duration" : {
                  "text" : "20 mins",
                  "value" : 1179
               },
               "status" : "OK"
            }
         ]
      }
   ],
   "status" : "OK"
}
</t>
  </si>
  <si>
    <t xml:space="preserve">{
   "destination_addresses" : [ "1 York Way, London N1C 4AX, UK" ],
   "origin_addresses" : [ "Blackhorse Road, London E17 6JT, UK" ],
   "rows" : [
      {
         "elements" : [
            {
               "distance" : {
                  "text" : "10.5 km",
                  "value" : 10464
               },
               "duration" : {
                  "text" : "19 mins",
                  "value" : 1167
               },
               "status" : "OK"
            }
         ]
      }
   ],
   "status" : "OK"
}
</t>
  </si>
  <si>
    <t>-0.07330 51.58030</t>
  </si>
  <si>
    <t>51.5803%2C-0.0733</t>
  </si>
  <si>
    <t xml:space="preserve">{
   "destination_addresses" : [ "Blackhorse Road, London E17 6JT, UK" ],
   "origin_addresses" : [ "99 Stonebridge Rd, London N15 5PB, UK" ],
   "rows" : [
      {
         "elements" : [
            {
               "distance" : {
                  "text" : "3.1 km",
                  "value" : 3090
               },
               "duration" : {
                  "text" : "11 mins",
                  "value" : 670
               },
               "status" : "OK"
            }
         ]
      }
   ],
   "status" : "OK"
}
</t>
  </si>
  <si>
    <t xml:space="preserve">{
   "destination_addresses" : [ "99 Stonebridge Rd, London N15 5PB, UK" ],
   "origin_addresses" : [ "Blackhorse Road, London E17 6JT, UK" ],
   "rows" : [
      {
         "elements" : [
            {
               "distance" : {
                  "text" : "3.1 km",
                  "value" : 3058
               },
               "duration" : {
                  "text" : "12 mins",
                  "value" : 716
               },
               "status" : "OK"
            }
         ]
      }
   ],
   "status" : "OK"
}
</t>
  </si>
  <si>
    <t xml:space="preserve">{
   "destination_addresses" : [ "Blackhorse Road, London E17 6JT, UK" ],
   "origin_addresses" : [ "St Pancras International, Euston Rd, London N1C 4QP, UK" ],
   "rows" : [
      {
         "elements" : [
            {
               "distance" : {
                  "text" : "10.7 km",
                  "value" : 10656
               },
               "duration" : {
                  "text" : "21 mins",
                  "value" : 1262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</si>
  <si>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"Blackhorse Road, London E17 6JT, UK" ],
   "rows" : [
      {
         "elements" : [
            {
               "distance" : {
                  "text" : "10.7 km",
                  "value" : 10652
               },
               "duration" : {
                  "text" : "22 mins",
                  "value" : 1312
               },
               "status" : "OK"
            }
         ]
      }
   ],
   "status" : "OK"
}
</t>
  </si>
  <si>
    <t>-0.07490 51.58230</t>
  </si>
  <si>
    <t>51.5823%2C-0.0749</t>
  </si>
  <si>
    <t xml:space="preserve">{
   "destination_addresses" : [ "Blackhorse Road, London E17 6JT, UK" ],
   "origin_addresses" : [ "667 Seven Sisters Rd, South Tottenham, London N15 5LA, UK" ],
   "rows" : [
      {
         "elements" : [
            {
               "distance" : {
                  "text" : "2.9 km",
                  "value" : 2918
               },
               "duration" : {
                  "text" : "10 mins",
                  "value" : 588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</si>
  <si>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"Blackhorse Road, London E17 6JT, UK" ],
   "rows" : [
      {
         "elements" : [
            {
               "distance" : {
                  "text" : "2.9 km",
                  "value" : 2886
               },
               "duration" : {
                  "text" : "10 mins",
                  "value" : 583
               },
               "status" : "OK"
            }
         ]
      }
   ],
   "status" : "OK"
}
</t>
  </si>
  <si>
    <t>-0.05970 51.58810</t>
  </si>
  <si>
    <t>51.5881%2C-0.0597</t>
  </si>
  <si>
    <t xml:space="preserve">{
   "destination_addresses" : [ "Blackhorse Road, London E17 6JT, UK" ],
   "origin_addresses" : [ "Tottenham Hale, London N17 9NA, UK" ],
   "rows" : [
      {
         "elements" : [
            {
               "distance" : {
                  "text" : "1.6 km",
                  "value" : 1635
               },
               "duration" : {
                  "text" : "4 mins",
                  "value" : 265
               },
               "status" : "OK"
            }
         ]
      }
   ],
   "status" : "OK"
}
</t>
  </si>
  <si>
    <t xml:space="preserve">{
   "destination_addresses" : [ "Tottenham Hale, London N17 9NA, UK" ],
   "origin_addresses" : [ "Blackhorse Road, London E17 6JT, UK" ],
   "rows" : [
      {
         "elements" : [
            {
               "distance" : {
                  "text" : "1.6 km",
                  "value" : 1638
               },
               "duration" : {
                  "text" : "6 mins",
                  "value" : 359
               },
               "status" : "OK"
            }
         ]
      }
   ],
   "status" : "OK"
}
</t>
  </si>
  <si>
    <t xml:space="preserve">{
   "destination_addresses" : [ "Blackhorse Road, London E17 6JT, UK" ],
   "origin_addresses" : [ "Victoria Station, London SW1, UK" ],
   "rows" : [
      {
         "elements" : [
            {
               "distance" : {
                  "text" : "15.2 km",
                  "value" : 15197
               },
               "duration" : {
                  "text" : "27 mins",
                  "value" : 1596
               },
               "status" : "OK"
            }
         ]
      }
   ],
   "status" : "OK"
}
</t>
  </si>
  <si>
    <t xml:space="preserve">{
   "destination_addresses" : [ "Victoria Station, London SW1, UK" ],
   "origin_addresses" : [ "Blackhorse Road, London E17 6JT, UK" ],
   "rows" : [
      {
         "elements" : [
            {
               "distance" : {
                  "text" : "15.2 km",
                  "value" : 15200
               },
               "duration" : {
                  "text" : "27 mins",
                  "value" : 1618
               },
               "status" : "OK"
            }
         ]
      }
   ],
   "status" : "OK"
}
</t>
  </si>
  <si>
    <t>-0.02010 51.58300</t>
  </si>
  <si>
    <t>51.583%2C-0.0201</t>
  </si>
  <si>
    <t xml:space="preserve">{
   "destination_addresses" : [ "17490 Selborne Rd, London E17 7LP, UK" ],
   "origin_addresses" : [ "Blackhorse Road, London E17 6JT, UK" ],
   "rows" : [
      {
         "elements" : [
            {
               "distance" : {
                  "text" : "1.7 km",
                  "value" : 1742
               },
               "duration" : {
                  "text" : "5 mins",
                  "value" : 308
               },
               "status" : "OK"
            }
         ]
      }
   ],
   "status" : "OK"
}
</t>
  </si>
  <si>
    <t xml:space="preserve">{
   "destination_addresses" : [ "Blackhorse Road, London E17 6JT, UK" ],
   "origin_addresses" : [ "17490 Selborne Rd, London E17 7LP, UK" ],
   "rows" : [
      {
         "elements" : [
            {
               "distance" : {
                  "text" : "1.7 km",
                  "value" : 1745
               },
               "duration" : {
                  "text" : "5 mins",
                  "value" : 320
               },
               "status" : "OK"
            }
         ]
      }
   ],
   "status" : "OK"
}
</t>
  </si>
  <si>
    <t>0.01690 51.40010</t>
  </si>
  <si>
    <t>0.01720 51.40850</t>
  </si>
  <si>
    <t>51.4001%2C0.0169</t>
  </si>
  <si>
    <t>51.4085%2C0.0172</t>
  </si>
  <si>
    <t xml:space="preserve">{
   "destination_addresses" : [ "Station Parade, Tweedy Rd, Bromley BR1 3NN, UK" ],
   "origin_addresses" : [ "12-14 High St, Bromley BR1 1EA, UK" ],
   "rows" : [
      {
         "elements" : [
            {
               "distance" : {
                  "text" : "1.4 km",
                  "value" : 1440
               },
               "duration" : {
                  "text" : "9 mins",
                  "value" : 531
               },
               "status" : "OK"
            }
         ]
      }
   ],
   "status" : "OK"
}
</t>
  </si>
  <si>
    <t xml:space="preserve">{
   "destination_addresses" : [ "12-14 High St, Bromley BR1 1EA, UK" ],
   "origin_addresses" : [ "Station Parade, Tweedy Rd, Bromley BR1 3NN, UK" ],
   "rows" : [
      {
         "elements" : [
            {
               "distance" : {
                  "text" : "1.4 km",
                  "value" : 1438
               },
               "duration" : {
                  "text" : "10 mins",
                  "value" : 595
               },
               "status" : "OK"
            }
         ]
      }
   ],
   "status" : "OK"
}
</t>
  </si>
  <si>
    <t>-2.24680 53.78370</t>
  </si>
  <si>
    <t>-2.24580 53.79310</t>
  </si>
  <si>
    <t>53.7837%2C-2.2468</t>
  </si>
  <si>
    <t>53.7931%2C-2.2458</t>
  </si>
  <si>
    <t xml:space="preserve">{
   "destination_addresses" : [ "1a Railway St, Burnley BB11 1DA, UK" ],
   "origin_addresses" : [ "11 Spring Hill Rd, Burnley BB11 2LQ, UK" ],
   "rows" : [
      {
         "elements" : [
            {
               "distance" : {
                  "text" : "2.0 km",
                  "value" : 2026
               },
               "duration" : {
                  "text" : "17 mins",
                  "value" : 1033
               },
               "status" : "OK"
            }
         ]
      }
   ],
   "status" : "OK"
}
</t>
  </si>
  <si>
    <t xml:space="preserve">{
   "destination_addresses" : [ "11 Spring Hill Rd, Burnley BB11 2LQ, UK" ],
   "origin_addresses" : [ "1a Railway St, Burnley BB11 1DA, UK" ],
   "rows" : [
      {
         "elements" : [
            {
               "distance" : {
                  "text" : "1.6 km",
                  "value" : 1574
               },
               "duration" : {
                  "text" : "16 mins",
                  "value" : 935
               },
               "status" : "OK"
            }
         ]
      }
   ],
   "status" : "OK"
}
</t>
  </si>
  <si>
    <t>1.07350 51.28280</t>
  </si>
  <si>
    <t>1.07610 51.27410</t>
  </si>
  <si>
    <t>51.2828%2C1.0735</t>
  </si>
  <si>
    <t>51.2741%2C1.0761</t>
  </si>
  <si>
    <t xml:space="preserve">{
   "destination_addresses" : [ "Canterbury East, Station Rd E, Canterbury CT1 2RB, UK" ],
   "origin_addresses" : [ "Pavilion Court, 27 St. Dunstans St, Canterbury CT2 8BT, UK" ],
   "rows" : [
      {
         "elements" : [
            {
               "distance" : {
                  "text" : "1.4 km",
                  "value" : 1414
               },
               "duration" : {
                  "text" : "18 mins",
                  "value" : 1075
               },
               "status" : "OK"
            }
         ]
      }
   ],
   "status" : "OK"
}
</t>
  </si>
  <si>
    <t xml:space="preserve">{
   "destination_addresses" : [ "Pavilion Court, 27 St. Dunstans St, Canterbury CT2 8BT, UK" ],
   "origin_addresses" : [ "Canterbury East, Station Rd E, Canterbury CT1 2RB, UK" ],
   "rows" : [
      {
         "elements" : [
            {
               "distance" : {
                  "text" : "2.0 km",
                  "value" : 1950
               },
               "duration" : {
                  "text" : "13 mins",
                  "value" : 776
               },
               "status" : "OK"
            }
         ]
      }
   ],
   "status" : "OK"
}
</t>
  </si>
  <si>
    <t>-3.17720 51.47580</t>
  </si>
  <si>
    <t>-3.17070 51.48310</t>
  </si>
  <si>
    <t>51.4758%2C-3.1772</t>
  </si>
  <si>
    <t>51.4831%2C-3.1707</t>
  </si>
  <si>
    <t xml:space="preserve">{
   "destination_addresses" : [ "140 Queen St, Cardiff CF10 2GP, UK" ],
   "origin_addresses" : [ "Station Approach, Saunders Rd, Cardiff CF10 1RH, UK" ],
   "rows" : [
      {
         "elements" : [
            {
               "distance" : {
                  "text" : "1.7 km",
                  "value" : 1703
               },
               "duration" : {
                  "text" : "11 mins",
                  "value" : 663
               },
               "status" : "OK"
            }
         ]
      }
   ],
   "status" : "OK"
}
</t>
  </si>
  <si>
    <t xml:space="preserve">{
   "destination_addresses" : [ "Station Approach, Saunders Rd, Cardiff CF10 1RH, UK" ],
   "origin_addresses" : [ "140 Queen St, Cardiff CF10 2GP, UK" ],
   "rows" : [
      {
         "elements" : [
            {
               "distance" : {
                  "text" : "1.2 km",
                  "value" : 1197
               },
               "duration" : {
                  "text" : "9 mins",
                  "value" : 554
               },
               "status" : "OK"
            }
         ]
      }
   ],
   "status" : "OK"
}
</t>
  </si>
  <si>
    <t xml:space="preserve">{
   "destination_addresses" : [ "15a Villiers St, London WC2N 6ND, UK" ],
   "origin_addresses" : [ "Euston, London NW1 2DS, UK" ],
   "rows" : [
      {
         "elements" : [
            {
               "distance" : {
                  "text" : "2.8 km",
                  "value" : 2792
               },
               "duration" : {
                  "text" : "9 mins",
                  "value" : 524
               },
               "status" : "OK"
            }
         ]
      }
   ],
   "status" : "OK"
}
</t>
  </si>
  <si>
    <t xml:space="preserve">{
   "destination_addresses" : [ "Euston, London NW1 2DS, UK" ],
   "origin_addresses" : [ "15a Villiers St, London WC2N 6ND, UK" ],
   "rows" : [
      {
         "elements" : [
            {
               "distance" : {
                  "text" : "2.8 km",
                  "value" : 2786
               },
               "duration" : {
                  "text" : "10 mins",
                  "value" : 585
               },
               "status" : "OK"
            }
         ]
      }
   ],
   "status" : "OK"
}
</t>
  </si>
  <si>
    <t xml:space="preserve">{
   "destination_addresses" : [ "121 Minories, London EC3N 1DR, UK" ],
   "origin_addresses" : [ "15a Villiers St, London WC2N 6ND, UK" ],
   "rows" : [
      {
         "elements" : [
            {
               "distance" : {
                  "text" : "3.9 km",
                  "value" : 3886
               },
               "duration" : {
                  "text" : "18 mins",
                  "value" : 1095
               },
               "status" : "OK"
            }
         ]
      }
   ],
   "status" : "OK"
}
</t>
  </si>
  <si>
    <t xml:space="preserve">{
   "destination_addresses" : [ "15a Villiers St, London WC2N 6ND, UK" ],
   "origin_addresses" : [ "121 Minories, London EC3N 1DR, UK" ],
   "rows" : [
      {
         "elements" : [
            {
               "distance" : {
                  "text" : "3.9 km",
                  "value" : 3891
               },
               "duration" : {
                  "text" : "17 mins",
                  "value" : 1027
               },
               "status" : "OK"
            }
         ]
      }
   ],
   "status" : "OK"
}
</t>
  </si>
  <si>
    <t xml:space="preserve">{
   "destination_addresses" : [ "1 York Way, London N1C 4AX, UK" ],
   "origin_addresses" : [ "15a Villiers St, London WC2N 6ND, UK" ],
   "rows" : [
      {
         "elements" : [
            {
               "distance" : {
                  "text" : "3.4 km",
                  "value" : 3402
               },
               "duration" : {
                  "text" : "20 mins",
                  "value" : 1173
               },
               "status" : "OK"
            }
         ]
      }
   ],
   "status" : "OK"
}
</t>
  </si>
  <si>
    <t xml:space="preserve">{
   "destination_addresses" : [ "15a Villiers St, London WC2N 6ND, UK" ],
   "origin_addresses" : [ "1 York Way, London N1C 4AX, UK" ],
   "rows" : [
      {
         "elements" : [
            {
               "distance" : {
                  "text" : "3.4 km",
                  "value" : 3425
               },
               "duration" : {
                  "text" : "18 mins",
                  "value" : 1095
               },
               "status" : "OK"
            }
         ]
      }
   ],
   "status" : "OK"
}
</t>
  </si>
  <si>
    <t xml:space="preserve">{
   "destination_addresses" : [ "53 Liverpool St, London EC2M 7PY, UK" ],
   "origin_addresses" : [ "15a Villiers St, London WC2N 6ND, UK" ],
   "rows" : [
      {
         "elements" : [
            {
               "distance" : {
                  "text" : "5.0 km",
                  "value" : 4971
               },
               "duration" : {
                  "text" : "20 mins",
                  "value" : 1221
               },
               "status" : "OK"
            }
         ]
      }
   ],
   "status" : "OK"
}
</t>
  </si>
  <si>
    <t xml:space="preserve">{
   "destination_addresses" : [ "15a Villiers St, London WC2N 6ND, UK" ],
   "origin_addresses" : [ "53 Liverpool St, London EC2M 7PY, UK" ],
   "rows" : [
      {
         "elements" : [
            {
               "distance" : {
                  "text" : "5.0 km",
                  "value" : 4971
               },
               "duration" : {
                  "text" : "21 mins",
                  "value" : 1236
               },
               "status" : "OK"
            }
         ]
      }
   ],
   "status" : "OK"
}
</t>
  </si>
  <si>
    <t xml:space="preserve">{
   "destination_addresses" : [ "15a Villiers St, London WC2N 6ND, UK" ],
   "origin_addresses" : [ "12 Melcombe Pl, London NW1 6JJ, UK" ],
   "rows" : [
      {
         "elements" : [
            {
               "distance" : {
                  "text" : "4.3 km",
                  "value" : 4300
               },
               "duration" : {
                  "text" : "14 mins",
                  "value" : 830
               },
               "status" : "OK"
            }
         ]
      }
   ],
   "status" : "OK"
}
</t>
  </si>
  <si>
    <t xml:space="preserve">{
   "destination_addresses" : [ "12 Melcombe Pl, London NW1 6JJ, UK" ],
   "origin_addresses" : [ "15a Villiers St, London WC2N 6ND, UK" ],
   "rows" : [
      {
         "elements" : [
            {
               "distance" : {
                  "text" : "4.4 km",
                  "value" : 4383
               },
               "duration" : {
                  "text" : "14 mins",
                  "value" : 848
               },
               "status" : "OK"
            }
         ]
      }
   ],
   "status" : "OK"
}
</t>
  </si>
  <si>
    <t xml:space="preserve">{
   "destination_addresses" : [ "15a Villiers St, London WC2N 6ND, UK" ],
   "origin_addresses" : [ "31 London St, London W2 1HU, UK" ],
   "rows" : [
      {
         "elements" : [
            {
               "distance" : {
                  "text" : "5.5 km",
                  "value" : 5453
               },
               "duration" : {
                  "text" : "18 mins",
                  "value" : 1056
               },
               "status" : "OK"
            }
         ]
      }
   ],
   "status" : "OK"
}
</t>
  </si>
  <si>
    <t xml:space="preserve">{
   "destination_addresses" : [ "31 London St, London W2 1HU, UK" ],
   "origin_addresses" : [ "15a Villiers St, London WC2N 6ND, UK" ],
   "rows" : [
      {
         "elements" : [
            {
               "distance" : {
                  "text" : "5.5 km",
                  "value" : 5467
               },
               "duration" : {
                  "text" : "16 mins",
                  "value" : 984
               },
               "status" : "OK"
            }
         ]
      }
   ],
   "status" : "OK"
}
</t>
  </si>
  <si>
    <t>-0.20460 51.53410</t>
  </si>
  <si>
    <t>51.5341%2C-0.2046</t>
  </si>
  <si>
    <t xml:space="preserve">{
   "destination_addresses" : [ "15a Villiers St, London WC2N 6ND, UK" ],
   "origin_addresses" : [ "Queen's Park station, London, UK" ],
   "rows" : [
      {
         "elements" : [
            {
               "distance" : {
                  "text" : "8.7 km",
                  "value" : 8696
               },
               "duration" : {
                  "text" : "24 mins",
                  "value" : 1444
               },
               "status" : "OK"
            }
         ]
      }
   ],
   "status" : "OK"
}
</t>
  </si>
  <si>
    <t xml:space="preserve">{
   "destination_addresses" : [ "Queen's Park station, London, UK" ],
   "origin_addresses" : [ "15a Villiers St, London WC2N 6ND, UK" ],
   "rows" : [
      {
         "elements" : [
            {
               "distance" : {
                  "text" : "8.8 km",
                  "value" : 8842
               },
               "duration" : {
                  "text" : "25 mins",
                  "value" : 1522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</si>
  <si>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"15a Villiers St, London WC2N 6ND, UK" ],
   "rows" : [
      {
         "elements" : [
            {
               "distance" : {
                  "text" : "3.6 km",
                  "value" : 3559
               },
               "duration" : {
                  "text" : "20 mins",
                  "value" : 1193
               },
               "status" : "OK"
            }
         ]
      }
   ],
   "status" : "OK"
}
</t>
  </si>
  <si>
    <t xml:space="preserve">{
   "destination_addresses" : [ "15a Villiers St, London WC2N 6ND, UK" ],
   "origin_addresses" : [ "St Pancras International, Euston Rd, London N1C 4QP, UK" ],
   "rows" : [
      {
         "elements" : [
            {
               "distance" : {
                  "text" : "3.6 km",
                  "value" : 3565
               },
               "duration" : {
                  "text" : "19 mins",
                  "value" : 1123
               },
               "status" : "OK"
            }
         ]
      }
   ],
   "status" : "OK"
}
</t>
  </si>
  <si>
    <t xml:space="preserve">{
   "destination_addresses" : [ "15a Villiers St, London WC2N 6ND, UK" ],
   "origin_addresses" : [ "Victoria Station, London SW1, UK" ],
   "rows" : [
      {
         "elements" : [
            {
               "distance" : {
                  "text" : "2.8 km",
                  "value" : 2751
               },
               "duration" : {
                  "text" : "12 mins",
                  "value" : 706
               },
               "status" : "OK"
            }
         ]
      }
   ],
   "status" : "OK"
}
</t>
  </si>
  <si>
    <t xml:space="preserve">{
   "destination_addresses" : [ "Victoria Station, London SW1, UK" ],
   "origin_addresses" : [ "15a Villiers St, London WC2N 6ND, UK" ],
   "rows" : [
      {
         "elements" : [
            {
               "distance" : {
                  "text" : "2.8 km",
                  "value" : 2757
               },
               "duration" : {
                  "text" : "11 mins",
                  "value" : 659
               },
               "status" : "OK"
            }
         ]
      }
   ],
   "status" : "OK"
}
</t>
  </si>
  <si>
    <t>-0.04740 51.41350</t>
  </si>
  <si>
    <t>-0.03890 51.40950</t>
  </si>
  <si>
    <t>51.4135%2C-0.0474</t>
  </si>
  <si>
    <t>51.4095%2C-0.0389</t>
  </si>
  <si>
    <t xml:space="preserve">{
   "destination_addresses" : [ "32 Chaffinch Rd, Beckenham BR3 4LU, UK" ],
   "origin_addresses" : [
      "Sea Cadets Beckenham and, 290 Kent House Rd, Penge, London, Beckenham BR3 1JG, UK"
   ],
   "rows" : [
      {
         "elements" : [
            {
               "distance" : {
                  "text" : "1.5 km",
                  "value" : 1522
               },
               "duration" : {
                  "text" : "11 mins",
                  "value" : 687
               },
               "status" : "OK"
            }
         ]
      }
   ],
   "status" : "OK"
}
</t>
  </si>
  <si>
    <t xml:space="preserve">{
   "destination_addresses" : [
      "Sea Cadets Beckenham and, 290 Kent House Rd, Penge, London, Beckenham BR3 1JG, UK"
   ],
   "origin_addresses" : [ "32 Chaffinch Rd, Beckenham BR3 4LU, UK" ],
   "rows" : [
      {
         "elements" : [
            {
               "distance" : {
                  "text" : "1.4 km",
                  "value" : 1358
               },
               "duration" : {
                  "text" : "12 mins",
                  "value" : 696
               },
               "status" : "OK"
            }
         ]
      }
   ],
   "status" : "OK"
}
</t>
  </si>
  <si>
    <t>-0.09030 51.51140</t>
  </si>
  <si>
    <t>51.5114%2C-0.0903</t>
  </si>
  <si>
    <t xml:space="preserve">{
   "destination_addresses" : [ "Cannon Street Station, London EC4N 6AF, UK" ],
   "origin_addresses" : [ "15a Villiers St, London WC2N 6ND, UK" ],
   "rows" : [
      {
         "elements" : [
            {
               "distance" : {
                  "text" : "2.6 km",
                  "value" : 2606
               },
               "duration" : {
                  "text" : "9 mins",
                  "value" : 531
               },
               "status" : "OK"
            }
         ]
      }
   ],
   "status" : "OK"
}
</t>
  </si>
  <si>
    <t xml:space="preserve">{
   "destination_addresses" : [ "15a Villiers St, London WC2N 6ND, UK" ],
   "origin_addresses" : [ "Cannon Street Station, London EC4N 6AF, UK" ],
   "rows" : [
      {
         "elements" : [
            {
               "distance" : {
                  "text" : "2.6 km",
                  "value" : 2637
               },
               "duration" : {
                  "text" : "9 mins",
                  "value" : 547
               },
               "status" : "OK"
            }
         ]
      }
   ],
   "status" : "OK"
}
</t>
  </si>
  <si>
    <t xml:space="preserve">{
   "destination_addresses" : [ "Cannon Street Station, London EC4N 6AF, UK" ],
   "origin_addresses" : [ "Euston, London NW1 2DS, UK" ],
   "rows" : [
      {
         "elements" : [
            {
               "distance" : {
                  "text" : "5.5 km",
                  "value" : 5453
               },
               "duration" : {
                  "text" : "19 mins",
                  "value" : 1113
               },
               "status" : "OK"
            }
         ]
      }
   ],
   "status" : "OK"
}
</t>
  </si>
  <si>
    <t xml:space="preserve">{
   "destination_addresses" : [ "Euston, London NW1 2DS, UK" ],
   "origin_addresses" : [ "Cannon Street Station, London EC4N 6AF, UK" ],
   "rows" : [
      {
         "elements" : [
            {
               "distance" : {
                  "text" : "5.4 km",
                  "value" : 5437
               },
               "duration" : {
                  "text" : "19 mins",
                  "value" : 1115
               },
               "status" : "OK"
            }
         ]
      }
   ],
   "status" : "OK"
}
</t>
  </si>
  <si>
    <t xml:space="preserve">{
   "destination_addresses" : [ "121 Minories, London EC3N 1DR, UK" ],
   "origin_addresses" : [ "Cannon Street Station, London EC4N 6AF, UK" ],
   "rows" : [
      {
         "elements" : [
            {
               "distance" : {
                  "text" : "1.3 km",
                  "value" : 1285
               },
               "duration" : {
                  "text" : "9 mins",
                  "value" : 534
               },
               "status" : "OK"
            }
         ]
      }
   ],
   "status" : "OK"
}
</t>
  </si>
  <si>
    <t xml:space="preserve">{
   "destination_addresses" : [ "Cannon Street Station, London EC4N 6AF, UK" ],
   "origin_addresses" : [ "121 Minories, London EC3N 1DR, UK" ],
   "rows" : [
      {
         "elements" : [
            {
               "distance" : {
                  "text" : "1.3 km",
                  "value" : 1292
               },
               "duration" : {
                  "text" : "7 mins",
                  "value" : 391
               },
               "status" : "OK"
            }
         ]
      }
   ],
   "status" : "OK"
}
</t>
  </si>
  <si>
    <t xml:space="preserve">{
   "destination_addresses" : [ "Cannon Street Station, London EC4N 6AF, UK" ],
   "origin_addresses" : [ "1 York Way, London N1C 4AX, UK" ],
   "rows" : [
      {
         "elements" : [
            {
               "distance" : {
                  "text" : "5.8 km",
                  "value" : 5820
               },
               "duration" : {
                  "text" : "20 mins",
                  "value" : 1229
               },
               "status" : "OK"
            }
         ]
      }
   ],
   "status" : "OK"
}
</t>
  </si>
  <si>
    <t xml:space="preserve">{
   "destination_addresses" : [ "1 York Way, London N1C 4AX, UK" ],
   "origin_addresses" : [ "Cannon Street Station, London EC4N 6AF, UK" ],
   "rows" : [
      {
         "elements" : [
            {
               "distance" : {
                  "text" : "5.8 km",
                  "value" : 5814
               },
               "duration" : {
                  "text" : "20 mins",
                  "value" : 1200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</si>
  <si>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"Cannon Street Station, London EC4N 6AF, UK" ],
   "rows" : [
      {
         "elements" : [
            {
               "distance" : {
                  "text" : "1.2 km",
                  "value" : 1249
               },
               "duration" : {
                  "text" : "10 mins",
                  "value" : 585
               },
               "status" : "OK"
            }
         ]
      }
   ],
   "status" : "OK"
}
</t>
  </si>
  <si>
    <t xml:space="preserve">{
   "destination_addresses" : [ "Cannon Street Station, London EC4N 6AF, UK" ],
   "origin_addresses" : [
      "Retail Trading Cart 1, London Bridge Underground Station, London SE1 3QX, UK"
   ],
   "rows" : [
      {
         "elements" : [
            {
               "distance" : {
                  "text" : "1.2 km",
                  "value" : 1237
               },
               "duration" : {
                  "text" : "8 mins",
                  "value" : 456
               },
               "status" : "OK"
            }
         ]
      }
   ],
   "status" : "OK"
}
</t>
  </si>
  <si>
    <t xml:space="preserve">{
   "destination_addresses" : [ "53 Liverpool St, London EC2M 7PY, UK" ],
   "origin_addresses" : [ "Cannon Street Station, London EC4N 6AF, UK" ],
   "rows" : [
      {
         "elements" : [
            {
               "distance" : {
                  "text" : "1.4 km",
                  "value" : 1368
               },
               "duration" : {
                  "text" : "10 mins",
                  "value" : 622
               },
               "status" : "OK"
            }
         ]
      }
   ],
   "status" : "OK"
}
</t>
  </si>
  <si>
    <t xml:space="preserve">{
   "destination_addresses" : [ "Cannon Street Station, London EC4N 6AF, UK" ],
   "origin_addresses" : [ "53 Liverpool St, London EC2M 7PY, UK" ],
   "rows" : [
      {
         "elements" : [
            {
               "distance" : {
                  "text" : "1.4 km",
                  "value" : 1372
               },
               "duration" : {
                  "text" : "10 mins",
                  "value" : 610
               },
               "status" : "OK"
            }
         ]
      }
   ],
   "status" : "OK"
}
</t>
  </si>
  <si>
    <t xml:space="preserve">{
   "destination_addresses" : [ "Cannon Street Station, London EC4N 6AF, UK" ],
   "origin_addresses" : [ "12 Melcombe Pl, London NW1 6JJ, UK" ],
   "rows" : [
      {
         "elements" : [
            {
               "distance" : {
                  "text" : "6.5 km",
                  "value" : 6523
               },
               "duration" : {
                  "text" : "21 mins",
                  "value" : 1246
               },
               "status" : "OK"
            }
         ]
      }
   ],
   "status" : "OK"
}
</t>
  </si>
  <si>
    <t xml:space="preserve">{
   "destination_addresses" : [ "12 Melcombe Pl, London NW1 6JJ, UK" ],
   "origin_addresses" : [ "Cannon Street Station, London EC4N 6AF, UK" ],
   "rows" : [
      {
         "elements" : [
            {
               "distance" : {
                  "text" : "6.6 km",
                  "value" : 6627
               },
               "duration" : {
                  "text" : "23 mins",
                  "value" : 1367
               },
               "status" : "OK"
            }
         ]
      }
   ],
   "status" : "OK"
}
</t>
  </si>
  <si>
    <t xml:space="preserve">{
   "destination_addresses" : [ "Cannon Street Station, London EC4N 6AF, UK" ],
   "origin_addresses" : [ "31 London St, London W2 1HU, UK" ],
   "rows" : [
      {
         "elements" : [
            {
               "distance" : {
                  "text" : "7.7 km",
                  "value" : 7676
               },
               "duration" : {
                  "text" : "23 mins",
                  "value" : 1353
               },
               "status" : "OK"
            }
         ]
      }
   ],
   "status" : "OK"
}
</t>
  </si>
  <si>
    <t xml:space="preserve">{
   "destination_addresses" : [ "31 London St, London W2 1HU, UK" ],
   "origin_addresses" : [ "Cannon Street Station, London EC4N 6AF, UK" ],
   "rows" : [
      {
         "elements" : [
            {
               "distance" : {
                  "text" : "7.7 km",
                  "value" : 7711
               },
               "duration" : {
                  "text" : "24 mins",
                  "value" : 1443
               },
               "status" : "OK"
            }
         ]
      }
   ],
   "status" : "OK"
}
</t>
  </si>
  <si>
    <t xml:space="preserve">{
   "destination_addresses" : [ "Cannon Street Station, London EC4N 6AF, UK" ],
   "origin_addresses" : [ "St Pancras International, Euston Rd, London N1C 4QP, UK" ],
   "rows" : [
      {
         "elements" : [
            {
               "distance" : {
                  "text" : "4.3 km",
                  "value" : 4342
               },
               "duration" : {
                  "text" : "18 mins",
                  "value" : 1106
               },
               "status" : "OK"
            }
         ]
      }
   ],
   "status" : "OK"
}
</t>
  </si>
  <si>
    <t xml:space="preserve">{
   "destination_addresses" : [ "St Pancras International, Euston Rd, London N1C 4QP, UK" ],
   "origin_addresses" : [ "Cannon Street Station, London EC4N 6AF, UK" ],
   "rows" : [
      {
         "elements" : [
            {
               "distance" : {
                  "text" : "7.6 km",
                  "value" : 7600
               },
               "duration" : {
                  "text" : "20 mins",
                  "value" : 1189
               },
               "status" : "OK"
            }
         ]
      }
   ],
   "status" : "OK"
}
</t>
  </si>
  <si>
    <t xml:space="preserve">{
   "destination_addresses" : [ "Cannon Street Station, London EC4N 6AF, UK" ],
   "origin_addresses" : [ "Victoria Station, London SW1, UK" ],
   "rows" : [
      {
         "elements" : [
            {
               "distance" : {
                  "text" : "4.9 km",
                  "value" : 4931
               },
               "duration" : {
                  "text" : "15 mins",
                  "value" : 905
               },
               "status" : "OK"
            }
         ]
      }
   ],
   "status" : "OK"
}
</t>
  </si>
  <si>
    <t xml:space="preserve">{
   "destination_addresses" : [ "Victoria Station, London SW1, UK" ],
   "origin_addresses" : [ "Cannon Street Station, London EC4N 6AF, UK" ],
   "rows" : [
      {
         "elements" : [
            {
               "distance" : {
                  "text" : "5.0 km",
                  "value" : 4952
               },
               "duration" : {
                  "text" : "14 mins",
                  "value" : 842
               },
               "status" : "OK"
            }
         ]
      }
   ],
   "status" : "OK"
}
</t>
  </si>
  <si>
    <t xml:space="preserve">{
   "destination_addresses" : [ "Cannon Street Station, London EC4N 6AF, UK" ],
   "origin_addresses" : [ "12 Lower Rd, London SE1 8SE, UK" ],
   "rows" : [
      {
         "elements" : [
            {
               "distance" : {
                  "text" : "2.8 km",
                  "value" : 2760
               },
               "duration" : {
                  "text" : "10 mins",
                  "value" : 585
               },
               "status" : "OK"
            }
         ]
      }
   ],
   "status" : "OK"
}
</t>
  </si>
  <si>
    <t xml:space="preserve">{
   "destination_addresses" : [ "12 Lower Rd, London SE1 8SE, UK" ],
   "origin_addresses" : [ "Cannon Street Station, London EC4N 6AF, UK" ],
   "rows" : [
      {
         "elements" : [
            {
               "distance" : {
                  "text" : "2.8 km",
                  "value" : 2760
               },
               "duration" : {
                  "text" : "9 mins",
                  "value" : 527
               },
               "status" : "OK"
            }
         ]
      }
   ],
   "status" : "OK"
}
</t>
  </si>
  <si>
    <t>-0.02640 51.44390</t>
  </si>
  <si>
    <t>-0.02490 51.44430</t>
  </si>
  <si>
    <t>51.4439%2C-0.0264</t>
  </si>
  <si>
    <t>51.4443%2C-0.0249</t>
  </si>
  <si>
    <t xml:space="preserve">{
   "destination_addresses" : [ "Catford Rd, London SE6 4RE, UK" ],
   "origin_addresses" : [ "8 Catford Hill, London SE6 4PX, UK" ],
   "rows" : [
      {
         "elements" : [
            {
               "distance" : {
                  "text" : "0.1 km",
                  "value" : 107
               },
               "duration" : {
                  "text" : "2 mins",
                  "value" : 99
               },
               "status" : "OK"
            }
         ]
      }
   ],
   "status" : "OK"
}
</t>
  </si>
  <si>
    <t xml:space="preserve">{
   "destination_addresses" : [ "8 Catford Hill, London SE6 4PX, UK" ],
   "origin_addresses" : [ "Catford Rd, London SE6 4RE, UK" ],
   "rows" : [
      {
         "elements" : [
            {
               "distance" : {
                  "text" : "0.1 km",
                  "value" : 107
               },
               "duration" : {
                  "text" : "1 min",
                  "value" : 81
               },
               "status" : "OK"
            }
         ]
      }
   ],
   "status" : "OK"
}
</t>
  </si>
  <si>
    <t>-1.08030 52.96150</t>
  </si>
  <si>
    <t>-1.07870 52.96510</t>
  </si>
  <si>
    <t>52.9615%2C-1.0803</t>
  </si>
  <si>
    <t>52.9651%2C-1.0787</t>
  </si>
  <si>
    <t xml:space="preserve">{
   "destination_addresses" : [
      "It's Inn the Bank, 2A Meadow Rd, Victoria Rd, Netherfield, Nottingham NG4 2HE, UK"
   ],
   "origin_addresses" : [ "Netherfield, Netherfield, Nottingham NG4 2AB, UK" ],
   "rows" : [
      {
         "elements" : [
            {
               "distance" : {
                  "text" : "0.5 km",
                  "value" : 477
               },
               "duration" : {
                  "text" : "6 mins",
                  "value" : 345
               },
               "status" : "OK"
            }
         ]
      }
   ],
   "status" : "OK"
}
</t>
  </si>
  <si>
    <t xml:space="preserve">{
   "destination_addresses" : [ "Netherfield, Netherfield, Nottingham NG4 2AB, UK" ],
   "origin_addresses" : [
      "It's Inn the Bank, 2A Meadow Rd, Victoria Rd, Netherfield, Nottingham NG4 2HE, UK"
   ],
   "rows" : [
      {
         "elements" : [
            {
               "distance" : {
                  "text" : "0.5 km",
                  "value" : 477
               },
               "duration" : {
                  "text" : "6 mins",
                  "value" : 368
               },
               "status" : "OK"
            }
         ]
      }
   ],
   "status" : "OK"
}
</t>
  </si>
  <si>
    <t>-2.44280 50.71140</t>
  </si>
  <si>
    <t>-2.43710 50.70920</t>
  </si>
  <si>
    <t>50.7114%2C-2.4428</t>
  </si>
  <si>
    <t>50.7092%2C-2.4371</t>
  </si>
  <si>
    <t xml:space="preserve">{
   "destination_addresses" : [ "Dorchester South railway station, Dorchester DT1, UK" ],
   "origin_addresses" : [ "Williams Avenue, Dorchester DT1 1SB, UK" ],
   "rows" : [
      {
         "elements" : [
            {
               "distance" : {
                  "text" : "0.5 km",
                  "value" : 548
               },
               "duration" : {
                  "text" : "8 mins",
                  "value" : 459
               },
               "status" : "OK"
            }
         ]
      }
   ],
   "status" : "OK"
}
</t>
  </si>
  <si>
    <t xml:space="preserve">{
   "destination_addresses" : [ "Williams Avenue, Dorchester DT1 1SB, UK" ],
   "origin_addresses" : [ "Dorchester South railway station, Dorchester DT1, UK" ],
   "rows" : [
      {
         "elements" : [
            {
               "distance" : {
                  "text" : "0.5 km",
                  "value" : 548
               },
               "duration" : {
                  "text" : "7 mins",
                  "value" : 433
               },
               "status" : "OK"
            }
         ]
      }
   ],
   "status" : "OK"
}
</t>
  </si>
  <si>
    <t>-0.07540 51.54810</t>
  </si>
  <si>
    <t>-0.07510 51.54630</t>
  </si>
  <si>
    <t>51.5481%2C-0.0754</t>
  </si>
  <si>
    <t>51.5463%2C-0.0751</t>
  </si>
  <si>
    <t xml:space="preserve">{
   "destination_addresses" : [ "16 Kingsland High St, London E8 2JP, UK" ],
   "origin_addresses" : [ "Dalston Kingsland, London E8 2FA, UK" ],
   "rows" : [
      {
         "elements" : [
            {
               "distance" : {
                  "text" : "0.2 km",
                  "value" : 244
               },
               "duration" : {
                  "text" : "3 mins",
                  "value" : 179
               },
               "status" : "OK"
            }
         ]
      }
   ],
   "status" : "OK"
}
</t>
  </si>
  <si>
    <t xml:space="preserve">{
   "destination_addresses" : [ "Dalston Kingsland, London E8 2FA, UK" ],
   "origin_addresses" : [ "16 Kingsland High St, London E8 2JP, UK" ],
   "rows" : [
      {
         "elements" : [
            {
               "distance" : {
                  "text" : "0.2 km",
                  "value" : 244
               },
               "duration" : {
                  "text" : "3 mins",
                  "value" : 181
               },
               "status" : "OK"
            }
         ]
      }
   ],
   "status" : "OK"
}
</t>
  </si>
  <si>
    <t>-0.32410 51.23880</t>
  </si>
  <si>
    <t>-0.32230 51.23990</t>
  </si>
  <si>
    <t>51.2388%2C-0.3241</t>
  </si>
  <si>
    <t>51.2399%2C-0.3223</t>
  </si>
  <si>
    <t xml:space="preserve">{
   "destination_addresses" : [ "319 Lincoln Rd, Dorking RH4 1TD, UK" ],
   "origin_addresses" : [ "Dorking Deepdene, London Rd, Dorking RH4 7TY, UK" ],
   "rows" : [
      {
         "elements" : [
            {
               "distance" : {
                  "text" : "0.4 km",
                  "value" : 407
               },
               "duration" : {
                  "text" : "5 mins",
                  "value" : 320
               },
               "status" : "OK"
            }
         ]
      }
   ],
   "status" : "OK"
}
</t>
  </si>
  <si>
    <t xml:space="preserve">{
   "destination_addresses" : [ "Dorking Deepdene, London Rd, Dorking RH4 7TY, UK" ],
   "origin_addresses" : [ "319 Lincoln Rd, Dorking RH4 1TD, UK" ],
   "rows" : [
      {
         "elements" : [
            {
               "distance" : {
                  "text" : "0.4 km",
                  "value" : 407
               },
               "duration" : {
                  "text" : "6 mins",
                  "value" : 340
               },
               "status" : "OK"
            }
         ]
      }
   ],
   "status" : "OK"
}
</t>
  </si>
  <si>
    <t>0.06120 51.20820</t>
  </si>
  <si>
    <t>0.06930 51.19880</t>
  </si>
  <si>
    <t>51.2082%2C0.0612</t>
  </si>
  <si>
    <t>51.1988%2C0.0693</t>
  </si>
  <si>
    <t xml:space="preserve">{
   "destination_addresses" : [ "13 Greenfield, Edenbridge TN8 5BY, UK" ],
   "origin_addresses" : [ "58 B2026, Edenbridge TN8 6FU, UK" ],
   "rows" : [
      {
         "elements" : [
            {
               "distance" : {
                  "text" : "1.4 km",
                  "value" : 1421
               },
               "duration" : {
                  "text" : "18 mins",
                  "value" : 1060
               },
               "status" : "OK"
            }
         ]
      }
   ],
   "status" : "OK"
}
</t>
  </si>
  <si>
    <t xml:space="preserve">{
   "destination_addresses" : [ "58 B2026, Edenbridge TN8 6FU, UK" ],
   "origin_addresses" : [ "13 Greenfield, Edenbridge TN8 5BY, UK" ],
   "rows" : [
      {
         "elements" : [
            {
               "distance" : {
                  "text" : "1.4 km",
                  "value" : 1421
               },
               "duration" : {
                  "text" : "18 mins",
                  "value" : 1065
               },
               "status" : "OK"
            }
         ]
      }
   ],
   "status" : "OK"
}
</t>
  </si>
  <si>
    <t>-0.09070 51.65310</t>
  </si>
  <si>
    <t>-0.07930 51.65200</t>
  </si>
  <si>
    <t>51.6531%2C-0.0907</t>
  </si>
  <si>
    <t>51.652%2C-0.0793</t>
  </si>
  <si>
    <t xml:space="preserve">{
   "destination_addresses" : [ "Enfield Town railway station, Enfield, UK" ],
   "origin_addresses" : [ "Enfield Chase Railway Station, Windmill Hill, Enfield EN2 7AA, UK" ],
   "rows" : [
      {
         "elements" : [
            {
               "distance" : {
                  "text" : "1.1 km",
                  "value" : 1087
               },
               "duration" : {
                  "text" : "7 mins",
                  "value" : 409
               },
               "status" : "OK"
            }
         ]
      }
   ],
   "status" : "OK"
}
</t>
  </si>
  <si>
    <t xml:space="preserve">{
   "destination_addresses" : [ "Enfield Chase Railway Station, Windmill Hill, Enfield EN2 7AA, UK" ],
   "origin_addresses" : [ "Enfield Town railway station, Enfield, UK" ],
   "rows" : [
      {
         "elements" : [
            {
               "distance" : {
                  "text" : "1.6 km",
                  "value" : 1618
               },
               "duration" : {
                  "text" : "7 mins",
                  "value" : 427
               },
               "status" : "OK"
            }
         ]
      }
   ],
   "status" : "OK"
}
</t>
  </si>
  <si>
    <t>-0.09860 51.49450</t>
  </si>
  <si>
    <t>51.4945%2C-0.0986</t>
  </si>
  <si>
    <t xml:space="preserve">{
   "destination_addresses" : [ "126 Elephant Rd, Elephant and Castle, London SE17 1LB, UK" ],
   "origin_addresses" : [ "Euston, London NW1 2DS, UK" ],
   "rows" : [
      {
         "elements" : [
            {
               "distance" : {
                  "text" : "5.7 km",
                  "value" : 5729
               },
               "duration" : {
                  "text" : "24 mins",
                  "value" : 1428
               },
               "status" : "OK"
            }
         ]
      }
   ],
   "status" : "OK"
}
</t>
  </si>
  <si>
    <t xml:space="preserve">{
   "destination_addresses" : [ "Euston, London NW1 2DS, UK" ],
   "origin_addresses" : [ "126 Elephant Rd, Elephant and Castle, London SE17 1LB, UK" ],
   "rows" : [
      {
         "elements" : [
            {
               "distance" : {
                  "text" : "5.6 km",
                  "value" : 5597
               },
               "duration" : {
                  "text" : "22 mins",
                  "value" : 1345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</si>
  <si>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 York Way, London N1C 4AX, UK" ],
   "rows" : [
      {
         "elements" : [
            {
               "distance" : {
                  "text" : "5.9 km",
                  "value" : 5872
               },
               "duration" : {
                  "text" : "25 mins",
                  "value" : 1484
               },
               "status" : "OK"
            }
         ]
      }
   ],
   "status" : "OK"
}
</t>
  </si>
  <si>
    <t xml:space="preserve">{
   "destination_addresses" : [ "1 York Way, London N1C 4AX, UK" ],
   "origin_addresses" : [ "126 Elephant Rd, Elephant and Castle, London SE17 1LB, UK" ],
   "rows" : [
      {
         "elements" : [
            {
               "distance" : {
                  "text" : "5.2 km",
                  "value" : 5169
               },
               "duration" : {
                  "text" : "30 mins",
                  "value" : 1818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</si>
  <si>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"126 Elephant Rd, Elephant and Castle, London SE17 1LB, UK" ],
   "rows" : [
      {
         "elements" : [
            {
               "distance" : {
                  "text" : "2.0 km",
                  "value" : 2007
               },
               "duration" : {
                  "text" : "18 mins",
                  "value" : 1091
               },
               "status" : "OK"
            }
         ]
      }
   ],
   "status" : "OK"
}
</t>
  </si>
  <si>
    <t xml:space="preserve">{
   "destination_addresses" : [ "126 Elephant Rd, Elephant and Castle, London SE17 1LB, UK" ],
   "origin_addresses" : [
      "Retail Trading Cart 1, London Bridge Underground Station, London SE1 3QX, UK"
   ],
   "rows" : [
      {
         "elements" : [
            {
               "distance" : {
                  "text" : "2.4 km",
                  "value" : 2427
               },
               "duration" : {
                  "text" : "19 mins",
                  "value" : 1140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</si>
  <si>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"12 Melcombe Pl, London NW1 6JJ, UK" ],
   "rows" : [
      {
         "elements" : [
            {
               "distance" : {
                  "text" : "6.7 km",
                  "value" : 6660
               },
               "duration" : {
                  "text" : "22 mins",
                  "value" : 1302
               },
               "status" : "OK"
            }
         ]
      }
   ],
   "status" : "OK"
}
</t>
  </si>
  <si>
    <t xml:space="preserve">{
   "destination_addresses" : [ "12 Melcombe Pl, London NW1 6JJ, UK" ],
   "origin_addresses" : [ "126 Elephant Rd, Elephant and Castle, London SE17 1LB, UK" ],
   "rows" : [
      {
         "elements" : [
            {
               "distance" : {
                  "text" : "6.6 km",
                  "value" : 6634
               },
               "duration" : {
                  "text" : "21 mins",
                  "value" : 1275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</si>
  <si>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"31 London St, London W2 1HU, UK" ],
   "rows" : [
      {
         "elements" : [
            {
               "distance" : {
                  "text" : "7.8 km",
                  "value" : 7813
               },
               "duration" : {
                  "text" : "24 mins",
                  "value" : 1469
               },
               "status" : "OK"
            }
         ]
      }
   ],
   "status" : "OK"
}
</t>
  </si>
  <si>
    <t xml:space="preserve">{
   "destination_addresses" : [ "31 London St, London W2 1HU, UK" ],
   "origin_addresses" : [ "126 Elephant Rd, Elephant and Castle, London SE17 1LB, UK" ],
   "rows" : [
      {
         "elements" : [
            {
               "distance" : {
                  "text" : "7.7 km",
                  "value" : 7718
               },
               "duration" : {
                  "text" : "23 mins",
                  "value" : 1351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</si>
  <si>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"Queen's Park station, London, UK" ],
   "rows" : [
      {
         "elements" : [
            {
               "distance" : {
                  "text" : "11.1 km",
                  "value" : 11056
               },
               "duration" : {
                  "text" : "31 mins",
                  "value" : 1856
               },
               "status" : "OK"
            }
         ]
      }
   ],
   "status" : "OK"
}
</t>
  </si>
  <si>
    <t xml:space="preserve">{
   "destination_addresses" : [ "Queen's Park station, London, UK" ],
   "origin_addresses" : [ "126 Elephant Rd, Elephant and Castle, London SE17 1LB, UK" ],
   "rows" : [
      {
         "elements" : [
            {
               "distance" : {
                  "text" : "11.1 km",
                  "value" : 11094
               },
               "duration" : {
                  "text" : "31 mins",
                  "value" : 1889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</si>
  <si>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"St Pancras International, Euston Rd, London N1C 4QP, UK" ],
   "rows" : [
      {
         "elements" : [
            {
               "distance" : {
                  "text" : "5.4 km",
                  "value" : 5404
               },
               "duration" : {
                  "text" : "18 mins",
                  "value" : 1097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</si>
  <si>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"126 Elephant Rd, Elephant and Castle, London SE17 1LB, UK" ],
   "rows" : [
      {
         "elements" : [
            {
               "distance" : {
                  "text" : "8.6 km",
                  "value" : 8625
               },
               "duration" : {
                  "text" : "20 mins",
                  "value" : 1174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</si>
  <si>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"12 Lower Rd, London SE1 8SE, UK" ],
   "rows" : [
      {
         "elements" : [
            {
               "distance" : {
                  "text" : "2.2 km",
                  "value" : 2159
               },
               "duration" : {
                  "text" : "11 mins",
                  "value" : 665
               },
               "status" : "OK"
            }
         ]
      }
   ],
   "status" : "OK"
}
</t>
  </si>
  <si>
    <t xml:space="preserve">{
   "destination_addresses" : [ "12 Lower Rd, London SE1 8SE, UK" ],
   "origin_addresses" : [ "126 Elephant Rd, Elephant and Castle, London SE17 1LB, UK" ],
   "rows" : [
      {
         "elements" : [
            {
               "distance" : {
                  "text" : "1.8 km",
                  "value" : 1773
               },
               "duration" : {
                  "text" : "13 mins",
                  "value" : 763
               },
               "status" : "OK"
            }
         ]
      }
   ],
   "status" : "OK"
}
</t>
  </si>
  <si>
    <t xml:space="preserve">{
   "destination_addresses" : [ "121 Minories, London EC3N 1DR, UK" ],
   "origin_addresses" : [ "Euston, London NW1 2DS, UK" ],
   "rows" : [
      {
         "elements" : [
            {
               "distance" : {
                  "text" : "5.8 km",
                  "value" : 5764
               },
               "duration" : {
                  "text" : "24 mins",
                  "value" : 1454
               },
               "status" : "OK"
            }
         ]
      }
   ],
   "status" : "OK"
}
</t>
  </si>
  <si>
    <t xml:space="preserve">{
   "destination_addresses" : [ "Euston, London NW1 2DS, UK" ],
   "origin_addresses" : [ "121 Minories, London EC3N 1DR, UK" ],
   "rows" : [
      {
         "elements" : [
            {
               "distance" : {
                  "text" : "5.8 km",
                  "value" : 5794
               },
               "duration" : {
                  "text" : "22 mins",
                  "value" : 1341
               },
               "status" : "OK"
            }
         ]
      }
   ],
   "status" : "OK"
}
</t>
  </si>
  <si>
    <t xml:space="preserve">{
   "destination_addresses" : [ "1 York Way, London N1C 4AX, UK" ],
   "origin_addresses" : [ "Euston, London NW1 2DS, UK" ],
   "rows" : [
      {
         "elements" : [
            {
               "distance" : {
                  "text" : "1.6 km",
                  "value" : 1625
               },
               "duration" : {
                  "text" : "7 mins",
                  "value" : 399
               },
               "status" : "OK"
            }
         ]
      }
   ],
   "status" : "OK"
}
</t>
  </si>
  <si>
    <t xml:space="preserve">{
   "destination_addresses" : [ "Euston, London NW1 2DS, UK" ],
   "origin_addresses" : [ "1 York Way, London N1C 4AX, UK" ],
   "rows" : [
      {
         "elements" : [
            {
               "distance" : {
                  "text" : "1.0 km",
                  "value" : 991
               },
               "duration" : {
                  "text" : "6 mins",
                  "value" : 387
               },
               "status" : "OK"
            }
         ]
      }
   ],
   "status" : "OK"
}
</t>
  </si>
  <si>
    <t xml:space="preserve">{
   "destination_addresses" : [ "53 Liverpool St, London EC2M 7PY, UK" ],
   "origin_addresses" : [ "Euston, London NW1 2DS, UK" ],
   "rows" : [
      {
         "elements" : [
            {
               "distance" : {
                  "text" : "5.0 km",
                  "value" : 5030
               },
               "duration" : {
                  "text" : "19 mins",
                  "value" : 1131
               },
               "status" : "OK"
            }
         ]
      }
   ],
   "status" : "OK"
}
</t>
  </si>
  <si>
    <t xml:space="preserve">{
   "destination_addresses" : [ "Euston, London NW1 2DS, UK" ],
   "origin_addresses" : [ "53 Liverpool St, London EC2M 7PY, UK" ],
   "rows" : [
      {
         "elements" : [
            {
               "distance" : {
                  "text" : "5.1 km",
                  "value" : 5075
               },
               "duration" : {
                  "text" : "18 mins",
                  "value" : 1073
               },
               "status" : "OK"
            }
         ]
      }
   ],
   "status" : "OK"
}
</t>
  </si>
  <si>
    <t>-0.08920 51.51820</t>
  </si>
  <si>
    <t>51.5182%2C-0.0892</t>
  </si>
  <si>
    <t xml:space="preserve">{
   "destination_addresses" : [ "14 Moorfields, London EC2Y 9AA, UK" ],
   "origin_addresses" : [ "Euston, London NW1 2DS, UK" ],
   "rows" : [
      {
         "elements" : [
            {
               "distance" : {
                  "text" : "5.3 km",
                  "value" : 5324
               },
               "duration" : {
                  "text" : "13 mins",
                  "value" : 801
               },
               "status" : "OK"
            }
         ]
      }
   ],
   "status" : "OK"
}
</t>
  </si>
  <si>
    <t xml:space="preserve">{
   "destination_addresses" : [ "Euston, London NW1 2DS, UK" ],
   "origin_addresses" : [ "14 Moorfields, London EC2Y 9AA, UK" ],
   "rows" : [
      {
         "elements" : [
            {
               "distance" : {
                  "text" : "4.5 km",
                  "value" : 4492
               },
               "duration" : {
                  "text" : "10 mins",
                  "value" : 605
               },
               "status" : "OK"
            }
         ]
      }
   ],
   "status" : "OK"
}
</t>
  </si>
  <si>
    <t xml:space="preserve">{
   "destination_addresses" : [ "Euston, London NW1 2DS, UK" ],
   "origin_addresses" : [ "12 Melcombe Pl, London NW1 6JJ, UK" ],
   "rows" : [
      {
         "elements" : [
            {
               "distance" : {
                  "text" : "2.6 km",
                  "value" : 2649
               },
               "duration" : {
                  "text" : "18 mins",
                  "value" : 1067
               },
               "status" : "OK"
            }
         ]
      }
   ],
   "status" : "OK"
}
</t>
  </si>
  <si>
    <t xml:space="preserve">{
   "destination_addresses" : [ "12 Melcombe Pl, London NW1 6JJ, UK" ],
   "origin_addresses" : [ "Euston, London NW1 2DS, UK" ],
   "rows" : [
      {
         "elements" : [
            {
               "distance" : {
                  "text" : "4.2 km",
                  "value" : 4224
               },
               "duration" : {
                  "text" : "15 mins",
                  "value" : 881
               },
               "status" : "OK"
            }
         ]
      }
   ],
   "status" : "OK"
}
</t>
  </si>
  <si>
    <t xml:space="preserve">{
   "destination_addresses" : [ "Euston, London NW1 2DS, UK" ],
   "origin_addresses" : [ "31 London St, London W2 1HU, UK" ],
   "rows" : [
      {
         "elements" : [
            {
               "distance" : {
                  "text" : "5.2 km",
                  "value" : 5228
               },
               "duration" : {
                  "text" : "19 mins",
                  "value" : 1143
               },
               "status" : "OK"
            }
         ]
      }
   ],
   "status" : "OK"
}
</t>
  </si>
  <si>
    <t xml:space="preserve">{
   "destination_addresses" : [ "31 London St, London W2 1HU, UK" ],
   "origin_addresses" : [ "Euston, London NW1 2DS, UK" ],
   "rows" : [
      {
         "elements" : [
            {
               "distance" : {
                  "text" : "3.9 km",
                  "value" : 3855
               },
               "duration" : {
                  "text" : "18 mins",
                  "value" : 1099
               },
               "status" : "OK"
            }
         ]
      }
   ],
   "status" : "OK"
}
</t>
  </si>
  <si>
    <t xml:space="preserve">{
   "destination_addresses" : [ "St Pancras International, Euston Rd, London N1C 4QP, UK" ],
   "origin_addresses" : [ "Euston, London NW1 2DS, UK" ],
   "rows" : [
      {
         "elements" : [
            {
               "distance" : {
                  "text" : "0.8 km",
                  "value" : 831
               },
               "duration" : {
                  "text" : "10 mins",
                  "value" : 604
               },
               "status" : "OK"
            }
         ]
      }
   ],
   "status" : "OK"
}
</t>
  </si>
  <si>
    <t xml:space="preserve">{
   "destination_addresses" : [ "Euston, London NW1 2DS, UK" ],
   "origin_addresses" : [ "St Pancras International, Euston Rd, London N1C 4QP, UK" ],
   "rows" : [
      {
         "elements" : [
            {
               "distance" : {
                  "text" : "0.8 km",
                  "value" : 831
               },
               "duration" : {
                  "text" : "11 mins",
                  "value" : 634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</si>
  <si>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"Euston, London NW1 2DS, UK" ],
   "rows" : [
      {
         "elements" : [
            {
               "distance" : {
                  "text" : "8.7 km",
                  "value" : 8658
               },
               "duration" : {
                  "text" : "14 mins",
                  "value" : 861
               },
               "status" : "OK"
            }
         ]
      }
   ],
   "status" : "OK"
}
</t>
  </si>
  <si>
    <t xml:space="preserve">{
   "destination_addresses" : [ "Euston, London NW1 2DS, UK" ],
   "origin_addresses" : [ "667 Seven Sisters Rd, South Tottenham, London N15 5LA, UK" ],
   "rows" : [
      {
         "elements" : [
            {
               "distance" : {
                  "text" : "8.7 km",
                  "value" : 8699
               },
               "duration" : {
                  "text" : "15 mins",
                  "value" : 886
               },
               "status" : "OK"
            }
         ]
      }
   ],
   "status" : "OK"
}
</t>
  </si>
  <si>
    <t xml:space="preserve">{
   "destination_addresses" : [ "Tottenham Hale, London N17 9NA, UK" ],
   "origin_addresses" : [ "Euston, London NW1 2DS, UK" ],
   "rows" : [
      {
         "elements" : [
            {
               "distance" : {
                  "text" : "9.7 km",
                  "value" : 9663
               },
               "duration" : {
                  "text" : "14 mins",
                  "value" : 856
               },
               "status" : "OK"
            }
         ]
      }
   ],
   "status" : "OK"
}
</t>
  </si>
  <si>
    <t xml:space="preserve">{
   "destination_addresses" : [ "Euston, London NW1 2DS, UK" ],
   "origin_addresses" : [ "Tottenham Hale, London N17 9NA, UK" ],
   "rows" : [
      {
         "elements" : [
            {
               "distance" : {
                  "text" : "9.7 km",
                  "value" : 9719
               },
               "duration" : {
                  "text" : "15 mins",
                  "value" : 871
               },
               "status" : "OK"
            }
         ]
      }
   ],
   "status" : "OK"
}
</t>
  </si>
  <si>
    <t xml:space="preserve">{
   "destination_addresses" : [ "Euston, London NW1 2DS, UK" ],
   "origin_addresses" : [ "Victoria Station, London SW1, UK" ],
   "rows" : [
      {
         "elements" : [
            {
               "distance" : {
                  "text" : "4.5 km",
                  "value" : 4473
               },
               "duration" : {
                  "text" : "12 mins",
                  "value" : 716
               },
               "status" : "OK"
            }
         ]
      }
   ],
   "status" : "OK"
}
</t>
  </si>
  <si>
    <t xml:space="preserve">{
   "destination_addresses" : [ "Victoria Station, London SW1, UK" ],
   "origin_addresses" : [ "Euston, London NW1 2DS, UK" ],
   "rows" : [
      {
         "elements" : [
            {
               "distance" : {
                  "text" : "4.5 km",
                  "value" : 4527
               },
               "duration" : {
                  "text" : "12 mins",
                  "value" : 726
               },
               "status" : "OK"
            }
         ]
      }
   ],
   "status" : "OK"
}
</t>
  </si>
  <si>
    <t>-0.12310 51.48620</t>
  </si>
  <si>
    <t>51.4862%2C-0.1231</t>
  </si>
  <si>
    <t xml:space="preserve">{
   "destination_addresses" : [ "Vauxhall station, London SW8, UK" ],
   "origin_addresses" : [ "Euston, London NW1 2DS, UK" ],
   "rows" : [
      {
         "elements" : [
            {
               "distance" : {
                  "text" : "6.2 km",
                  "value" : 6221
               },
               "duration" : {
                  "text" : "16 mins",
                  "value" : 949
               },
               "status" : "OK"
            }
         ]
      }
   ],
   "status" : "OK"
}
</t>
  </si>
  <si>
    <t xml:space="preserve">{
   "destination_addresses" : [ "Euston, London NW1 2DS, UK" ],
   "origin_addresses" : [ "Vauxhall station, London SW8, UK" ],
   "rows" : [
      {
         "elements" : [
            {
               "distance" : {
                  "text" : "6.2 km",
                  "value" : 6162
               },
               "duration" : {
                  "text" : "14 mins",
                  "value" : 828
               },
               "status" : "OK"
            }
         ]
      }
   ],
   "status" : "OK"
}
</t>
  </si>
  <si>
    <t xml:space="preserve">{
   "destination_addresses" : [ "12 Lower Rd, London SE1 8SE, UK" ],
   "origin_addresses" : [ "Euston, London NW1 2DS, UK" ],
   "rows" : [
      {
         "elements" : [
            {
               "distance" : {
                  "text" : "3.9 km",
                  "value" : 3880
               },
               "duration" : {
                  "text" : "12 mins",
                  "value" : 741
               },
               "status" : "OK"
            }
         ]
      }
   ],
   "status" : "OK"
}
</t>
  </si>
  <si>
    <t xml:space="preserve">{
   "destination_addresses" : [ "Euston, London NW1 2DS, UK" ],
   "origin_addresses" : [ "12 Lower Rd, London SE1 8SE, UK" ],
   "rows" : [
      {
         "elements" : [
            {
               "distance" : {
                  "text" : "3.9 km",
                  "value" : 3881
               },
               "duration" : {
                  "text" : "13 mins",
                  "value" : 799
               },
               "status" : "OK"
            }
         ]
      }
   ],
   "status" : "OK"
}
</t>
  </si>
  <si>
    <t xml:space="preserve">{
   "destination_addresses" : [ "17490 Selborne Rd, London E17 7LP, UK" ],
   "origin_addresses" : [ "Euston, London NW1 2DS, UK" ],
   "rows" : [
      {
         "elements" : [
            {
               "distance" : {
                  "text" : "12.5 km",
                  "value" : 12478
               },
               "duration" : {
                  "text" : "18 mins",
                  "value" : 1107
               },
               "status" : "OK"
            }
         ]
      }
   ],
   "status" : "OK"
}
</t>
  </si>
  <si>
    <t xml:space="preserve">{
   "destination_addresses" : [ "Euston, London NW1 2DS, UK" ],
   "origin_addresses" : [ "17490 Selborne Rd, London E17 7LP, UK" ],
   "rows" : [
      {
         "elements" : [
            {
               "distance" : {
                  "text" : "12.5 km",
                  "value" : 12534
               },
               "duration" : {
                  "text" : "18 mins",
                  "value" : 1077
               },
               "status" : "OK"
            }
         ]
      }
   ],
   "status" : "OK"
}
</t>
  </si>
  <si>
    <t>-3.79100 55.99130</t>
  </si>
  <si>
    <t>-3.78400 56.00220</t>
  </si>
  <si>
    <t>55.9913%2C-3.791</t>
  </si>
  <si>
    <t>56.0022%2C-3.784</t>
  </si>
  <si>
    <t xml:space="preserve">{
   "destination_addresses" : [ "Grahams Rd, Falkirk FK1 1HS, UK" ],
   "origin_addresses" : [ "Falkirk High Station, Falkirk FK1, UK" ],
   "rows" : [
      {
         "elements" : [
            {
               "distance" : {
                  "text" : "2.3 km",
                  "value" : 2270
               },
               "duration" : {
                  "text" : "17 mins",
                  "value" : 1033
               },
               "status" : "OK"
            }
         ]
      }
   ],
   "status" : "OK"
}
</t>
  </si>
  <si>
    <t xml:space="preserve">{
   "destination_addresses" : [ "Falkirk High Station, Falkirk FK1, UK" ],
   "origin_addresses" : [ "Grahams Rd, Falkirk FK1 1HS, UK" ],
   "rows" : [
      {
         "elements" : [
            {
               "distance" : {
                  "text" : "2.1 km",
                  "value" : 2061
               },
               "duration" : {
                  "text" : "19 mins",
                  "value" : 1142
               },
               "status" : "OK"
            }
         ]
      }
   ],
   "status" : "OK"
}
</t>
  </si>
  <si>
    <t>-0.75700 51.29670</t>
  </si>
  <si>
    <t>-0.74280 51.30200</t>
  </si>
  <si>
    <t>51.2967%2C-0.757</t>
  </si>
  <si>
    <t>51.302%2C-0.7428</t>
  </si>
  <si>
    <t xml:space="preserve">{
   "destination_addresses" : [ "Farnborough North, Farnborough GU14 8AQ, UK" ],
   "origin_addresses" : [ "14 Queen Victoria Ct, Farnborough GU14 8AR, UK" ],
   "rows" : [
      {
         "elements" : [
            {
               "distance" : {
                  "text" : "1.3 km",
                  "value" : 1306
               },
               "duration" : {
                  "text" : "16 mins",
                  "value" : 953
               },
               "status" : "OK"
            }
         ]
      }
   ],
   "status" : "OK"
}
</t>
  </si>
  <si>
    <t xml:space="preserve">{
   "destination_addresses" : [ "14 Queen Victoria Ct, Farnborough GU14 8AR, UK" ],
   "origin_addresses" : [ "Farnborough North, Farnborough GU14 8AQ, UK" ],
   "rows" : [
      {
         "elements" : [
            {
               "distance" : {
                  "text" : "1.3 km",
                  "value" : 1306
               },
               "duration" : {
                  "text" : "16 mins",
                  "value" : 971
               },
               "status" : "OK"
            }
         ]
      }
   ],
   "status" : "OK"
}
</t>
  </si>
  <si>
    <t>0.02490 51.54950</t>
  </si>
  <si>
    <t>0.02860 51.55170</t>
  </si>
  <si>
    <t>51.5495%2C0.0249</t>
  </si>
  <si>
    <t>51.5517%2C0.0286</t>
  </si>
  <si>
    <t xml:space="preserve">{
   "destination_addresses" : [ "433 Railway Arch, London E7 0LB, UK" ],
   "origin_addresses" : [ "66A Woodgrange Rd, London E7 0QH, UK" ],
   "rows" : [
      {
         "elements" : [
            {
               "distance" : {
                  "text" : "0.4 km",
                  "value" : 438
               },
               "duration" : {
                  "text" : "5 mins",
                  "value" : 316
               },
               "status" : "OK"
            }
         ]
      }
   ],
   "status" : "OK"
}
</t>
  </si>
  <si>
    <t xml:space="preserve">{
   "destination_addresses" : [ "66A Woodgrange Rd, London E7 0QH, UK" ],
   "origin_addresses" : [ "433 Railway Arch, London E7 0LB, UK" ],
   "rows" : [
      {
         "elements" : [
            {
               "distance" : {
                  "text" : "0.4 km",
                  "value" : 438
               },
               "duration" : {
                  "text" : "5 mins",
                  "value" : 325
               },
               "status" : "OK"
            }
         ]
      }
   ],
   "status" : "OK"
}
</t>
  </si>
  <si>
    <t xml:space="preserve">{
   "destination_addresses" : [ "Finsbury Park bus station, Finsbury Park, London N4, UK" ],
   "origin_addresses" : [ "Euston, London NW1 2DS, UK" ],
   "rows" : [
      {
         "elements" : [
            {
               "distance" : {
                  "text" : "5.5 km",
                  "value" : 5519
               },
               "duration" : {
                  "text" : "9 mins",
                  "value" : 523
               },
               "status" : "OK"
            }
         ]
      }
   ],
   "status" : "OK"
}
</t>
  </si>
  <si>
    <t xml:space="preserve">{
   "destination_addresses" : [ "Euston, London NW1 2DS, UK" ],
   "origin_addresses" : [ "Finsbury Park bus station, Finsbury Park, London N4, UK" ],
   "rows" : [
      {
         "elements" : [
            {
               "distance" : {
                  "text" : "5.5 km",
                  "value" : 5482
               },
               "duration" : {
                  "text" : "8 mins",
                  "value" : 485
               },
               "status" : "OK"
            }
         ]
      }
   ],
   "status" : "OK"
}
</t>
  </si>
  <si>
    <t xml:space="preserve">{
   "destination_addresses" : [ "7 Holloway Rd, London N5 1RQ, UK" ],
   "origin_addresses" : [ "Finsbury Park bus station, Finsbury Park, London N4, UK" ],
   "rows" : [
      {
         "elements" : [
            {
               "distance" : {
                  "text" : "2.3 km",
                  "value" : 2344
               },
               "duration" : {
                  "text" : "4 mins",
                  "value" : 258
               },
               "status" : "OK"
            }
         ]
      }
   ],
   "status" : "OK"
}
</t>
  </si>
  <si>
    <t xml:space="preserve">{
   "destination_addresses" : [ "Finsbury Park bus station, Finsbury Park, London N4, UK" ],
   "origin_addresses" : [ "7 Holloway Rd, London N5 1RQ, UK" ],
   "rows" : [
      {
         "elements" : [
            {
               "distance" : {
                  "text" : "2.1 km",
                  "value" : 2143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</si>
  <si>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"Finsbury Park bus station, Finsbury Park, London N4, UK" ],
   "rows" : [
      {
         "elements" : [
            {
               "distance" : {
                  "text" : "3.5 km",
                  "value" : 3492
               },
               "duration" : {
                  "text" : "6 mins",
                  "value" : 377
               },
               "status" : "OK"
            }
         ]
      }
   ],
   "status" : "OK"
}
</t>
  </si>
  <si>
    <t xml:space="preserve">{
   "destination_addresses" : [ "Finsbury Park bus station, Finsbury Park, London N4, UK" ],
   "origin_addresses" : [ "667 Seven Sisters Rd, South Tottenham, London N15 5LA, UK" ],
   "rows" : [
      {
         "elements" : [
            {
               "distance" : {
                  "text" : "3.4 km",
                  "value" : 3384
               },
               "duration" : {
                  "text" : "7 mins",
                  "value" : 431
               },
               "status" : "OK"
            }
         ]
      }
   ],
   "status" : "OK"
}
</t>
  </si>
  <si>
    <t xml:space="preserve">{
   "destination_addresses" : [ "Tottenham Hale, London N17 9NA, UK" ],
   "origin_addresses" : [ "Finsbury Park bus station, Finsbury Park, London N4, UK" ],
   "rows" : [
      {
         "elements" : [
            {
               "distance" : {
                  "text" : "4.5 km",
                  "value" : 4497
               },
               "duration" : {
                  "text" : "8 mins",
                  "value" : 493
               },
               "status" : "OK"
            }
         ]
      }
   ],
   "status" : "OK"
}
</t>
  </si>
  <si>
    <t xml:space="preserve">{
   "destination_addresses" : [ "Finsbury Park bus station, Finsbury Park, London N4, UK" ],
   "origin_addresses" : [ "Tottenham Hale, London N17 9NA, UK" ],
   "rows" : [
      {
         "elements" : [
            {
               "distance" : {
                  "text" : "4.4 km",
                  "value" : 4405
               },
               "duration" : {
                  "text" : "7 mins",
                  "value" : 416
               },
               "status" : "OK"
            }
         ]
      }
   ],
   "status" : "OK"
}
</t>
  </si>
  <si>
    <t xml:space="preserve">{
   "destination_addresses" : [ "Finsbury Park bus station, Finsbury Park, London N4, UK" ],
   "origin_addresses" : [ "Victoria Station, London SW1, UK" ],
   "rows" : [
      {
         "elements" : [
            {
               "distance" : {
                  "text" : "9.6 km",
                  "value" : 9610
               },
               "duration" : {
                  "text" : "17 mins",
                  "value" : 1015
               },
               "status" : "OK"
            }
         ]
      }
   ],
   "status" : "OK"
}
</t>
  </si>
  <si>
    <t xml:space="preserve">{
   "destination_addresses" : [ "Victoria Station, London SW1, UK" ],
   "origin_addresses" : [ "Finsbury Park bus station, Finsbury Park, London N4, UK" ],
   "rows" : [
      {
         "elements" : [
            {
               "distance" : {
                  "text" : "9.5 km",
                  "value" : 9518
               },
               "duration" : {
                  "text" : "17 mins",
                  "value" : 1036
               },
               "status" : "OK"
            }
         ]
      }
   ],
   "status" : "OK"
}
</t>
  </si>
  <si>
    <t xml:space="preserve">{
   "destination_addresses" : [ "17490 Selborne Rd, London E17 7LP, UK" ],
   "origin_addresses" : [ "Finsbury Park bus station, Finsbury Park, London N4, UK" ],
   "rows" : [
      {
         "elements" : [
            {
               "distance" : {
                  "text" : "7.3 km",
                  "value" : 7312
               },
               "duration" : {
                  "text" : "12 mins",
                  "value" : 744
               },
               "status" : "OK"
            }
         ]
      }
   ],
   "status" : "OK"
}
</t>
  </si>
  <si>
    <t xml:space="preserve">{
   "destination_addresses" : [ "Finsbury Park bus station, Finsbury Park, London N4, UK" ],
   "origin_addresses" : [ "17490 Selborne Rd, London E17 7LP, UK" ],
   "rows" : [
      {
         "elements" : [
            {
               "distance" : {
                  "text" : "7.2 km",
                  "value" : 7219
               },
               "duration" : {
                  "text" : "10 mins",
                  "value" : 622
               },
               "status" : "OK"
            }
         ]
      }
   ],
   "status" : "OK"
}
</t>
  </si>
  <si>
    <t xml:space="preserve">{
   "destination_addresses" : [ "121 Minories, London EC3N 1DR, UK" ],
   "origin_addresses" : [ "1 York Way, London N1C 4AX, UK" ],
   "rows" : [
      {
         "elements" : [
            {
               "distance" : {
                  "text" : "4.6 km",
                  "value" : 4627
               },
               "duration" : {
                  "text" : "20 mins",
                  "value" : 1190
               },
               "status" : "OK"
            }
         ]
      }
   ],
   "status" : "OK"
}
</t>
  </si>
  <si>
    <t xml:space="preserve">{
   "destination_addresses" : [ "1 York Way, London N1C 4AX, UK" ],
   "origin_addresses" : [ "121 Minories, London EC3N 1DR, UK" ],
   "rows" : [
      {
         "elements" : [
            {
               "distance" : {
                  "text" : "4.6 km",
                  "value" : 4631
               },
               "duration" : {
                  "text" : "18 mins",
                  "value" : 1085
               },
               "status" : "OK"
            }
         ]
      }
   ],
   "status" : "OK"
}
</t>
  </si>
  <si>
    <t xml:space="preserve">{
   "destination_addresses" : [ "121 Minories, London EC3N 1DR, UK" ],
   "origin_addresses" : [ "53 Liverpool St, London EC2M 7PY, UK" ],
   "rows" : [
      {
         "elements" : [
            {
               "distance" : {
                  "text" : "1.2 km",
                  "value" : 1175
               },
               "duration" : {
                  "text" : "9 mins",
                  "value" : 560
               },
               "status" : "OK"
            }
         ]
      }
   ],
   "status" : "OK"
}
</t>
  </si>
  <si>
    <t xml:space="preserve">{
   "destination_addresses" : [ "53 Liverpool St, London EC2M 7PY, UK" ],
   "origin_addresses" : [ "121 Minories, London EC3N 1DR, UK" ],
   "rows" : [
      {
         "elements" : [
            {
               "distance" : {
                  "text" : "1.2 km",
                  "value" : 1187
               },
               "duration" : {
                  "text" : "9 mins",
                  "value" : 564
               },
               "status" : "OK"
            }
         ]
      }
   ],
   "status" : "OK"
}
</t>
  </si>
  <si>
    <t xml:space="preserve">{
   "destination_addresses" : [ "121 Minories, London EC3N 1DR, UK" ],
   "origin_addresses" : [ "12 Melcombe Pl, London NW1 6JJ, UK" ],
   "rows" : [
      {
         "elements" : [
            {
               "distance" : {
                  "text" : "7.4 km",
                  "value" : 7351
               },
               "duration" : {
                  "text" : "27 mins",
                  "value" : 1623
               },
               "status" : "OK"
            }
         ]
      }
   ],
   "status" : "OK"
}
</t>
  </si>
  <si>
    <t xml:space="preserve">{
   "destination_addresses" : [ "12 Melcombe Pl, London NW1 6JJ, UK" ],
   "origin_addresses" : [ "121 Minories, London EC3N 1DR, UK" ],
   "rows" : [
      {
         "elements" : [
            {
               "distance" : {
                  "text" : "7.4 km",
                  "value" : 7358
               },
               "duration" : {
                  "text" : "27 mins",
                  "value" : 1640
               },
               "status" : "OK"
            }
         ]
      }
   ],
   "status" : "OK"
}
</t>
  </si>
  <si>
    <t xml:space="preserve">{
   "destination_addresses" : [ "121 Minories, London EC3N 1DR, UK" ],
   "origin_addresses" : [ "31 London St, London W2 1HU, UK" ],
   "rows" : [
      {
         "elements" : [
            {
               "distance" : {
                  "text" : "8.7 km",
                  "value" : 8744
               },
               "duration" : {
                  "text" : "31 mins",
                  "value" : 1846
               },
               "status" : "OK"
            }
         ]
      }
   ],
   "status" : "OK"
}
</t>
  </si>
  <si>
    <t xml:space="preserve">{
   "destination_addresses" : [ "31 London St, London W2 1HU, UK" ],
   "origin_addresses" : [ "121 Minories, London EC3N 1DR, UK" ],
   "rows" : [
      {
         "elements" : [
            {
               "distance" : {
                  "text" : "8.7 km",
                  "value" : 8734
               },
               "duration" : {
                  "text" : "29 mins",
                  "value" : 1739
               },
               "status" : "OK"
            }
         ]
      }
   ],
   "status" : "OK"
}
</t>
  </si>
  <si>
    <t xml:space="preserve">{
   "destination_addresses" : [ "121 Minories, London EC3N 1DR, UK" ],
   "origin_addresses" : [ "St Pancras International, Euston Rd, London N1C 4QP, UK" ],
   "rows" : [
      {
         "elements" : [
            {
               "distance" : {
                  "text" : "4.9 km",
                  "value" : 4879
               },
               "duration" : {
                  "text" : "23 mins",
                  "value" : 1377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</si>
  <si>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"121 Minories, London EC3N 1DR, UK" ],
   "rows" : [
      {
         "elements" : [
            {
               "distance" : {
                  "text" : "4.9 km",
                  "value" : 4901
               },
               "duration" : {
                  "text" : "21 mins",
                  "value" : 1276
               },
               "status" : "OK"
            }
         ]
      }
   ],
   "status" : "OK"
}
</t>
  </si>
  <si>
    <t xml:space="preserve">{
   "destination_addresses" : [ "121 Minories, London EC3N 1DR, UK" ],
   "origin_addresses" : [ "Victoria Station, London SW1, UK" ],
   "rows" : [
      {
         "elements" : [
            {
               "distance" : {
                  "text" : "6.2 km",
                  "value" : 6211
               },
               "duration" : {
                  "text" : "21 mins",
                  "value" : 1271
               },
               "status" : "OK"
            }
         ]
      }
   ],
   "status" : "OK"
}
</t>
  </si>
  <si>
    <t xml:space="preserve">{
   "destination_addresses" : [ "Victoria Station, London SW1, UK" ],
   "origin_addresses" : [ "121 Minories, London EC3N 1DR, UK" ],
   "rows" : [
      {
         "elements" : [
            {
               "distance" : {
                  "text" : "6.2 km",
                  "value" : 6206
               },
               "duration" : {
                  "text" : "22 mins",
                  "value" : 1323
               },
               "status" : "OK"
            }
         ]
      }
   ],
   "status" : "OK"
}
</t>
  </si>
  <si>
    <t xml:space="preserve">{
   "destination_addresses" : [ "121 Minories, London EC3N 1DR, UK" ],
   "origin_addresses" : [ "12 Lower Rd, London SE1 8SE, UK" ],
   "rows" : [
      {
         "elements" : [
            {
               "distance" : {
                  "text" : "4.7 km",
                  "value" : 4659
               },
               "duration" : {
                  "text" : "22 mins",
                  "value" : 1291
               },
               "status" : "OK"
            }
         ]
      }
   ],
   "status" : "OK"
}
</t>
  </si>
  <si>
    <t xml:space="preserve">{
   "destination_addresses" : [ "12 Lower Rd, London SE1 8SE, UK" ],
   "origin_addresses" : [ "121 Minories, London EC3N 1DR, UK" ],
   "rows" : [
      {
         "elements" : [
            {
               "distance" : {
                  "text" : "5.5 km",
                  "value" : 5516
               },
               "duration" : {
                  "text" : "24 mins",
                  "value" : 1431
               },
               "status" : "OK"
            }
         ]
      }
   ],
   "status" : "OK"
}
</t>
  </si>
  <si>
    <t>-0.34590 51.54240</t>
  </si>
  <si>
    <t>51.5424%2C-0.3459</t>
  </si>
  <si>
    <t xml:space="preserve">{
   "destination_addresses" : [ "15a Villiers St, London WC2N 6ND, UK" ],
   "origin_addresses" : [ "Greenford, Oldfield Ln N, Greenford UB6 8PX, UK" ],
   "rows" : [
      {
         "elements" : [
            {
               "distance" : {
                  "text" : "18.0 km",
                  "value" : 17990
               },
               "duration" : {
                  "text" : "38 mins",
                  "value" : 2258
               },
               "status" : "OK"
            }
         ]
      }
   ],
   "status" : "OK"
}
</t>
  </si>
  <si>
    <t xml:space="preserve">{
   "destination_addresses" : [ "Greenford, Oldfield Ln N, Greenford UB6 8PX, UK" ],
   "origin_addresses" : [ "15a Villiers St, London WC2N 6ND, UK" ],
   "rows" : [
      {
         "elements" : [
            {
               "distance" : {
                  "text" : "18.0 km",
                  "value" : 17971
               },
               "duration" : {
                  "text" : "39 mins",
                  "value" : 2331
               },
               "status" : "OK"
            }
         ]
      }
   ],
   "status" : "OK"
}
</t>
  </si>
  <si>
    <t>-0.39890 51.55680</t>
  </si>
  <si>
    <t>51.5568%2C-0.3989</t>
  </si>
  <si>
    <t xml:space="preserve">{
   "destination_addresses" : [ "Greenford, Oldfield Ln N, Greenford UB6 8PX, UK" ],
   "origin_addresses" : [ "South Ruislip, Ruislip HA4 6TP, UK" ],
   "rows" : [
      {
         "elements" : [
            {
               "distance" : {
                  "text" : "4.0 km",
                  "value" : 4050
               },
               "duration" : {
                  "text" : "4 mins",
                  "value" : 240
               },
               "status" : "OK"
            }
         ]
      }
   ],
   "status" : "OK"
}
</t>
  </si>
  <si>
    <t xml:space="preserve">{
   "destination_addresses" : [ "South Ruislip, Ruislip HA4 6TP, UK" ],
   "origin_addresses" : [ "Greenford, Oldfield Ln N, Greenford UB6 8PX, UK" ],
   "rows" : [
      {
         "elements" : [
            {
               "distance" : {
                  "text" : "4.1 km",
                  "value" : 4055
               },
               "duration" : {
                  "text" : "4 mins",
                  "value" : 243
               },
               "status" : "OK"
            }
         ]
      }
   ],
   "status" : "OK"
}
</t>
  </si>
  <si>
    <t>-4.25791 55.85845</t>
  </si>
  <si>
    <t>-4.25190 55.86250</t>
  </si>
  <si>
    <t>55.85845%2C-4.25791</t>
  </si>
  <si>
    <t>55.8625%2C-4.2519</t>
  </si>
  <si>
    <t xml:space="preserve">{
   "destination_addresses" : [ "34 Dundas St, Glasgow G1 2AQ, UK" ],
   "origin_addresses" : [ "212 Argyle St, Glasgow G2 8HA, UK" ],
   "rows" : [
      {
         "elements" : [
            {
               "distance" : {
                  "text" : "1.2 km",
                  "value" : 1159
               },
               "duration" : {
                  "text" : "9 mins",
                  "value" : 546
               },
               "status" : "OK"
            }
         ]
      }
   ],
   "status" : "OK"
}
</t>
  </si>
  <si>
    <t xml:space="preserve">{
   "destination_addresses" : [ "212 Argyle St, Glasgow G2 8HA, UK" ],
   "origin_addresses" : [ "34 Dundas St, Glasgow G1 2AQ, UK" ],
   "rows" : [
      {
         "elements" : [
            {
               "distance" : {
                  "text" : "1.0 km",
                  "value" : 1047
               },
               "duration" : {
                  "text" : "7 mins",
                  "value" : 422
               },
               "status" : "OK"
            }
         ]
      }
   ],
   "status" : "OK"
}
</t>
  </si>
  <si>
    <t>-0.76970 53.38630</t>
  </si>
  <si>
    <t>-0.76940 53.39800</t>
  </si>
  <si>
    <t>53.3863%2C-0.7697</t>
  </si>
  <si>
    <t>53.398%2C-0.7694</t>
  </si>
  <si>
    <t xml:space="preserve">{
   "destination_addresses" : [ "Station Approach, Gainsborough DN21 2AU, UK" ],
   "origin_addresses" : [ "Gainsborough Lea Road, Gainsborough DN21 1AJ, UK" ],
   "rows" : [
      {
         "elements" : [
            {
               "distance" : {
                  "text" : "1.6 km",
                  "value" : 1622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</si>
  <si>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"Gainsborough Lea Road, Gainsborough DN21 1AJ, UK" ],
   "origin_addresses" : [ "Station Approach, Gainsborough DN21 2AU, UK" ],
   "rows" : [
      {
         "elements" : [
            {
               "distance" : {
                  "text" : "1.6 km",
                  "value" : 1622
               },
               "duration" : {
                  "text" : "21 mins",
                  "value" : 1238
               },
               "status" : "OK"
            }
         ]
      }
   ],
   "status" : "OK"
}
</t>
  </si>
  <si>
    <t>-0.09230 51.79950</t>
  </si>
  <si>
    <t>-0.07240 51.79930</t>
  </si>
  <si>
    <t>51.7995%2C-0.0923</t>
  </si>
  <si>
    <t>51.7993%2C-0.0724</t>
  </si>
  <si>
    <t xml:space="preserve">{
   "destination_addresses" : [ "Hertford East Railway Station, Mill Rd, Hertford SG14 1SB, UK" ],
   "origin_addresses" : [ "7525 North Rd, Hertford SG14 3YJ, UK" ],
   "rows" : [
      {
         "elements" : [
            {
               "distance" : {
                  "text" : "2.1 km",
                  "value" : 2144
               },
               "duration" : {
                  "text" : "13 mins",
                  "value" : 765
               },
               "status" : "OK"
            }
         ]
      }
   ],
   "status" : "OK"
}
</t>
  </si>
  <si>
    <t xml:space="preserve">{
   "destination_addresses" : [ "7525 North Rd, Hertford SG14 3YJ, UK" ],
   "origin_addresses" : [ "Hertford East Railway Station, Mill Rd, Hertford SG14 1SB, UK" ],
   "rows" : [
      {
         "elements" : [
            {
               "distance" : {
                  "text" : "2.7 km",
                  "value" : 2721
               },
               "duration" : {
                  "text" : "12 mins",
                  "value" : 747
               },
               "status" : "OK"
            }
         ]
      }
   ],
   "status" : "OK"
}
</t>
  </si>
  <si>
    <t>-0.12050 51.59790</t>
  </si>
  <si>
    <t>-0.10530 51.57760</t>
  </si>
  <si>
    <t>51.5979%2C-0.1205</t>
  </si>
  <si>
    <t>51.5776%2C-0.1053</t>
  </si>
  <si>
    <t xml:space="preserve">{
   "destination_addresses" : [ "Harringay, London N4, UK" ],
   "origin_addresses" : [ "Alexandra Palace railway station, London N22, UK" ],
   "rows" : [
      {
         "elements" : [
            {
               "distance" : {
                  "text" : "2.6 km",
                  "value" : 2553
               },
               "duration" : {
                  "text" : "3 mins",
                  "value" : 180
               },
               "status" : "OK"
            }
         ]
      }
   ],
   "status" : "OK"
}
</t>
  </si>
  <si>
    <t xml:space="preserve">{
   "destination_addresses" : [ "Alexandra Palace railway station, London N22, UK" ],
   "origin_addresses" : [ "Harringay, London N4, UK" ],
   "rows" : [
      {
         "elements" : [
            {
               "distance" : {
                  "text" : "2.5 km",
                  "value" : 2504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</si>
  <si>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"Harringay, London N4, UK" ],
   "origin_addresses" : [ "Finsbury Park bus station, Finsbury Park, London N4, UK" ],
   "rows" : [
      {
         "elements" : [
            {
               "distance" : {
                  "text" : "1.5 km",
                  "value" : 1504
               },
               "duration" : {
                  "text" : "2 mins",
                  "value" : 120
               },
               "status" : "OK"
            }
         ]
      }
   ],
   "status" : "OK"
}
</t>
  </si>
  <si>
    <t xml:space="preserve">{
   "destination_addresses" : [ "Finsbury Park bus station, Finsbury Park, London N4, UK" ],
   "origin_addresses" : [ "Harringay, London N4, UK" ],
   "rows" : [
      {
         "elements" : [
            {
               "distance" : {
                  "text" : "1.5 km",
                  "value" : 1469
               },
               "duration" : {
                  "text" : "3 mins",
                  "value" : 180
               },
               "status" : "OK"
            }
         ]
      }
   ],
   "status" : "OK"
}
</t>
  </si>
  <si>
    <t>-0.09860 51.57710</t>
  </si>
  <si>
    <t>51.5771%2C-0.0986</t>
  </si>
  <si>
    <t xml:space="preserve">{
   "destination_addresses" : [ "Harringay Green Lanes, Finsbury Park, London N4 1DR, UK" ],
   "origin_addresses" : [ "Harringay, London N4, UK" ],
   "rows" : [
      {
         "elements" : [
            {
               "distance" : {
                  "text" : "0.6 km",
                  "value" : 571
               },
               "duration" : {
                  "text" : "6 mins",
                  "value" : 389
               },
               "status" : "OK"
            }
         ]
      }
   ],
   "status" : "OK"
}
</t>
  </si>
  <si>
    <t xml:space="preserve">{
   "destination_addresses" : [ "Harringay, London N4, UK" ],
   "origin_addresses" : [ "Harringay Green Lanes, Finsbury Park, London N4 1DR, UK" ],
   "rows" : [
      {
         "elements" : [
            {
               "distance" : {
                  "text" : "0.6 km",
                  "value" : 571
               },
               "duration" : {
                  "text" : "8 mins",
                  "value" : 490
               },
               "status" : "OK"
            }
         ]
      }
   ],
   "status" : "OK"
}
</t>
  </si>
  <si>
    <t>-3.18320 51.51710</t>
  </si>
  <si>
    <t>-3.18150 51.51640</t>
  </si>
  <si>
    <t>51.5171%2C-3.1832</t>
  </si>
  <si>
    <t>51.5164%2C-3.1815</t>
  </si>
  <si>
    <t xml:space="preserve">{
   "destination_addresses" : [ "6 Crystal Ave, Cardiff CF23 5QJ, UK" ],
   "origin_addresses" : [ "39 Crystal Ave, Cardiff CF23 5QL, UK" ],
   "rows" : [
      {
         "elements" : [
            {
               "distance" : {
                  "text" : "0.2 km",
                  "value" : 233
               },
               "duration" : {
                  "text" : "3 mins",
                  "value" : 187
               },
               "status" : "OK"
            }
         ]
      }
   ],
   "status" : "OK"
}
</t>
  </si>
  <si>
    <t xml:space="preserve">{
   "destination_addresses" : [ "39 Crystal Ave, Cardiff CF23 5QL, UK" ],
   "origin_addresses" : [ "6 Crystal Ave, Cardiff CF23 5QJ, UK" ],
   "rows" : [
      {
         "elements" : [
            {
               "distance" : {
                  "text" : "0.2 km",
                  "value" : 233
               },
               "duration" : {
                  "text" : "3 mins",
                  "value" : 185
               },
               "status" : "OK"
            }
         ]
      }
   ],
   "status" : "OK"
}
</t>
  </si>
  <si>
    <t xml:space="preserve">{
   "destination_addresses" : [ "7 Holloway Rd, London N5 1RQ, UK" ],
   "origin_addresses" : [ "Euston, London NW1 2DS, UK" ],
   "rows" : [
      {
         "elements" : [
            {
               "distance" : {
                  "text" : "3.3 km",
                  "value" : 3324
               },
               "duration" : {
                  "text" : "5 mins",
                  "value" : 297
               },
               "status" : "OK"
            }
         ]
      }
   ],
   "status" : "OK"
}
</t>
  </si>
  <si>
    <t xml:space="preserve">{
   "destination_addresses" : [ "Euston, London NW1 2DS, UK" ],
   "origin_addresses" : [ "7 Holloway Rd, London N5 1RQ, UK" ],
   "rows" : [
      {
         "elements" : [
            {
               "distance" : {
                  "text" : "3.5 km",
                  "value" : 3471
               },
               "duration" : {
                  "text" : "8 mins",
                  "value" : 485
               },
               "status" : "OK"
            }
         ]
      }
   ],
   "status" : "OK"
}
</t>
  </si>
  <si>
    <t xml:space="preserve">{
   "destination_addresses" : [ "7 Holloway Rd, London N5 1RQ, UK" ],
   "origin_addresses" : [ "1 York Way, London N1C 4AX, UK" ],
   "rows" : [
      {
         "elements" : [
            {
               "distance" : {
                  "text" : "2.7 km",
                  "value" : 2670
               },
               "duration" : {
                  "text" : "7 mins",
                  "value" : 400
               },
               "status" : "OK"
            }
         ]
      }
   ],
   "status" : "OK"
}
</t>
  </si>
  <si>
    <t xml:space="preserve">{
   "destination_addresses" : [ "1 York Way, London N1C 4AX, UK" ],
   "origin_addresses" : [ "7 Holloway Rd, London N5 1RQ, UK" ],
   "rows" : [
      {
         "elements" : [
            {
               "distance" : {
                  "text" : "2.8 km",
                  "value" : 2771
               },
               "duration" : {
                  "text" : "9 mins",
                  "value" : 525
               },
               "status" : "OK"
            }
         ]
      }
   ],
   "status" : "OK"
}
</t>
  </si>
  <si>
    <t xml:space="preserve">{
   "destination_addresses" : [ "7 Holloway Rd, London N5 1RQ, UK" ],
   "origin_addresses" : [ "St Pancras International, Euston Rd, London N1C 4QP, UK" ],
   "rows" : [
      {
         "elements" : [
            {
               "distance" : {
                  "text" : "2.9 km",
                  "value" : 2875
               },
               "duration" : {
                  "text" : "8 mins",
                  "value" : 482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</si>
  <si>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"7 Holloway Rd, London N5 1RQ, UK" ],
   "rows" : [
      {
         "elements" : [
            {
               "distance" : {
                  "text" : "3.0 km",
                  "value" : 2959
               },
               "duration" : {
                  "text" : "11 mins",
                  "value" : 641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</si>
  <si>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"7 Holloway Rd, London N5 1RQ, UK" ],
   "rows" : [
      {
         "elements" : [
            {
               "distance" : {
                  "text" : "5.5 km",
                  "value" : 5464
               },
               "duration" : {
                  "text" : "8 mins",
                  "value" : 504
               },
               "status" : "OK"
            }
         ]
      }
   ],
   "status" : "OK"
}
</t>
  </si>
  <si>
    <t xml:space="preserve">{
   "destination_addresses" : [ "7 Holloway Rd, London N5 1RQ, UK" ],
   "origin_addresses" : [ "667 Seven Sisters Rd, South Tottenham, London N15 5LA, UK" ],
   "rows" : [
      {
         "elements" : [
            {
               "distance" : {
                  "text" : "5.6 km",
                  "value" : 5560
               },
               "duration" : {
                  "text" : "11 mins",
                  "value" : 658
               },
               "status" : "OK"
            }
         ]
      }
   ],
   "status" : "OK"
}
</t>
  </si>
  <si>
    <t xml:space="preserve">{
   "destination_addresses" : [ "Tottenham Hale, London N17 9NA, UK" ],
   "origin_addresses" : [ "7 Holloway Rd, London N5 1RQ, UK" ],
   "rows" : [
      {
         "elements" : [
            {
               "distance" : {
                  "text" : "6.5 km",
                  "value" : 6469
               },
               "duration" : {
                  "text" : "8 mins",
                  "value" : 500
               },
               "status" : "OK"
            }
         ]
      }
   ],
   "status" : "OK"
}
</t>
  </si>
  <si>
    <t xml:space="preserve">{
   "destination_addresses" : [ "7 Holloway Rd, London N5 1RQ, UK" ],
   "origin_addresses" : [ "Tottenham Hale, London N17 9NA, UK" ],
   "rows" : [
      {
         "elements" : [
            {
               "distance" : {
                  "text" : "6.6 km",
                  "value" : 6581
               },
               "duration" : {
                  "text" : "11 mins",
                  "value" : 643
               },
               "status" : "OK"
            }
         ]
      }
   ],
   "status" : "OK"
}
</t>
  </si>
  <si>
    <t xml:space="preserve">{
   "destination_addresses" : [ "7 Holloway Rd, London N5 1RQ, UK" ],
   "origin_addresses" : [ "Victoria Station, London SW1, UK" ],
   "rows" : [
      {
         "elements" : [
            {
               "distance" : {
                  "text" : "7.4 km",
                  "value" : 7416
               },
               "duration" : {
                  "text" : "14 mins",
                  "value" : 812
               },
               "status" : "OK"
            }
         ]
      }
   ],
   "status" : "OK"
}
</t>
  </si>
  <si>
    <t xml:space="preserve">{
   "destination_addresses" : [ "Victoria Station, London SW1, UK" ],
   "origin_addresses" : [ "7 Holloway Rd, London N5 1RQ, UK" ],
   "rows" : [
      {
         "elements" : [
            {
               "distance" : {
                  "text" : "7.5 km",
                  "value" : 7507
               },
               "duration" : {
                  "text" : "18 mins",
                  "value" : 1067
               },
               "status" : "OK"
            }
         ]
      }
   ],
   "status" : "OK"
}
</t>
  </si>
  <si>
    <t xml:space="preserve">{
   "destination_addresses" : [ "7 Holloway Rd, London N5 1RQ, UK" ],
   "origin_addresses" : [ "Vauxhall station, London SW8, UK" ],
   "rows" : [
      {
         "elements" : [
            {
               "distance" : {
                  "text" : "9.1 km",
                  "value" : 9105
               },
               "duration" : {
                  "text" : "17 mins",
                  "value" : 1011
               },
               "status" : "OK"
            }
         ]
      }
   ],
   "status" : "OK"
}
</t>
  </si>
  <si>
    <t xml:space="preserve">{
   "destination_addresses" : [ "Vauxhall station, London SW8, UK" ],
   "origin_addresses" : [ "7 Holloway Rd, London N5 1RQ, UK" ],
   "rows" : [
      {
         "elements" : [
            {
               "distance" : {
                  "text" : "9.2 km",
                  "value" : 9201
               },
               "duration" : {
                  "text" : "20 mins",
                  "value" : 1171
               },
               "status" : "OK"
            }
         ]
      }
   ],
   "status" : "OK"
}
</t>
  </si>
  <si>
    <t xml:space="preserve">{
   "destination_addresses" : [ "17490 Selborne Rd, London E17 7LP, UK" ],
   "origin_addresses" : [ "7 Holloway Rd, London N5 1RQ, UK" ],
   "rows" : [
      {
         "elements" : [
            {
               "distance" : {
                  "text" : "9.3 km",
                  "value" : 9284
               },
               "duration" : {
                  "text" : "13 mins",
                  "value" : 750
               },
               "status" : "OK"
            }
         ]
      }
   ],
   "status" : "OK"
}
</t>
  </si>
  <si>
    <t xml:space="preserve">{
   "destination_addresses" : [ "7 Holloway Rd, London N5 1RQ, UK" ],
   "origin_addresses" : [ "17490 Selborne Rd, London E17 7LP, UK" ],
   "rows" : [
      {
         "elements" : [
            {
               "distance" : {
                  "text" : "9.4 km",
                  "value" : 9395
               },
               "duration" : {
                  "text" : "14 mins",
                  "value" : 849
               },
               "status" : "OK"
            }
         ]
      }
   ],
   "status" : "OK"
}
</t>
  </si>
  <si>
    <t>-0.06090 51.54910</t>
  </si>
  <si>
    <t>-0.05490 51.54690</t>
  </si>
  <si>
    <t>51.5491%2C-0.0609</t>
  </si>
  <si>
    <t>51.5469%2C-0.0549</t>
  </si>
  <si>
    <t xml:space="preserve">{
   "destination_addresses" : [ "334a Mare St, London E8 1HA, UK" ],
   "origin_addresses" : [ "161 Dalston Ln, London E8 1AL, UK" ],
   "rows" : [
      {
         "elements" : [
            {
               "distance" : {
                  "text" : "0.7 km",
                  "value" : 652
               },
               "duration" : {
                  "text" : "3 mins",
                  "value" : 209
               },
               "status" : "OK"
            }
         ]
      }
   ],
   "status" : "OK"
}
</t>
  </si>
  <si>
    <t xml:space="preserve">{
   "destination_addresses" : [ "161 Dalston Ln, London E8 1AL, UK" ],
   "origin_addresses" : [ "334a Mare St, London E8 1HA, UK" ],
   "rows" : [
      {
         "elements" : [
            {
               "distance" : {
                  "text" : "0.5 km",
                  "value" : 548
               },
               "duration" : {
                  "text" : "7 mins",
                  "value" : 433
               },
               "status" : "OK"
            }
         ]
      }
   ],
   "status" : "OK"
}
</t>
  </si>
  <si>
    <t>-0.33550 51.59250</t>
  </si>
  <si>
    <t>51.5925%2C-0.3355</t>
  </si>
  <si>
    <t xml:space="preserve">{
   "destination_addresses" : [ "31 London St, London W2 1HU, UK" ],
   "origin_addresses" : [ "5 Sandridge Cl, Harrow HA1 1XD, UK" ],
   "rows" : [
      {
         "elements" : [
            {
               "distance" : {
                  "text" : "15.9 km",
                  "value" : 15905
               },
               "duration" : {
                  "text" : "32 mins",
                  "value" : 1896
               },
               "status" : "OK"
            }
         ]
      }
   ],
   "status" : "OK"
}
</t>
  </si>
  <si>
    <t xml:space="preserve">{
   "destination_addresses" : [ "5 Sandridge Cl, Harrow HA1 1XD, UK" ],
   "origin_addresses" : [ "31 London St, London W2 1HU, UK" ],
   "rows" : [
      {
         "elements" : [
            {
               "distance" : {
                  "text" : "15.9 km",
                  "value" : 15948
               },
               "duration" : {
                  "text" : "30 mins",
                  "value" : 1827
               },
               "status" : "OK"
            }
         ]
      }
   ],
   "status" : "OK"
}
</t>
  </si>
  <si>
    <t>-0.45420 51.47210</t>
  </si>
  <si>
    <t>-0.48630 51.47100</t>
  </si>
  <si>
    <t>51.4721%2C-0.4542</t>
  </si>
  <si>
    <t>51.471%2C-0.4863</t>
  </si>
  <si>
    <t xml:space="preserve">{
   "destination_addresses" : [ "5 Widgeon Rd, Hounslow TW6 2GA, UK" ],
   "origin_addresses" : [ "Heathrow Airport T2 &amp; 3, Hounslow TW6 1RU, UK" ],
   "rows" : [
      {
         "elements" : [
            {
               "distance" : {
                  "text" : "3.0 km",
                  "value" : 3044
               },
               "duration" : {
                  "text" : "9 mins",
                  "value" : 546
               },
               "status" : "OK"
            }
         ]
      }
   ],
   "status" : "OK"
}
</t>
  </si>
  <si>
    <t xml:space="preserve">{
   "destination_addresses" : [ "Heathrow Airport T2 &amp; 3, Hounslow TW6 1RU, UK" ],
   "origin_addresses" : [ "5 Widgeon Rd, Hounslow TW6 2GA, UK" ],
   "rows" : [
      {
         "elements" : [
            {
               "distance" : {
                  "text" : "3.0 km",
                  "value" : 3044
               },
               "duration" : {
                  "text" : "8 mins",
                  "value" : 490
               },
               "status" : "OK"
            }
         ]
      }
   ],
   "status" : "OK"
}
</t>
  </si>
  <si>
    <t xml:space="preserve">{
   "destination_addresses" : [ "53 Liverpool St, London EC2M 7PY, UK" ],
   "origin_addresses" : [ "1 York Way, London N1C 4AX, UK" ],
   "rows" : [
      {
         "elements" : [
            {
               "distance" : {
                  "text" : "3.9 km",
                  "value" : 3892
               },
               "duration" : {
                  "text" : "14 mins",
                  "value" : 817
               },
               "status" : "OK"
            }
         ]
      }
   ],
   "status" : "OK"
}
</t>
  </si>
  <si>
    <t xml:space="preserve">{
   "destination_addresses" : [ "1 York Way, London N1C 4AX, UK" ],
   "origin_addresses" : [ "53 Liverpool St, London EC2M 7PY, UK" ],
   "rows" : [
      {
         "elements" : [
            {
               "distance" : {
                  "text" : "3.9 km",
                  "value" : 3913
               },
               "duration" : {
                  "text" : "14 mins",
                  "value" : 817
               },
               "status" : "OK"
            }
         ]
      }
   ],
   "status" : "OK"
}
</t>
  </si>
  <si>
    <t xml:space="preserve">{
   "destination_addresses" : [ "1 York Way, London N1C 4AX, UK" ],
   "origin_addresses" : [ "12 Melcombe Pl, London NW1 6JJ, UK" ],
   "rows" : [
      {
         "elements" : [
            {
               "distance" : {
                  "text" : "3.1 km",
                  "value" : 3142
               },
               "duration" : {
                  "text" : "15 mins",
                  "value" : 921
               },
               "status" : "OK"
            }
         ]
      }
   ],
   "status" : "OK"
}
</t>
  </si>
  <si>
    <t xml:space="preserve">{
   "destination_addresses" : [ "12 Melcombe Pl, London NW1 6JJ, UK" ],
   "origin_addresses" : [ "1 York Way, London N1C 4AX, UK" ],
   "rows" : [
      {
         "elements" : [
            {
               "distance" : {
                  "text" : "3.2 km",
                  "value" : 3167
               },
               "duration" : {
                  "text" : "15 mins",
                  "value" : 929
               },
               "status" : "OK"
            }
         ]
      }
   ],
   "status" : "OK"
}
</t>
  </si>
  <si>
    <t xml:space="preserve">{
   "destination_addresses" : [ "1 York Way, London N1C 4AX, UK" ],
   "origin_addresses" : [ "31 London St, London W2 1HU, UK" ],
   "rows" : [
      {
         "elements" : [
            {
               "distance" : {
                  "text" : "4.5 km",
                  "value" : 4531
               },
               "duration" : {
                  "text" : "19 mins",
                  "value" : 1141
               },
               "status" : "OK"
            }
         ]
      }
   ],
   "status" : "OK"
}
</t>
  </si>
  <si>
    <t xml:space="preserve">{
   "destination_addresses" : [ "31 London St, London W2 1HU, UK" ],
   "origin_addresses" : [ "1 York Way, London N1C 4AX, UK" ],
   "rows" : [
      {
         "elements" : [
            {
               "distance" : {
                  "text" : "4.5 km",
                  "value" : 4536
               },
               "duration" : {
                  "text" : "18 mins",
                  "value" : 1085
               },
               "status" : "OK"
            }
         ]
      }
   ],
   "status" : "OK"
}
</t>
  </si>
  <si>
    <t xml:space="preserve">{
   "destination_addresses" : [ "1 York Way, London N1C 4AX, UK" ],
   "origin_addresses" : [ "St Pancras International, Euston Rd, London N1C 4QP, UK" ],
   "rows" : [
      {
         "elements" : [
            {
               "distance" : {
                  "text" : "0.6 km",
                  "value" : 638
               },
               "duration" : {
                  "text" : "9 mins",
                  "value" : 522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</si>
  <si>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 York Way, London N1C 4AX, UK" ],
   "rows" : [
      {
         "elements" : [
            {
               "distance" : {
                  "text" : "0.6 km",
                  "value" : 630
               },
               "duration" : {
                  "text" : "9 mins",
                  "value" : 522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</si>
  <si>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"1 York Way, London N1C 4AX, UK" ],
   "rows" : [
      {
         "elements" : [
            {
               "distance" : {
                  "text" : "8.0 km",
                  "value" : 8003
               },
               "duration" : {
                  "text" : "16 mins",
                  "value" : 934
               },
               "status" : "OK"
            }
         ]
      }
   ],
   "status" : "OK"
}
</t>
  </si>
  <si>
    <t xml:space="preserve">{
   "destination_addresses" : [ "1 York Way, London N1C 4AX, UK" ],
   "origin_addresses" : [ "667 Seven Sisters Rd, South Tottenham, London N15 5LA, UK" ],
   "rows" : [
      {
         "elements" : [
            {
               "distance" : {
                  "text" : "8.0 km",
                  "value" : 7998
               },
               "duration" : {
                  "text" : "15 mins",
                  "value" : 927
               },
               "status" : "OK"
            }
         ]
      }
   ],
   "status" : "OK"
}
</t>
  </si>
  <si>
    <t xml:space="preserve">{
   "destination_addresses" : [ "Tottenham Hale, London N17 9NA, UK" ],
   "origin_addresses" : [ "1 York Way, London N1C 4AX, UK" ],
   "rows" : [
      {
         "elements" : [
            {
               "distance" : {
                  "text" : "9.0 km",
                  "value" : 9009
               },
               "duration" : {
                  "text" : "16 mins",
                  "value" : 931
               },
               "status" : "OK"
            }
         ]
      }
   ],
   "status" : "OK"
}
</t>
  </si>
  <si>
    <t xml:space="preserve">{
   "destination_addresses" : [ "1 York Way, London N1C 4AX, UK" ],
   "origin_addresses" : [ "Tottenham Hale, London N17 9NA, UK" ],
   "rows" : [
      {
         "elements" : [
            {
               "distance" : {
                  "text" : "9.0 km",
                  "value" : 9019
               },
               "duration" : {
                  "text" : "15 mins",
                  "value" : 912
               },
               "status" : "OK"
            }
         ]
      }
   ],
   "status" : "OK"
}
</t>
  </si>
  <si>
    <t xml:space="preserve">{
   "destination_addresses" : [ "1 York Way, London N1C 4AX, UK" ],
   "origin_addresses" : [ "Victoria Station, London SW1, UK" ],
   "rows" : [
      {
         "elements" : [
            {
               "distance" : {
                  "text" : "5.4 km",
                  "value" : 5391
               },
               "duration" : {
                  "text" : "16 mins",
                  "value" : 970
               },
               "status" : "OK"
            }
         ]
      }
   ],
   "status" : "OK"
}
</t>
  </si>
  <si>
    <t xml:space="preserve">{
   "destination_addresses" : [ "Victoria Station, London SW1, UK" ],
   "origin_addresses" : [ "1 York Way, London N1C 4AX, UK" ],
   "rows" : [
      {
         "elements" : [
            {
               "distance" : {
                  "text" : "5.4 km",
                  "value" : 5408
               },
               "duration" : {
                  "text" : "18 mins",
                  "value" : 1069
               },
               "status" : "OK"
            }
         ]
      }
   ],
   "status" : "OK"
}
</t>
  </si>
  <si>
    <t xml:space="preserve">{
   "destination_addresses" : [ "Vauxhall station, London SW8, UK" ],
   "origin_addresses" : [ "1 York Way, London N1C 4AX, UK" ],
   "rows" : [
      {
         "elements" : [
            {
               "distance" : {
                  "text" : "7.1 km",
                  "value" : 7103
               },
               "duration" : {
                  "text" : "21 mins",
                  "value" : 1233
               },
               "status" : "OK"
            }
         ]
      }
   ],
   "status" : "OK"
}
</t>
  </si>
  <si>
    <t xml:space="preserve">{
   "destination_addresses" : [ "1 York Way, London N1C 4AX, UK" ],
   "origin_addresses" : [ "Vauxhall station, London SW8, UK" ],
   "rows" : [
      {
         "elements" : [
            {
               "distance" : {
                  "text" : "7.1 km",
                  "value" : 7080
               },
               "duration" : {
                  "text" : "18 mins",
                  "value" : 1109
               },
               "status" : "OK"
            }
         ]
      }
   ],
   "status" : "OK"
}
</t>
  </si>
  <si>
    <t xml:space="preserve">{
   "destination_addresses" : [ "12 Lower Rd, London SE1 8SE, UK" ],
   "origin_addresses" : [ "1 York Way, London N1C 4AX, UK" ],
   "rows" : [
      {
         "elements" : [
            {
               "distance" : {
                  "text" : "8.3 km",
                  "value" : 8316
               },
               "duration" : {
                  "text" : "28 mins",
                  "value" : 1653
               },
               "status" : "OK"
            }
         ]
      }
   ],
   "status" : "OK"
}
</t>
  </si>
  <si>
    <t xml:space="preserve">{
   "destination_addresses" : [ "1 York Way, London N1C 4AX, UK" ],
   "origin_addresses" : [ "12 Lower Rd, London SE1 8SE, UK" ],
   "rows" : [
      {
         "elements" : [
            {
               "distance" : {
                  "text" : "6.5 km",
                  "value" : 6516
               },
               "duration" : {
                  "text" : "21 mins",
                  "value" : 1278
               },
               "status" : "OK"
            }
         ]
      }
   ],
   "status" : "OK"
}
</t>
  </si>
  <si>
    <t xml:space="preserve">{
   "destination_addresses" : [ "17490 Selborne Rd, London E17 7LP, UK" ],
   "origin_addresses" : [ "1 York Way, London N1C 4AX, UK" ],
   "rows" : [
      {
         "elements" : [
            {
               "distance" : {
                  "text" : "11.8 km",
                  "value" : 11823
               },
               "duration" : {
                  "text" : "20 mins",
                  "value" : 1181
               },
               "status" : "OK"
            }
         ]
      }
   ],
   "status" : "OK"
}
</t>
  </si>
  <si>
    <t xml:space="preserve">{
   "destination_addresses" : [ "1 York Way, London N1C 4AX, UK" ],
   "origin_addresses" : [ "17490 Selborne Rd, London E17 7LP, UK" ],
   "rows" : [
      {
         "elements" : [
            {
               "distance" : {
                  "text" : "11.8 km",
                  "value" : 11833
               },
               "duration" : {
                  "text" : "19 mins",
                  "value" : 1118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</si>
  <si>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"Euston, London NW1 2DS, UK" ],
   "rows" : [
      {
         "elements" : [
            {
               "distance" : {
                  "text" : "7.5 km",
                  "value" : 7500
               },
               "duration" : {
                  "text" : "25 mins",
                  "value" : 1520
               },
               "status" : "OK"
            }
         ]
      }
   ],
   "status" : "OK"
}
</t>
  </si>
  <si>
    <t xml:space="preserve">{
   "destination_addresses" : [ "Euston, London NW1 2DS, UK" ],
   "origin_addresses" : [
      "Retail Trading Cart 1, London Bridge Underground Station, London SE1 3QX, UK"
   ],
   "rows" : [
      {
         "elements" : [
            {
               "distance" : {
                  "text" : "7.5 km",
                  "value" : 7496
               },
               "duration" : {
                  "text" : "24 mins",
                  "value" : 1467
               },
               "status" : "OK"
            }
         ]
      }
   ],
   "status" : "OK"
}
</t>
  </si>
  <si>
    <t xml:space="preserve">{
   "destination_addresses" : [ "121 Minories, London EC3N 1DR, UK" ],
   "origin_addresses" : [
      "Retail Trading Cart 1, London Bridge Underground Station, London SE1 3QX, UK"
   ],
   "rows" : [
      {
         "elements" : [
            {
               "distance" : {
                  "text" : "1.7 km",
                  "value" : 1748
               },
               "duration" : {
                  "text" : "16 mins",
                  "value" : 970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</si>
  <si>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"121 Minories, London EC3N 1DR, UK" ],
   "rows" : [
      {
         "elements" : [
            {
               "distance" : {
                  "text" : "2.4 km",
                  "value" : 2405
               },
               "duration" : {
                  "text" : "15 mins",
                  "value" : 921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</si>
  <si>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 York Way, London N1C 4AX, UK" ],
   "rows" : [
      {
         "elements" : [
            {
               "distance" : {
                  "text" : "5.7 km",
                  "value" : 5700
               },
               "duration" : {
                  "text" : "27 mins",
                  "value" : 1622
               },
               "status" : "OK"
            }
         ]
      }
   ],
   "status" : "OK"
}
</t>
  </si>
  <si>
    <t xml:space="preserve">{
   "destination_addresses" : [ "1 York Way, London N1C 4AX, UK" ],
   "origin_addresses" : [
      "Retail Trading Cart 1, London Bridge Underground Station, London SE1 3QX, UK"
   ],
   "rows" : [
      {
         "elements" : [
            {
               "distance" : {
                  "text" : "9.3 km",
                  "value" : 9342
               },
               "duration" : {
                  "text" : "25 mins",
                  "value" : 1525
               },
               "status" : "OK"
            }
         ]
      }
   ],
   "status" : "OK"
}
</t>
  </si>
  <si>
    <t xml:space="preserve">{
   "destination_addresses" : [ "53 Liverpool St, London EC2M 7PY, UK" ],
   "origin_addresses" : [
      "Retail Trading Cart 1, London Bridge Underground Station, London SE1 3QX, UK"
   ],
   "rows" : [
      {
         "elements" : [
            {
               "distance" : {
                  "text" : "2.3 km",
                  "value" : 2324
               },
               "duration" : {
                  "text" : "16 mins",
                  "value" : 950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</si>
  <si>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"53 Liverpool St, London EC2M 7PY, UK" ],
   "rows" : [
      {
         "elements" : [
            {
               "distance" : {
                  "text" : "2.0 km",
                  "value" : 2017
               },
               "duration" : {
                  "text" : "16 mins",
                  "value" : 942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</si>
  <si>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 Melcombe Pl, London NW1 6JJ, UK" ],
   "rows" : [
      {
         "elements" : [
            {
               "distance" : {
                  "text" : "7.9 km",
                  "value" : 7882
               },
               "duration" : {
                  "text" : "22 mins",
                  "value" : 1349
               },
               "status" : "OK"
            }
         ]
      }
   ],
   "status" : "OK"
}
</t>
  </si>
  <si>
    <t xml:space="preserve">{
   "destination_addresses" : [ "12 Melcombe Pl, London NW1 6JJ, UK" ],
   "origin_addresses" : [
      "Retail Trading Cart 1, London Bridge Underground Station, London SE1 3QX, UK"
   ],
   "rows" : [
      {
         "elements" : [
            {
               "distance" : {
                  "text" : "7.9 km",
                  "value" : 7889
               },
               "duration" : {
                  "text" : "22 mins",
                  "value" : 1311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</si>
  <si>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"31 London St, London W2 1HU, UK" ],
   "rows" : [
      {
         "elements" : [
            {
               "distance" : {
                  "text" : "9.0 km",
                  "value" : 9042
               },
               "duration" : {
                  "text" : "25 mins",
                  "value" : 1492
               },
               "status" : "OK"
            }
         ]
      }
   ],
   "status" : "OK"
}
</t>
  </si>
  <si>
    <t xml:space="preserve">{
   "destination_addresses" : [ "31 London St, London W2 1HU, UK" ],
   "origin_addresses" : [
      "Retail Trading Cart 1, London Bridge Underground Station, London SE1 3QX, UK"
   ],
   "rows" : [
      {
         "elements" : [
            {
               "distance" : {
                  "text" : "9.1 km",
                  "value" : 9072
               },
               "duration" : {
                  "text" : "23 mins",
                  "value" : 1378
               },
               "status" : "OK"
            }
         ]
      }
   ],
   "status" : "OK"
}
</t>
  </si>
  <si>
    <t>-0.00340 51.54210</t>
  </si>
  <si>
    <t>51.5421%2C-0.0034</t>
  </si>
  <si>
    <t xml:space="preserve">{
   "destination_addresses" : [ "Stratford, London E15 1AZ, UK" ],
   "origin_addresses" : [
      "Retail Trading Cart 1, London Bridge Underground Station, London SE1 3QX, UK"
   ],
   "rows" : [
      {
         "elements" : [
            {
               "distance" : {
                  "text" : "12.2 km",
                  "value" : 12236
               },
               "duration" : {
                  "text" : "29 mins",
                  "value" : 1746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</si>
  <si>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"Stratford, London E15 1AZ, UK" ],
   "rows" : [
      {
         "elements" : [
            {
               "distance" : {
                  "text" : "12.2 km",
                  "value" : 12172
               },
               "duration" : {
                  "text" : "27 mins",
                  "value" : 1598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</si>
  <si>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"St Pancras International, Euston Rd, London N1C 4QP, UK" ],
   "rows" : [
      {
         "elements" : [
            {
               "distance" : {
                  "text" : "7.5 km",
                  "value" : 7462
               },
               "duration" : {
                  "text" : "19 mins",
                  "value" : 1155
               },
               "status" : "OK"
            }
         ]
      }
   ],
   "status" : "OK"
}
</t>
  </si>
  <si>
    <t xml:space="preserve">{
   "destination_addresses" : [ "St Pancras International, Euston Rd, London N1C 4QP, UK" ],
   "origin_addresses" : [
      "Retail Trading Cart 1, London Bridge Underground Station, London SE1 3QX, UK"
   ],
   "rows" : [
      {
         "elements" : [
            {
               "distance" : {
                  "text" : "8.9 km",
                  "value" : 8866
               },
               "duration" : {
                  "text" : "19 mins",
                  "value" : 1169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</si>
  <si>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 Lower Rd, London SE1 8SE, UK" ],
   "rows" : [
      {
         "elements" : [
            {
               "distance" : {
                  "text" : "2.2 km",
                  "value" : 2177
               },
               "duration" : {
                  "text" : "8 mins",
                  "value" : 495
               },
               "status" : "OK"
            }
         ]
      }
   ],
   "status" : "OK"
}
</t>
  </si>
  <si>
    <t xml:space="preserve">{
   "destination_addresses" : [ "12 Lower Rd, London SE1 8SE, UK" ],
   "origin_addresses" : [
      "Retail Trading Cart 1, London Bridge Underground Station, London SE1 3QX, UK"
   ],
   "rows" : [
      {
         "elements" : [
            {
               "distance" : {
                  "text" : "2.2 km",
                  "value" : 2181
               },
               "duration" : {
                  "text" : "8 mins",
                  "value" : 509
               },
               "status" : "OK"
            }
         ]
      }
   ],
   "status" : "OK"
}
</t>
  </si>
  <si>
    <t>0.00580 51.52860</t>
  </si>
  <si>
    <t>51.5286%2C0.0058</t>
  </si>
  <si>
    <t xml:space="preserve">{
   "destination_addresses" : [ "15 Durban Rd, London E15 3BW, UK" ],
   "origin_addresses" : [
      "Retail Trading Cart 1, London Bridge Underground Station, London SE1 3QX, UK"
   ],
   "rows" : [
      {
         "elements" : [
            {
               "distance" : {
                  "text" : "10.4 km",
                  "value" : 10415
               },
               "duration" : {
                  "text" : "22 mins",
                  "value" : 1328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</si>
  <si>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"15 Durban Rd, London E15 3BW, UK" ],
   "rows" : [
      {
         "elements" : [
            {
               "distance" : {
                  "text" : "10.4 km",
                  "value" : 10420
               },
               "duration" : {
                  "text" : "19 mins",
                  "value" : 1133
               },
               "status" : "OK"
            }
         ]
      }
   ],
   "status" : "OK"
}
</t>
  </si>
  <si>
    <t>-0.04040 51.51230</t>
  </si>
  <si>
    <t>51.5123%2C-0.0404</t>
  </si>
  <si>
    <t xml:space="preserve">{
   "destination_addresses" : [ "11 Ratcliffe Ln, London E14 7JF, UK" ],
   "origin_addresses" : [ "12 Melcombe Pl, London NW1 6JJ, UK" ],
   "rows" : [
      {
         "elements" : [
            {
               "distance" : {
                  "text" : "9.8 km",
                  "value" : 9814
               },
               "duration" : {
                  "text" : "34 mins",
                  "value" : 2012
               },
               "status" : "OK"
            }
         ]
      }
   ],
   "status" : "OK"
}
</t>
  </si>
  <si>
    <t xml:space="preserve">{
   "destination_addresses" : [ "12 Melcombe Pl, London NW1 6JJ, UK" ],
   "origin_addresses" : [ "11 Ratcliffe Ln, London E14 7JF, UK" ],
   "rows" : [
      {
         "elements" : [
            {
               "distance" : {
                  "text" : "9.9 km",
                  "value" : 9918
               },
               "duration" : {
                  "text" : "33 mins",
                  "value" : 1967
               },
               "status" : "OK"
            }
         ]
      }
   ],
   "status" : "OK"
}
</t>
  </si>
  <si>
    <t xml:space="preserve">{
   "destination_addresses" : [ "11 Ratcliffe Ln, London E14 7JF, UK" ],
   "origin_addresses" : [ "31 London St, London W2 1HU, UK" ],
   "rows" : [
      {
         "elements" : [
            {
               "distance" : {
                  "text" : "11.0 km",
                  "value" : 10966
               },
               "duration" : {
                  "text" : "36 mins",
                  "value" : 2179
               },
               "status" : "OK"
            }
         ]
      }
   ],
   "status" : "OK"
}
</t>
  </si>
  <si>
    <t xml:space="preserve">{
   "destination_addresses" : [ "31 London St, London W2 1HU, UK" ],
   "origin_addresses" : [ "11 Ratcliffe Ln, London E14 7JF, UK" ],
   "rows" : [
      {
         "elements" : [
            {
               "distance" : {
                  "text" : "11.0 km",
                  "value" : 11002
               },
               "duration" : {
                  "text" : "35 mins",
                  "value" : 2103
               },
               "status" : "OK"
            }
         ]
      }
   ],
   "status" : "OK"
}
</t>
  </si>
  <si>
    <t>-0.05700 51.51110</t>
  </si>
  <si>
    <t>51.5111%2C-0.057</t>
  </si>
  <si>
    <t xml:space="preserve">{
   "destination_addresses" : [ "11 Ratcliffe Ln, London E14 7JF, UK" ],
   "origin_addresses" : [ "Shadwell, Cable St, London E1 2QF, UK" ],
   "rows" : [
      {
         "elements" : [
            {
               "distance" : {
                  "text" : "1.4 km",
                  "value" : 1414
               },
               "duration" : {
                  "text" : "7 mins",
                  "value" : 395
               },
               "status" : "OK"
            }
         ]
      }
   ],
   "status" : "OK"
}
</t>
  </si>
  <si>
    <t xml:space="preserve">{
   "destination_addresses" : [ "Shadwell, Cable St, London E1 2QF, UK" ],
   "origin_addresses" : [ "11 Ratcliffe Ln, London E14 7JF, UK" ],
   "rows" : [
      {
         "elements" : [
            {
               "distance" : {
                  "text" : "1.4 km",
                  "value" : 1422
               },
               "duration" : {
                  "text" : "6 mins",
                  "value" : 386
               },
               "status" : "OK"
            }
         ]
      }
   ],
   "status" : "OK"
}
</t>
  </si>
  <si>
    <t>0.21030 51.19410</t>
  </si>
  <si>
    <t>0.21188 51.19594</t>
  </si>
  <si>
    <t>51.1941%2C0.2103</t>
  </si>
  <si>
    <t>51.19594%2C0.21188</t>
  </si>
  <si>
    <t xml:space="preserve">{
   "destination_addresses" : [ "Leigh Fleur de Lis, Tonbridge TN11 8RL, UK" ],
   "origin_addresses" : [ "76 Lower Grn, Tonbridge TN11 8RU, UK" ],
   "rows" : [
      {
         "elements" : [
            {
               "distance" : {
                  "text" : "0.2 km",
                  "value" : 239
               },
               "duration" : {
                  "text" : "3 mins",
                  "value" : 191
               },
               "status" : "OK"
            }
         ]
      }
   ],
   "status" : "OK"
}
</t>
  </si>
  <si>
    <t xml:space="preserve">{
   "destination_addresses" : [ "76 Lower Grn, Tonbridge TN11 8RU, UK" ],
   "origin_addresses" : [ "Leigh Fleur de Lis, Tonbridge TN11 8RL, UK" ],
   "rows" : [
      {
         "elements" : [
            {
               "distance" : {
                  "text" : "0.2 km",
                  "value" : 239
               },
               "duration" : {
                  "text" : "3 mins",
                  "value" : 169
               },
               "status" : "OK"
            }
         ]
      }
   ],
   "status" : "OK"
}
</t>
  </si>
  <si>
    <t>-2.97960 53.40430</t>
  </si>
  <si>
    <t>-2.97670 53.40730</t>
  </si>
  <si>
    <t>53.4043%2C-2.9796</t>
  </si>
  <si>
    <t>53.4073%2C-2.9767</t>
  </si>
  <si>
    <t xml:space="preserve">{
   "destination_addresses" : [ "The Concourse, Lime St, Liverpool L1 1NY, UK" ],
   "origin_addresses" : [ "Central station, 19 Ranelagh St, Liverpool L1 1QE, UK" ],
   "rows" : [
      {
         "elements" : [
            {
               "distance" : {
                  "text" : "0.7 km",
                  "value" : 715
               },
               "duration" : {
                  "text" : "10 mins",
                  "value" : 572
               },
               "status" : "OK"
            }
         ]
      }
   ],
   "status" : "OK"
}
</t>
  </si>
  <si>
    <t xml:space="preserve">{
   "destination_addresses" : [ "Central station, 19 Ranelagh St, Liverpool L1 1QE, UK" ],
   "origin_addresses" : [ "The Concourse, Lime St, Liverpool L1 1NY, UK" ],
   "rows" : [
      {
         "elements" : [
            {
               "distance" : {
                  "text" : "0.7 km",
                  "value" : 715
               },
               "duration" : {
                  "text" : "9 mins",
                  "value" : 533
               },
               "status" : "OK"
            }
         ]
      }
   ],
   "status" : "OK"
}
</t>
  </si>
  <si>
    <t xml:space="preserve">{
   "destination_addresses" : [ "53 Liverpool St, London EC2M 7PY, UK" ],
   "origin_addresses" : [ "12 Melcombe Pl, London NW1 6JJ, UK" ],
   "rows" : [
      {
         "elements" : [
            {
               "distance" : {
                  "text" : "6.6 km",
                  "value" : 6621
               },
               "duration" : {
                  "text" : "22 mins",
                  "value" : 1300
               },
               "status" : "OK"
            }
         ]
      }
   ],
   "status" : "OK"
}
</t>
  </si>
  <si>
    <t xml:space="preserve">{
   "destination_addresses" : [ "12 Melcombe Pl, London NW1 6JJ, UK" ],
   "origin_addresses" : [ "53 Liverpool St, London EC2M 7PY, UK" ],
   "rows" : [
      {
         "elements" : [
            {
               "distance" : {
                  "text" : "6.6 km",
                  "value" : 6640
               },
               "duration" : {
                  "text" : "24 mins",
                  "value" : 1455
               },
               "status" : "OK"
            }
         ]
      }
   ],
   "status" : "OK"
}
</t>
  </si>
  <si>
    <t xml:space="preserve">{
   "destination_addresses" : [ "53 Liverpool St, London EC2M 7PY, UK" ],
   "origin_addresses" : [ "31 London St, London W2 1HU, UK" ],
   "rows" : [
      {
         "elements" : [
            {
               "distance" : {
                  "text" : "8.0 km",
                  "value" : 8010
               },
               "duration" : {
                  "text" : "26 mins",
                  "value" : 1581
               },
               "status" : "OK"
            }
         ]
      }
   ],
   "status" : "OK"
}
</t>
  </si>
  <si>
    <t xml:space="preserve">{
   "destination_addresses" : [ "31 London St, London W2 1HU, UK" ],
   "origin_addresses" : [ "53 Liverpool St, London EC2M 7PY, UK" ],
   "rows" : [
      {
         "elements" : [
            {
               "distance" : {
                  "text" : "7.9 km",
                  "value" : 7861
               },
               "duration" : {
                  "text" : "27 mins",
                  "value" : 1619
               },
               "status" : "OK"
            }
         ]
      }
   ],
   "status" : "OK"
}
</t>
  </si>
  <si>
    <t xml:space="preserve">{
   "destination_addresses" : [ "53 Liverpool St, London EC2M 7PY, UK" ],
   "origin_addresses" : [ "St Pancras International, Euston Rd, London N1C 4QP, UK" ],
   "rows" : [
      {
         "elements" : [
            {
               "distance" : {
                  "text" : "4.1 km",
                  "value" : 4144
               },
               "duration" : {
                  "text" : "18 mins",
                  "value" : 1064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</si>
  <si>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"53 Liverpool St, London EC2M 7PY, UK" ],
   "rows" : [
      {
         "elements" : [
            {
               "distance" : {
                  "text" : "4.2 km",
                  "value" : 4183
               },
               "duration" : {
                  "text" : "17 mins",
                  "value" : 1008
               },
               "status" : "OK"
            }
         ]
      }
   ],
   "status" : "OK"
}
</t>
  </si>
  <si>
    <t xml:space="preserve">{
   "destination_addresses" : [ "53 Liverpool St, London EC2M 7PY, UK" ],
   "origin_addresses" : [ "Victoria Station, London SW1, UK" ],
   "rows" : [
      {
         "elements" : [
            {
               "distance" : {
                  "text" : "7.3 km",
                  "value" : 7296
               },
               "duration" : {
                  "text" : "24 mins",
                  "value" : 1445
               },
               "status" : "OK"
            }
         ]
      }
   ],
   "status" : "OK"
}
</t>
  </si>
  <si>
    <t xml:space="preserve">{
   "destination_addresses" : [ "Victoria Station, London SW1, UK" ],
   "origin_addresses" : [ "53 Liverpool St, London EC2M 7PY, UK" ],
   "rows" : [
      {
         "elements" : [
            {
               "distance" : {
                  "text" : "7.3 km",
                  "value" : 7286
               },
               "duration" : {
                  "text" : "26 mins",
                  "value" : 1568
               },
               "status" : "OK"
            }
         ]
      }
   ],
   "status" : "OK"
}
</t>
  </si>
  <si>
    <t xml:space="preserve">{
   "destination_addresses" : [ "53 Liverpool St, London EC2M 7PY, UK" ],
   "origin_addresses" : [ "12 Lower Rd, London SE1 8SE, UK" ],
   "rows" : [
      {
         "elements" : [
            {
               "distance" : {
                  "text" : "3.5 km",
                  "value" : 3482
               },
               "duration" : {
                  "text" : "19 mins",
                  "value" : 1133
               },
               "status" : "OK"
            }
         ]
      }
   ],
   "status" : "OK"
}
</t>
  </si>
  <si>
    <t xml:space="preserve">{
   "destination_addresses" : [ "12 Lower Rd, London SE1 8SE, UK" ],
   "origin_addresses" : [ "53 Liverpool St, London EC2M 7PY, UK" ],
   "rows" : [
      {
         "elements" : [
            {
               "distance" : {
                  "text" : "3.5 km",
                  "value" : 3533
               },
               "duration" : {
                  "text" : "45 mins",
                  "value" : 2707
               },
               "status" : "OK"
            }
         ]
      }
   ],
   "status" : "OK"
}
</t>
  </si>
  <si>
    <t>-2.99170 53.40470</t>
  </si>
  <si>
    <t>-2.98920 53.40840</t>
  </si>
  <si>
    <t>53.4047%2C-2.9917</t>
  </si>
  <si>
    <t>53.4084%2C-2.9892</t>
  </si>
  <si>
    <t xml:space="preserve">{
   "destination_addresses" : [ "Moorfields, Liverpool L2 2BS, UK" ],
   "origin_addresses" : [ "James Street Station (Stop JE), Liverpool L2 7PQ, UK" ],
   "rows" : [
      {
         "elements" : [
            {
               "distance" : {
                  "text" : "0.5 km",
                  "value" : 512
               },
               "duration" : {
                  "text" : "2 mins",
                  "value" : 120
               },
               "status" : "OK"
            }
         ]
      }
   ],
   "status" : "OK"
}
</t>
  </si>
  <si>
    <t xml:space="preserve">{
   "destination_addresses" : [ "James Street Station (Stop JE), Liverpool L2 7PQ, UK" ],
   "origin_addresses" : [ "Moorfields, Liverpool L2 2BS, UK" ],
   "rows" : [
      {
         "elements" : [
            {
               "distance" : {
                  "text" : "0.7 km",
                  "value" : 690
               },
               "duration" : {
                  "text" : "3 mins",
                  "value" : 185
               },
               "status" : "OK"
            }
         ]
      }
   ],
   "status" : "OK"
}
</t>
  </si>
  <si>
    <t>-2.24205 53.48815</t>
  </si>
  <si>
    <t>-2.23066 53.47635</t>
  </si>
  <si>
    <t>53.48815%2C-2.24205</t>
  </si>
  <si>
    <t>53.47635%2C-2.23066</t>
  </si>
  <si>
    <t xml:space="preserve">{
   "destination_addresses" : [ "Piccadilly Station (Stop C), Manchester M1 2BN, UK" ],
   "origin_addresses" : [ "Victoria (platform D), Manchester M3 1WY, UK" ],
   "rows" : [
      {
         "elements" : [
            {
               "distance" : {
                  "text" : "2.4 km",
                  "value" : 2417
               },
               "duration" : {
                  "text" : "20 mins",
                  "value" : 1170
               },
               "status" : "OK"
            }
         ]
      }
   ],
   "status" : "OK"
}
</t>
  </si>
  <si>
    <t xml:space="preserve">{
   "destination_addresses" : [ "Victoria (platform D), Manchester M3 1WY, UK" ],
   "origin_addresses" : [ "Piccadilly Station (Stop C), Manchester M1 2BN, UK" ],
   "rows" : [
      {
         "elements" : [
            {
               "distance" : {
                  "text" : "2.4 km",
                  "value" : 2393
               },
               "duration" : {
                  "text" : "20 mins",
                  "value" : 1181
               },
               "status" : "OK"
            }
         ]
      }
   ],
   "status" : "OK"
}
</t>
  </si>
  <si>
    <t>0.51410 51.27740</t>
  </si>
  <si>
    <t>0.52110 51.27780</t>
  </si>
  <si>
    <t>51.2774%2C0.5141</t>
  </si>
  <si>
    <t>51.2778%2C0.5211</t>
  </si>
  <si>
    <t xml:space="preserve">{
   "destination_addresses" : [ "The Victoria, 141 Week St, Maidstone ME14, UK" ],
   "origin_addresses" : [ "23A Buckland Hill, Maidstone ME16 0SG, UK" ],
   "rows" : [
      {
         "elements" : [
            {
               "distance" : {
                  "text" : "0.6 km",
                  "value" : 632
               },
               "duration" : {
                  "text" : "8 mins",
                  "value" : 498
               },
               "status" : "OK"
            }
         ]
      }
   ],
   "status" : "OK"
}
</t>
  </si>
  <si>
    <t xml:space="preserve">{
   "destination_addresses" : [ "23A Buckland Hill, Maidstone ME16 0SG, UK" ],
   "origin_addresses" : [ "The Victoria, 141 Week St, Maidstone ME14, UK" ],
   "rows" : [
      {
         "elements" : [
            {
               "distance" : {
                  "text" : "0.6 km",
                  "value" : 632
               },
               "duration" : {
                  "text" : "9 mins",
                  "value" : 525
               },
               "status" : "OK"
            }
         ]
      }
   ],
   "status" : "OK"
}
</t>
  </si>
  <si>
    <t xml:space="preserve">{
   "destination_addresses" : [ "14 Moorfields, London EC2Y 9AA, UK" ],
   "origin_addresses" : [ "15a Villiers St, London WC2N 6ND, UK" ],
   "rows" : [
      {
         "elements" : [
            {
               "distance" : {
                  "text" : "5.2 km",
                  "value" : 5201
               },
               "duration" : {
                  "text" : "20 mins",
                  "value" : 1219
               },
               "status" : "OK"
            }
         ]
      }
   ],
   "status" : "OK"
}
</t>
  </si>
  <si>
    <t xml:space="preserve">{
   "destination_addresses" : [ "15a Villiers St, London WC2N 6ND, UK" ],
   "origin_addresses" : [ "14 Moorfields, London EC2Y 9AA, UK" ],
   "rows" : [
      {
         "elements" : [
            {
               "distance" : {
                  "text" : "5.2 km",
                  "value" : 5211
               },
               "duration" : {
                  "text" : "21 mins",
                  "value" : 1246
               },
               "status" : "OK"
            }
         ]
      }
   ],
   "status" : "OK"
}
</t>
  </si>
  <si>
    <t xml:space="preserve">{
   "destination_addresses" : [ "14 Moorfields, London EC2Y 9AA, UK" ],
   "origin_addresses" : [ "Cannon Street Station, London EC4N 6AF, UK" ],
   "rows" : [
      {
         "elements" : [
            {
               "distance" : {
                  "text" : "2.6 km",
                  "value" : 2600
               },
               "duration" : {
                  "text" : "11 mins",
                  "value" : 677
               },
               "status" : "OK"
            }
         ]
      }
   ],
   "status" : "OK"
}
</t>
  </si>
  <si>
    <t xml:space="preserve">{
   "destination_addresses" : [ "Cannon Street Station, London EC4N 6AF, UK" ],
   "origin_addresses" : [ "14 Moorfields, London EC2Y 9AA, UK" ],
   "rows" : [
      {
         "elements" : [
            {
               "distance" : {
                  "text" : "2.6 km",
                  "value" : 2613
               },
               "duration" : {
                  "text" : "10 mins",
                  "value" : 608
               },
               "status" : "OK"
            }
         ]
      }
   ],
   "status" : "OK"
}
</t>
  </si>
  <si>
    <t xml:space="preserve">{
   "destination_addresses" : [ "14 Moorfields, London EC2Y 9AA, UK" ],
   "origin_addresses" : [ "126 Elephant Rd, Elephant and Castle, London SE17 1LB, UK" ],
   "rows" : [
      {
         "elements" : [
            {
               "distance" : {
                  "text" : "3.3 km",
                  "value" : 3304
               },
               "duration" : {
                  "text" : "24 mins",
                  "value" : 1459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</si>
  <si>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"14 Moorfields, London EC2Y 9AA, UK" ],
   "rows" : [
      {
         "elements" : [
            {
               "distance" : {
                  "text" : "3.4 km",
                  "value" : 3448
               },
               "duration" : {
                  "text" : "26 mins",
                  "value" : 1588
               },
               "status" : "OK"
            }
         ]
      }
   ],
   "status" : "OK"
}
</t>
  </si>
  <si>
    <t xml:space="preserve">{
   "destination_addresses" : [ "121 Minories, London EC3N 1DR, UK" ],
   "origin_addresses" : [ "14 Moorfields, London EC2Y 9AA, UK" ],
   "rows" : [
      {
         "elements" : [
            {
               "distance" : {
                  "text" : "1.4 km",
                  "value" : 1416
               },
               "duration" : {
                  "text" : "10 mins",
                  "value" : 628
               },
               "status" : "OK"
            }
         ]
      }
   ],
   "status" : "OK"
}
</t>
  </si>
  <si>
    <t xml:space="preserve">{
   "destination_addresses" : [ "14 Moorfields, London EC2Y 9AA, UK" ],
   "origin_addresses" : [ "121 Minories, London EC3N 1DR, UK" ],
   "rows" : [
      {
         "elements" : [
            {
               "distance" : {
                  "text" : "1.4 km",
                  "value" : 1417
               },
               "duration" : {
                  "text" : "10 mins",
                  "value" : 573
               },
               "status" : "OK"
            }
         ]
      }
   ],
   "status" : "OK"
}
</t>
  </si>
  <si>
    <t xml:space="preserve">{
   "destination_addresses" : [ "14 Moorfields, London EC2Y 9AA, UK" ],
   "origin_addresses" : [ "1 York Way, London N1C 4AX, UK" ],
   "rows" : [
      {
         "elements" : [
            {
               "distance" : {
                  "text" : "3.3 km",
                  "value" : 3269
               },
               "duration" : {
                  "text" : "11 mins",
                  "value" : 647
               },
               "status" : "OK"
            }
         ]
      }
   ],
   "status" : "OK"
}
</t>
  </si>
  <si>
    <t xml:space="preserve">{
   "destination_addresses" : [ "1 York Way, London N1C 4AX, UK" ],
   "origin_addresses" : [ "14 Moorfields, London EC2Y 9AA, UK" ],
   "rows" : [
      {
         "elements" : [
            {
               "distance" : {
                  "text" : "3.3 km",
                  "value" : 3254
               },
               "duration" : {
                  "text" : "9 mins",
                  "value" : 519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</si>
  <si>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"14 Moorfields, London EC2Y 9AA, UK" ],
   "rows" : [
      {
         "elements" : [
            {
               "distance" : {
                  "text" : "1.9 km",
                  "value" : 1874
               },
               "duration" : {
                  "text" : "17 mins",
                  "value" : 990
               },
               "status" : "OK"
            }
         ]
      }
   ],
   "status" : "OK"
}
</t>
  </si>
  <si>
    <t xml:space="preserve">{
   "destination_addresses" : [ "14 Moorfields, London EC2Y 9AA, UK" ],
   "origin_addresses" : [
      "Retail Trading Cart 1, London Bridge Underground Station, London SE1 3QX, UK"
   ],
   "rows" : [
      {
         "elements" : [
            {
               "distance" : {
                  "text" : "2.1 km",
                  "value" : 2054
               },
               "duration" : {
                  "text" : "13 mins",
                  "value" : 809
               },
               "status" : "OK"
            }
         ]
      }
   ],
   "status" : "OK"
}
</t>
  </si>
  <si>
    <t xml:space="preserve">{
   "destination_addresses" : [ "53 Liverpool St, London EC2M 7PY, UK" ],
   "origin_addresses" : [ "14 Moorfields, London EC2Y 9AA, UK" ],
   "rows" : [
      {
         "elements" : [
            {
               "distance" : {
                  "text" : "0.7 km",
                  "value" : 686
               },
               "duration" : {
                  "text" : "5 mins",
                  "value" : 306
               },
               "status" : "OK"
            }
         ]
      }
   ],
   "status" : "OK"
}
</t>
  </si>
  <si>
    <t xml:space="preserve">{
   "destination_addresses" : [ "14 Moorfields, London EC2Y 9AA, UK" ],
   "origin_addresses" : [ "53 Liverpool St, London EC2M 7PY, UK" ],
   "rows" : [
      {
         "elements" : [
            {
               "distance" : {
                  "text" : "0.7 km",
                  "value" : 699
               },
               "duration" : {
                  "text" : "5 mins",
                  "value" : 305
               },
               "status" : "OK"
            }
         ]
      }
   ],
   "status" : "OK"
}
</t>
  </si>
  <si>
    <t xml:space="preserve">{
   "destination_addresses" : [ "14 Moorfields, London EC2Y 9AA, UK" ],
   "origin_addresses" : [ "12 Melcombe Pl, London NW1 6JJ, UK" ],
   "rows" : [
      {
         "elements" : [
            {
               "distance" : {
                  "text" : "6.0 km",
                  "value" : 5998
               },
               "duration" : {
                  "text" : "18 mins",
                  "value" : 1101
               },
               "status" : "OK"
            }
         ]
      }
   ],
   "status" : "OK"
}
</t>
  </si>
  <si>
    <t xml:space="preserve">{
   "destination_addresses" : [ "12 Melcombe Pl, London NW1 6JJ, UK" ],
   "origin_addresses" : [ "14 Moorfields, London EC2Y 9AA, UK" ],
   "rows" : [
      {
         "elements" : [
            {
               "distance" : {
                  "text" : "6.0 km",
                  "value" : 5981
               },
               "duration" : {
                  "text" : "19 mins",
                  "value" : 1132
               },
               "status" : "OK"
            }
         ]
      }
   ],
   "status" : "OK"
}
</t>
  </si>
  <si>
    <t xml:space="preserve">{
   "destination_addresses" : [ "14 Moorfields, London EC2Y 9AA, UK" ],
   "origin_addresses" : [ "31 London St, London W2 1HU, UK" ],
   "rows" : [
      {
         "elements" : [
            {
               "distance" : {
                  "text" : "7.4 km",
                  "value" : 7386
               },
               "duration" : {
                  "text" : "23 mins",
                  "value" : 1409
               },
               "status" : "OK"
            }
         ]
      }
   ],
   "status" : "OK"
}
</t>
  </si>
  <si>
    <t xml:space="preserve">{
   "destination_addresses" : [ "31 London St, London W2 1HU, UK" ],
   "origin_addresses" : [ "14 Moorfields, London EC2Y 9AA, UK" ],
   "rows" : [
      {
         "elements" : [
            {
               "distance" : {
                  "text" : "7.4 km",
                  "value" : 7352
               },
               "duration" : {
                  "text" : "19 mins",
                  "value" : 1166
               },
               "status" : "OK"
            }
         ]
      }
   ],
   "status" : "OK"
}
</t>
  </si>
  <si>
    <t xml:space="preserve">{
   "destination_addresses" : [ "14 Moorfields, London EC2Y 9AA, UK" ],
   "origin_addresses" : [ "St Pancras International, Euston Rd, London N1C 4QP, UK" ],
   "rows" : [
      {
         "elements" : [
            {
               "distance" : {
                  "text" : "3.5 km",
                  "value" : 3521
               },
               "duration" : {
                  "text" : "15 mins",
                  "value" : 894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</si>
  <si>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"14 Moorfields, London EC2Y 9AA, UK" ],
   "rows" : [
      {
         "elements" : [
            {
               "distance" : {
                  "text" : "3.5 km",
                  "value" : 3524
               },
               "duration" : {
                  "text" : "13 mins",
                  "value" : 768
               },
               "status" : "OK"
            }
         ]
      }
   ],
   "status" : "OK"
}
</t>
  </si>
  <si>
    <t xml:space="preserve">{
   "destination_addresses" : [ "14 Moorfields, London EC2Y 9AA, UK" ],
   "origin_addresses" : [ "12 Lower Rd, London SE1 8SE, UK" ],
   "rows" : [
      {
         "elements" : [
            {
               "distance" : {
                  "text" : "3.3 km",
                  "value" : 3274
               },
               "duration" : {
                  "text" : "16 mins",
                  "value" : 981
               },
               "status" : "OK"
            }
         ]
      }
   ],
   "status" : "OK"
}
</t>
  </si>
  <si>
    <t xml:space="preserve">{
   "destination_addresses" : [ "12 Lower Rd, London SE1 8SE, UK" ],
   "origin_addresses" : [ "14 Moorfields, London EC2Y 9AA, UK" ],
   "rows" : [
      {
         "elements" : [
            {
               "distance" : {
                  "text" : "3.2 km",
                  "value" : 3238
               },
               "duration" : {
                  "text" : "41 mins",
                  "value" : 2471
               },
               "status" : "OK"
            }
         ]
      }
   ],
   "status" : "OK"
}
</t>
  </si>
  <si>
    <t>-0.10480 51.52030</t>
  </si>
  <si>
    <t>51.5203%2C-0.1048</t>
  </si>
  <si>
    <t xml:space="preserve">{
   "destination_addresses" : [ "14 Moorfields, London EC2Y 9AA, UK" ],
   "origin_addresses" : [ "40 Cowcross St, London EC1M 6BY, UK" ],
   "rows" : [
      {
         "elements" : [
            {
               "distance" : {
                  "text" : "1.4 km",
                  "value" : 1365
               },
               "duration" : {
                  "text" : "6 mins",
                  "value" : 349
               },
               "status" : "OK"
            }
         ]
      }
   ],
   "status" : "OK"
}
</t>
  </si>
  <si>
    <t xml:space="preserve">{
   "destination_addresses" : [ "40 Cowcross St, London EC1M 6BY, UK" ],
   "origin_addresses" : [ "14 Moorfields, London EC2Y 9AA, UK" ],
   "rows" : [
      {
         "elements" : [
            {
               "distance" : {
                  "text" : "1.3 km",
                  "value" : 1347
               },
               "duration" : {
                  "text" : "3 mins",
                  "value" : 196
               },
               "status" : "OK"
            }
         ]
      }
   ],
   "status" : "OK"
}
</t>
  </si>
  <si>
    <t xml:space="preserve">{
   "destination_addresses" : [ "12 Melcombe Pl, London NW1 6JJ, UK" ],
   "origin_addresses" : [ "31 London St, London W2 1HU, UK" ],
   "rows" : [
      {
         "elements" : [
            {
               "distance" : {
                  "text" : "1.2 km",
                  "value" : 1203
               },
               "duration" : {
                  "text" : "4 mins",
                  "value" : 225
               },
               "status" : "OK"
            }
         ]
      }
   ],
   "status" : "OK"
}
</t>
  </si>
  <si>
    <t xml:space="preserve">{
   "destination_addresses" : [ "31 London St, London W2 1HU, UK" ],
   "origin_addresses" : [ "12 Melcombe Pl, London NW1 6JJ, UK" ],
   "rows" : [
      {
         "elements" : [
            {
               "distance" : {
                  "text" : "1.3 km",
                  "value" : 1256
               },
               "duration" : {
                  "text" : "3 mins",
                  "value" : 164
               },
               "status" : "OK"
            }
         ]
      }
   ],
   "status" : "OK"
}
</t>
  </si>
  <si>
    <t xml:space="preserve">{
   "destination_addresses" : [ "12 Melcombe Pl, London NW1 6JJ, UK" ],
   "origin_addresses" : [ "Queen's Park station, London, UK" ],
   "rows" : [
      {
         "elements" : [
            {
               "distance" : {
                  "text" : "4.4 km",
                  "value" : 4446
               },
               "duration" : {
                  "text" : "11 mins",
                  "value" : 642
               },
               "status" : "OK"
            }
         ]
      }
   ],
   "status" : "OK"
}
</t>
  </si>
  <si>
    <t xml:space="preserve">{
   "destination_addresses" : [ "Queen's Park station, London, UK" ],
   "origin_addresses" : [ "12 Melcombe Pl, London NW1 6JJ, UK" ],
   "rows" : [
      {
         "elements" : [
            {
               "distance" : {
                  "text" : "4.6 km",
                  "value" : 4632
               },
               "duration" : {
                  "text" : "11 mins",
                  "value" : 641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</si>
  <si>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Melcombe Pl, London NW1 6JJ, UK" ],
   "rows" : [
      {
         "elements" : [
            {
               "distance" : {
                  "text" : "3.4 km",
                  "value" : 3399
               },
               "duration" : {
                  "text" : "22 mins",
                  "value" : 1343
               },
               "status" : "OK"
            }
         ]
      }
   ],
   "status" : "OK"
}
</t>
  </si>
  <si>
    <t xml:space="preserve">{
   "destination_addresses" : [ "12 Melcombe Pl, London NW1 6JJ, UK" ],
   "origin_addresses" : [ "St Pancras International, Euston Rd, London N1C 4QP, UK" ],
   "rows" : [
      {
         "elements" : [
            {
               "distance" : {
                  "text" : "3.4 km",
                  "value" : 3435
               },
               "duration" : {
                  "text" : "19 mins",
                  "value" : 1120
               },
               "status" : "OK"
            }
         ]
      }
   ],
   "status" : "OK"
}
</t>
  </si>
  <si>
    <t xml:space="preserve">{
   "destination_addresses" : [ "Victoria Station, London SW1, UK" ],
   "origin_addresses" : [ "12 Melcombe Pl, London NW1 6JJ, UK" ],
   "rows" : [
      {
         "elements" : [
            {
               "distance" : {
                  "text" : "4.8 km",
                  "value" : 4763
               },
               "duration" : {
                  "text" : "20 mins",
                  "value" : 1201
               },
               "status" : "OK"
            }
         ]
      }
   ],
   "status" : "OK"
}
</t>
  </si>
  <si>
    <t xml:space="preserve">{
   "destination_addresses" : [ "12 Melcombe Pl, London NW1 6JJ, UK" ],
   "origin_addresses" : [ "Victoria Station, London SW1, UK" ],
   "rows" : [
      {
         "elements" : [
            {
               "distance" : {
                  "text" : "4.7 km",
                  "value" : 4705
               },
               "duration" : {
                  "text" : "21 mins",
                  "value" : 1286
               },
               "status" : "OK"
            }
         ]
      }
   ],
   "status" : "OK"
}
</t>
  </si>
  <si>
    <t xml:space="preserve">{
   "destination_addresses" : [ "12 Lower Rd, London SE1 8SE, UK" ],
   "origin_addresses" : [ "12 Melcombe Pl, London NW1 6JJ, UK" ],
   "rows" : [
      {
         "elements" : [
            {
               "distance" : {
                  "text" : "5.0 km",
                  "value" : 4958
               },
               "duration" : {
                  "text" : "15 mins",
                  "value" : 922
               },
               "status" : "OK"
            }
         ]
      }
   ],
   "status" : "OK"
}
</t>
  </si>
  <si>
    <t xml:space="preserve">{
   "destination_addresses" : [ "12 Melcombe Pl, London NW1 6JJ, UK" ],
   "origin_addresses" : [ "12 Lower Rd, London SE1 8SE, UK" ],
   "rows" : [
      {
         "elements" : [
            {
               "distance" : {
                  "text" : "5.0 km",
                  "value" : 5034
               },
               "duration" : {
                  "text" : "14 mins",
                  "value" : 860
               },
               "status" : "OK"
            }
         ]
      }
   ],
   "status" : "OK"
}
</t>
  </si>
  <si>
    <t>-0.81400 53.07970</t>
  </si>
  <si>
    <t>-0.79880 53.08050</t>
  </si>
  <si>
    <t>53.0797%2C-0.814</t>
  </si>
  <si>
    <t>53.0805%2C-0.7988</t>
  </si>
  <si>
    <t xml:space="preserve">{
   "destination_addresses" : [ "Northern Rd, Unit 5 N Gate, Newark NG24 2EU, UK" ],
   "origin_addresses" : [ "Newark Castle Railway Station, Newark-on-Trent, Newark NG24 1BT, UK" ],
   "rows" : [
      {
         "elements" : [
            {
               "distance" : {
                  "text" : "2.1 km",
                  "value" : 2068
               },
               "duration" : {
                  "text" : "26 mins",
                  "value" : 1585
               },
               "status" : "OK"
            }
         ]
      }
   ],
   "status" : "OK"
}
</t>
  </si>
  <si>
    <t xml:space="preserve">{
   "destination_addresses" : [ "Newark Castle Railway Station, Newark-on-Trent, Newark NG24 1BT, UK" ],
   "origin_addresses" : [ "Northern Rd, Unit 5 N Gate, Newark NG24 2EU, UK" ],
   "rows" : [
      {
         "elements" : [
            {
               "distance" : {
                  "text" : "2.1 km",
                  "value" : 2068
               },
               "duration" : {
                  "text" : "26 mins",
                  "value" : 1581
               },
               "status" : "OK"
            }
         ]
      }
   ],
   "status" : "OK"
}
</t>
  </si>
  <si>
    <t>-2.00900 53.35950</t>
  </si>
  <si>
    <t>-2.00490 53.36490</t>
  </si>
  <si>
    <t>53.3595%2C-2.009</t>
  </si>
  <si>
    <t>53.3649%2C-2.0049</t>
  </si>
  <si>
    <t xml:space="preserve">{
   "destination_addresses" : [ "New Mills Central, High Peak SK22 3JB, UK" ],
   "origin_addresses" : [ "New Mills Newtown, High Peak SK22 3JW, UK" ],
   "rows" : [
      {
         "elements" : [
            {
               "distance" : {
                  "text" : "1.4 km",
                  "value" : 1419
               },
               "duration" : {
                  "text" : "7 mins",
                  "value" : 427
               },
               "status" : "OK"
            }
         ]
      }
   ],
   "status" : "OK"
}
</t>
  </si>
  <si>
    <t xml:space="preserve">{
   "destination_addresses" : [ "New Mills Newtown, High Peak SK22 3JW, UK" ],
   "origin_addresses" : [ "New Mills Central, High Peak SK22 3JB, UK" ],
   "rows" : [
      {
         "elements" : [
            {
               "distance" : {
                  "text" : "1.3 km",
                  "value" : 1307
               },
               "duration" : {
                  "text" : "8 mins",
                  "value" : 492
               },
               "status" : "OK"
            }
         ]
      }
   ],
   "status" : "OK"
}
</t>
  </si>
  <si>
    <t>-0.04020 51.47500</t>
  </si>
  <si>
    <t>-0.03260 51.47650</t>
  </si>
  <si>
    <t>51.475%2C-0.0402</t>
  </si>
  <si>
    <t>51.4765%2C-0.0326</t>
  </si>
  <si>
    <t xml:space="preserve">{
   "destination_addresses" : [ "New Cross, Amersham Vale, London SE14 6LD, UK" ],
   "origin_addresses" : [ "New Cross Gate railway station, London SE14, UK" ],
   "rows" : [
      {
         "elements" : [
            {
               "distance" : {
                  "text" : "0.8 km",
                  "value" : 791
               },
               "duration" : {
                  "text" : "5 mins",
                  "value" : 304
               },
               "status" : "OK"
            }
         ]
      }
   ],
   "status" : "OK"
}
</t>
  </si>
  <si>
    <t xml:space="preserve">{
   "destination_addresses" : [ "New Cross Gate railway station, London SE14, UK" ],
   "origin_addresses" : [ "New Cross, Amersham Vale, London SE14 6LD, UK" ],
   "rows" : [
      {
         "elements" : [
            {
               "distance" : {
                  "text" : "1.2 km",
                  "value" : 1163
               },
               "duration" : {
                  "text" : "9 mins",
                  "value" : 563
               },
               "status" : "OK"
            }
         ]
      }
   ],
   "status" : "OK"
}
</t>
  </si>
  <si>
    <t xml:space="preserve">{
   "destination_addresses" : [ "31 London St, London W2 1HU, UK" ],
   "origin_addresses" : [ "Queen's Park station, London, UK" ],
   "rows" : [
      {
         "elements" : [
            {
               "distance" : {
                  "text" : "3.4 km",
                  "value" : 3429
               },
               "duration" : {
                  "text" : "6 mins",
                  "value" : 388
               },
               "status" : "OK"
            }
         ]
      }
   ],
   "status" : "OK"
}
</t>
  </si>
  <si>
    <t xml:space="preserve">{
   "destination_addresses" : [ "Queen's Park station, London, UK" ],
   "origin_addresses" : [ "31 London St, London W2 1HU, UK" ],
   "rows" : [
      {
         "elements" : [
            {
               "distance" : {
                  "text" : "3.4 km",
                  "value" : 3438
               },
               "duration" : {
                  "text" : "10 mins",
                  "value" : 598
               },
               "status" : "OK"
            }
         ]
      }
   ],
   "status" : "OK"
}
</t>
  </si>
  <si>
    <t xml:space="preserve">{
   "destination_addresses" : [ "St Pancras International, Euston Rd, London N1C 4QP, UK" ],
   "origin_addresses" : [ "31 London St, London W2 1HU, UK" ],
   "rows" : [
      {
         "elements" : [
            {
               "distance" : {
                  "text" : "4.8 km",
                  "value" : 4783
               },
               "duration" : {
                  "text" : "22 mins",
                  "value" : 1332
               },
               "status" : "OK"
            }
         ]
      }
   ],
   "status" : "OK"
}
</t>
  </si>
  <si>
    <t xml:space="preserve">{
   "destination_addresses" : [ "31 London St, London W2 1HU, UK" ],
   "origin_addresses" : [ "St Pancras International, Euston Rd, London N1C 4QP, UK" ],
   "rows" : [
      {
         "elements" : [
            {
               "distance" : {
                  "text" : "4.8 km",
                  "value" : 4806
               },
               "duration" : {
                  "text" : "21 mins",
                  "value" : 1279
               },
               "status" : "OK"
            }
         ]
      }
   ],
   "status" : "OK"
}
</t>
  </si>
  <si>
    <t xml:space="preserve">{
   "destination_addresses" : [ "Victoria Station, London SW1, UK" ],
   "origin_addresses" : [ "31 London St, London W2 1HU, UK" ],
   "rows" : [
      {
         "elements" : [
            {
               "distance" : {
                  "text" : "7.0 km",
                  "value" : 7040
               },
               "duration" : {
                  "text" : "18 mins",
                  "value" : 1083
               },
               "status" : "OK"
            }
         ]
      }
   ],
   "status" : "OK"
}
</t>
  </si>
  <si>
    <t xml:space="preserve">{
   "destination_addresses" : [ "31 London St, London W2 1HU, UK" ],
   "origin_addresses" : [ "Victoria Station, London SW1, UK" ],
   "rows" : [
      {
         "elements" : [
            {
               "distance" : {
                  "text" : "5.0 km",
                  "value" : 4984
               },
               "duration" : {
                  "text" : "23 mins",
                  "value" : 1396
               },
               "status" : "OK"
            }
         ]
      }
   ],
   "status" : "OK"
}
</t>
  </si>
  <si>
    <t xml:space="preserve">{
   "destination_addresses" : [ "12 Lower Rd, London SE1 8SE, UK" ],
   "origin_addresses" : [ "31 London St, London W2 1HU, UK" ],
   "rows" : [
      {
         "elements" : [
            {
               "distance" : {
                  "text" : "6.1 km",
                  "value" : 6110
               },
               "duration" : {
                  "text" : "18 mins",
                  "value" : 1058
               },
               "status" : "OK"
            }
         ]
      }
   ],
   "status" : "OK"
}
</t>
  </si>
  <si>
    <t xml:space="preserve">{
   "destination_addresses" : [ "31 London St, London W2 1HU, UK" ],
   "origin_addresses" : [ "12 Lower Rd, London SE1 8SE, UK" ],
   "rows" : [
      {
         "elements" : [
            {
               "distance" : {
                  "text" : "6.1 km",
                  "value" : 6118
               },
               "duration" : {
                  "text" : "17 mins",
                  "value" : 996
               },
               "status" : "OK"
            }
         ]
      }
   ],
   "status" : "OK"
}
</t>
  </si>
  <si>
    <t>-0.06010 51.41810</t>
  </si>
  <si>
    <t>-0.05380 51.41910</t>
  </si>
  <si>
    <t>51.4181%2C-0.0601</t>
  </si>
  <si>
    <t>51.4191%2C-0.0538</t>
  </si>
  <si>
    <t xml:space="preserve">{
   "destination_addresses" : [ "1 Station Parade, Newlands Park, London SE26 5PE, UK" ],
   "origin_addresses" : [ "8 High St, London SE20 8RZ, UK" ],
   "rows" : [
      {
         "elements" : [
            {
               "distance" : {
                  "text" : "0.6 km",
                  "value" : 577
               },
               "duration" : {
                  "text" : "7 mins",
                  "value" : 424
               },
               "status" : "OK"
            }
         ]
      }
   ],
   "status" : "OK"
}
</t>
  </si>
  <si>
    <t xml:space="preserve">{
   "destination_addresses" : [ "8 High St, London SE20 8RZ, UK" ],
   "origin_addresses" : [ "1 Station Parade, Newlands Park, London SE26 5PE, UK" ],
   "rows" : [
      {
         "elements" : [
            {
               "distance" : {
                  "text" : "0.6 km",
                  "value" : 577
               },
               "duration" : {
                  "text" : "7 mins",
                  "value" : 440
               },
               "status" : "OK"
            }
         ]
      }
   ],
   "status" : "OK"
}
</t>
  </si>
  <si>
    <t>-0.34290 51.74480</t>
  </si>
  <si>
    <t>-0.32750 51.75020</t>
  </si>
  <si>
    <t>51.7448%2C-0.3429</t>
  </si>
  <si>
    <t>51.7502%2C-0.3275</t>
  </si>
  <si>
    <t xml:space="preserve">{
   "destination_addresses" : [ "St Albans City railway station, St Albans AL1 5HD, UK" ],
   "origin_addresses" : [ "St Albans Abbey, St Albans AL1 2PS, UK" ],
   "rows" : [
      {
         "elements" : [
            {
               "distance" : {
                  "text" : "2.6 km",
                  "value" : 2604
               },
               "duration" : {
                  "text" : "26 mins",
                  "value" : 1566
               },
               "status" : "OK"
            }
         ]
      }
   ],
   "status" : "OK"
}
</t>
  </si>
  <si>
    <t xml:space="preserve">{
   "destination_addresses" : [ "St Albans Abbey, St Albans AL1 2PS, UK" ],
   "origin_addresses" : [ "St Albans City railway station, St Albans AL1 5HD, UK" ],
   "rows" : [
      {
         "elements" : [
            {
               "distance" : {
                  "text" : "1.6 km",
                  "value" : 1641
               },
               "duration" : {
                  "text" : "20 mins",
                  "value" : 1186
               },
               "status" : "OK"
            }
         ]
      }
   ],
   "status" : "OK"
}
</t>
  </si>
  <si>
    <t>0.71140 51.54180</t>
  </si>
  <si>
    <t>0.71160 51.53730</t>
  </si>
  <si>
    <t>51.5418%2C0.7114</t>
  </si>
  <si>
    <t>51.5373%2C0.7116</t>
  </si>
  <si>
    <t xml:space="preserve">{
   "destination_addresses" : [
      "Southend Central Railway Station, 17 Clifftown Rd, Southend-on-Sea SS1 1AB, UK"
   ],
   "origin_addresses" : [
      "Victoria Avenue Southend Victoria station, Southend-on-Sea SS2 6AE, UK"
   ],
   "rows" : [
      {
         "elements" : [
            {
               "distance" : {
                  "text" : "0.9 km",
                  "value" : 890
               },
               "duration" : {
                  "text" : "9 mins",
                  "value" : 518
               },
               "status" : "OK"
            }
         ]
      }
   ],
   "status" : "OK"
}
</t>
  </si>
  <si>
    <t xml:space="preserve">{
   "destination_addresses" : [
      "Victoria Avenue Southend Victoria station, Southend-on-Sea SS2 6AE, UK"
   ],
   "origin_addresses" : [
      "Southend Central Railway Station, 17 Clifftown Rd, Southend-on-Sea SS1 1AB, UK"
   ],
   "rows" : [
      {
         "elements" : [
            {
               "distance" : {
                  "text" : "0.8 km",
                  "value" : 810
               },
               "duration" : {
                  "text" : "10 mins",
                  "value" : 610
               },
               "status" : "OK"
            }
         ]
      }
   ],
   "status" : "OK"
}
</t>
  </si>
  <si>
    <t xml:space="preserve">{
   "destination_addresses" : [ "Stratford, London E15 1AZ, UK" ],
   "origin_addresses" : [ "Euston, London NW1 2DS, UK" ],
   "rows" : [
      {
         "elements" : [
            {
               "distance" : {
                  "text" : "12.3 km",
                  "value" : 12255
               },
               "duration" : {
                  "text" : "31 mins",
                  "value" : 1860
               },
               "status" : "OK"
            }
         ]
      }
   ],
   "status" : "OK"
}
</t>
  </si>
  <si>
    <t xml:space="preserve">{
   "destination_addresses" : [ "Euston, London NW1 2DS, UK" ],
   "origin_addresses" : [ "Stratford, London E15 1AZ, UK" ],
   "rows" : [
      {
         "elements" : [
            {
               "distance" : {
                  "text" : "12.3 km",
                  "value" : 12320
               },
               "duration" : {
                  "text" : "32 mins",
                  "value" : 1909
               },
               "status" : "OK"
            }
         ]
      }
   ],
   "status" : "OK"
}
</t>
  </si>
  <si>
    <t xml:space="preserve">{
   "destination_addresses" : [ "Stratford, London E15 1AZ, UK" ],
   "origin_addresses" : [ "121 Minories, London EC3N 1DR, UK" ],
   "rows" : [
      {
         "elements" : [
            {
               "distance" : {
                  "text" : "7.0 km",
                  "value" : 7019
               },
               "duration" : {
                  "text" : "24 mins",
                  "value" : 1437
               },
               "status" : "OK"
            }
         ]
      }
   ],
   "status" : "OK"
}
</t>
  </si>
  <si>
    <t xml:space="preserve">{
   "destination_addresses" : [ "121 Minories, London EC3N 1DR, UK" ],
   "origin_addresses" : [ "Stratford, London E15 1AZ, UK" ],
   "rows" : [
      {
         "elements" : [
            {
               "distance" : {
                  "text" : "7.1 km",
                  "value" : 7057
               },
               "duration" : {
                  "text" : "25 mins",
                  "value" : 1496
               },
               "status" : "OK"
            }
         ]
      }
   ],
   "status" : "OK"
}
</t>
  </si>
  <si>
    <t>-0.01380 51.47810</t>
  </si>
  <si>
    <t>51.4781%2C-0.0138</t>
  </si>
  <si>
    <t xml:space="preserve">{
   "destination_addresses" : [ "Stratford, London E15 1AZ, UK" ],
   "origin_addresses" : [ "Lambard House, Greenwich High Rd, London SE10 8JQ, UK" ],
   "rows" : [
      {
         "elements" : [
            {
               "distance" : {
                  "text" : "11.0 km",
                  "value" : 10953
               },
               "duration" : {
                  "text" : "36 mins",
                  "value" : 2133
               },
               "status" : "OK"
            }
         ]
      }
   ],
   "status" : "OK"
}
</t>
  </si>
  <si>
    <t xml:space="preserve">{
   "destination_addresses" : [ "Lambard House, Greenwich High Rd, London SE10 8JQ, UK" ],
   "origin_addresses" : [ "Stratford, London E15 1AZ, UK" ],
   "rows" : [
      {
         "elements" : [
            {
               "distance" : {
                  "text" : "10.7 km",
                  "value" : 10693
               },
               "duration" : {
                  "text" : "32 mins",
                  "value" : 1916
               },
               "status" : "OK"
            }
         ]
      }
   ],
   "status" : "OK"
}
</t>
  </si>
  <si>
    <t xml:space="preserve">{
   "destination_addresses" : [ "Stratford, London E15 1AZ, UK" ],
   "origin_addresses" : [ "1 York Way, London N1C 4AX, UK" ],
   "rows" : [
      {
         "elements" : [
            {
               "distance" : {
                  "text" : "10.6 km",
                  "value" : 10589
               },
               "duration" : {
                  "text" : "32 mins",
                  "value" : 1932
               },
               "status" : "OK"
            }
         ]
      }
   ],
   "status" : "OK"
}
</t>
  </si>
  <si>
    <t xml:space="preserve">{
   "destination_addresses" : [ "1 York Way, London N1C 4AX, UK" ],
   "origin_addresses" : [ "Stratford, London E15 1AZ, UK" ],
   "rows" : [
      {
         "elements" : [
            {
               "distance" : {
                  "text" : "10.7 km",
                  "value" : 10660
               },
               "duration" : {
                  "text" : "27 mins",
                  "value" : 1629
               },
               "status" : "OK"
            }
         ]
      }
   ],
   "status" : "OK"
}
</t>
  </si>
  <si>
    <t>-0.01370 51.46550</t>
  </si>
  <si>
    <t>51.4655%2C-0.0137</t>
  </si>
  <si>
    <t xml:space="preserve">{
   "destination_addresses" : [ "Stratford, London E15 1AZ, UK" ],
   "origin_addresses" : [ "Lewisham, London SE13 7RY, UK" ],
   "rows" : [
      {
         "elements" : [
            {
               "distance" : {
                  "text" : "12.8 km",
                  "value" : 12829
               },
               "duration" : {
                  "text" : "39 mins",
                  "value" : 2321
               },
               "status" : "OK"
            }
         ]
      }
   ],
   "status" : "OK"
}
</t>
  </si>
  <si>
    <t xml:space="preserve">{
   "destination_addresses" : [ "Lewisham, London SE13 7RY, UK" ],
   "origin_addresses" : [ "Stratford, London E15 1AZ, UK" ],
   "rows" : [
      {
         "elements" : [
            {
               "distance" : {
                  "text" : "12.8 km",
                  "value" : 12764
               },
               "duration" : {
                  "text" : "36 mins",
                  "value" : 2156
               },
               "status" : "OK"
            }
         ]
      }
   ],
   "status" : "OK"
}
</t>
  </si>
  <si>
    <t xml:space="preserve">{
   "destination_addresses" : [ "Stratford, London E15 1AZ, UK" ],
   "origin_addresses" : [ "53 Liverpool St, London EC2M 7PY, UK" ],
   "rows" : [
      {
         "elements" : [
            {
               "distance" : {
                  "text" : "6.8 km",
                  "value" : 6773
               },
               "duration" : {
                  "text" : "9 mins",
                  "value" : 558
               },
               "status" : "OK"
            }
         ]
      }
   ],
   "status" : "OK"
}
</t>
  </si>
  <si>
    <t xml:space="preserve">{
   "destination_addresses" : [ "53 Liverpool St, London EC2M 7PY, UK" ],
   "origin_addresses" : [ "Stratford, London E15 1AZ, UK" ],
   "rows" : [
      {
         "elements" : [
            {
               "distance" : {
                  "text" : "6.7 km",
                  "value" : 6730
               },
               "duration" : {
                  "text" : "11 mins",
                  "value" : 668
               },
               "status" : "OK"
            }
         ]
      }
   ],
   "status" : "OK"
}
</t>
  </si>
  <si>
    <t xml:space="preserve">{
   "destination_addresses" : [ "Stratford, London E15 1AZ, UK" ],
   "origin_addresses" : [ "12 Melcombe Pl, London NW1 6JJ, UK" ],
   "rows" : [
      {
         "elements" : [
            {
               "distance" : {
                  "text" : "13.4 km",
                  "value" : 13404
               },
               "duration" : {
                  "text" : "33 mins",
                  "value" : 1971
               },
               "status" : "OK"
            }
         ]
      }
   ],
   "status" : "OK"
}
</t>
  </si>
  <si>
    <t xml:space="preserve">{
   "destination_addresses" : [ "12 Melcombe Pl, London NW1 6JJ, UK" ],
   "origin_addresses" : [ "Stratford, London E15 1AZ, UK" ],
   "rows" : [
      {
         "elements" : [
            {
               "distance" : {
                  "text" : "13.6 km",
                  "value" : 13590
               },
               "duration" : {
                  "text" : "33 mins",
                  "value" : 1995
               },
               "status" : "OK"
            }
         ]
      }
   ],
   "status" : "OK"
}
</t>
  </si>
  <si>
    <t xml:space="preserve">{
   "destination_addresses" : [ "Stratford, London E15 1AZ, UK" ],
   "origin_addresses" : [ "31 London St, London W2 1HU, UK" ],
   "rows" : [
      {
         "elements" : [
            {
               "distance" : {
                  "text" : "14.3 km",
                  "value" : 14326
               },
               "duration" : {
                  "text" : "37 mins",
                  "value" : 2201
               },
               "status" : "OK"
            }
         ]
      }
   ],
   "status" : "OK"
}
</t>
  </si>
  <si>
    <t xml:space="preserve">{
   "destination_addresses" : [ "31 London St, London W2 1HU, UK" ],
   "origin_addresses" : [ "Stratford, London E15 1AZ, UK" ],
   "rows" : [
      {
         "elements" : [
            {
               "distance" : {
                  "text" : "14.7 km",
                  "value" : 14674
               },
               "duration" : {
                  "text" : "36 mins",
                  "value" : 2131
               },
               "status" : "OK"
            }
         ]
      }
   ],
   "status" : "OK"
}
</t>
  </si>
  <si>
    <t>-0.00870 51.54480</t>
  </si>
  <si>
    <t>51.5448%2C-0.0087</t>
  </si>
  <si>
    <t xml:space="preserve">{
   "destination_addresses" : [ "Stratford, London E15 1AZ, UK" ],
   "origin_addresses" : [
      "stratford international railway station, 3 Temple Mills Ln, London E20 1YY, UK"
   ],
   "rows" : [
      {
         "elements" : [
            {
               "distance" : {
                  "text" : "1.7 km",
                  "value" : 1721
               },
               "duration" : {
                  "text" : "7 mins",
                  "value" : 394
               },
               "status" : "OK"
            }
         ]
      }
   ],
   "status" : "OK"
}
</t>
  </si>
  <si>
    <t xml:space="preserve">{
   "destination_addresses" : [
      "stratford international railway station, 3 Temple Mills Ln, London E20 1YY, UK"
   ],
   "origin_addresses" : [ "Stratford, London E15 1AZ, UK" ],
   "rows" : [
      {
         "elements" : [
            {
               "distance" : {
                  "text" : "1.7 km",
                  "value" : 1719
               },
               "duration" : {
                  "text" : "7 mins",
                  "value" : 432
               },
               "status" : "OK"
            }
         ]
      }
   ],
   "status" : "OK"
}
</t>
  </si>
  <si>
    <t xml:space="preserve">{
   "destination_addresses" : [ "Stratford, London E15 1AZ, UK" ],
   "origin_addresses" : [ "St Pancras International, Euston Rd, London N1C 4QP, UK" ],
   "rows" : [
      {
         "elements" : [
            {
               "distance" : {
                  "text" : "10.2 km",
                  "value" : 10171
               },
               "duration" : {
                  "text" : "17 mins",
                  "value" : 1039
               },
               "status" : "OK"
            }
         ]
      }
   ],
   "status" : "OK"
}
</t>
  </si>
  <si>
    <t xml:space="preserve">{
   "destination_addresses" : [ "St Pancras International, Euston Rd, London N1C 4QP, UK" ],
   "origin_addresses" : [ "Stratford, London E15 1AZ, UK" ],
   "rows" : [
      {
         "elements" : [
            {
               "distance" : {
                  "text" : "10.2 km",
                  "value" : 10183
               },
               "duration" : {
                  "text" : "18 mins",
                  "value" : 1082
               },
               "status" : "OK"
            }
         ]
      }
   ],
   "status" : "OK"
}
</t>
  </si>
  <si>
    <t xml:space="preserve">{
   "destination_addresses" : [ "Stratford, London E15 1AZ, UK" ],
   "origin_addresses" : [ "Victoria Station, London SW1, UK" ],
   "rows" : [
      {
         "elements" : [
            {
               "distance" : {
                  "text" : "13.8 km",
                  "value" : 13847
               },
               "duration" : {
                  "text" : "37 mins",
                  "value" : 2223
               },
               "status" : "OK"
            }
         ]
      }
   ],
   "status" : "OK"
}
</t>
  </si>
  <si>
    <t xml:space="preserve">{
   "destination_addresses" : [ "Victoria Station, London SW1, UK" ],
   "origin_addresses" : [ "Stratford, London E15 1AZ, UK" ],
   "rows" : [
      {
         "elements" : [
            {
               "distance" : {
                  "text" : "13.9 km",
                  "value" : 13928
               },
               "duration" : {
                  "text" : "34 mins",
                  "value" : 2020
               },
               "status" : "OK"
            }
         ]
      }
   ],
   "status" : "OK"
}
</t>
  </si>
  <si>
    <t>-0.05070 51.49920</t>
  </si>
  <si>
    <t>51.4992%2C-0.0507</t>
  </si>
  <si>
    <t xml:space="preserve">{
   "destination_addresses" : [ "Stratford, London E15 1AZ, UK" ],
   "origin_addresses" : [ "2 Pump House Cl, London SE16 7HS, UK" ],
   "rows" : [
      {
         "elements" : [
            {
               "distance" : {
                  "text" : "9.9 km",
                  "value" : 9939
               },
               "duration" : {
                  "text" : "30 mins",
                  "value" : 1771
               },
               "status" : "OK"
            }
         ]
      }
   ],
   "status" : "OK"
}
</t>
  </si>
  <si>
    <t xml:space="preserve">{
   "destination_addresses" : [ "2 Pump House Cl, London SE16 7HS, UK" ],
   "origin_addresses" : [ "Stratford, London E15 1AZ, UK" ],
   "rows" : [
      {
         "elements" : [
            {
               "distance" : {
                  "text" : "9.9 km",
                  "value" : 9866
               },
               "duration" : {
                  "text" : "29 mins",
                  "value" : 1734
               },
               "status" : "OK"
            }
         ]
      }
   ],
   "status" : "OK"
}
</t>
  </si>
  <si>
    <t>-0.43790 51.56970</t>
  </si>
  <si>
    <t>51.5697%2C-0.4379</t>
  </si>
  <si>
    <t xml:space="preserve">{
   "destination_addresses" : [ "South Ruislip, Ruislip HA4 6TP, UK" ],
   "origin_addresses" : [ "West Ruislip, Ickenham, Ruislip HA4 7DW, UK" ],
   "rows" : [
      {
         "elements" : [
            {
               "distance" : {
                  "text" : "3.1 km",
                  "value" : 3059
               },
               "duration" : {
                  "text" : "4 mins",
                  "value" : 240
               },
               "status" : "OK"
            }
         ]
      }
   ],
   "status" : "OK"
}
</t>
  </si>
  <si>
    <t xml:space="preserve">{
   "destination_addresses" : [ "West Ruislip, Ickenham, Ruislip HA4 7DW, UK" ],
   "origin_addresses" : [ "South Ruislip, Ruislip HA4 6TP, UK" ],
   "rows" : [
      {
         "elements" : [
            {
               "distance" : {
                  "text" : "3.1 km",
                  "value" : 3051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</si>
  <si>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"17490 Selborne Rd, London E17 7LP, UK" ],
   "origin_addresses" : [ "99 Stonebridge Rd, London N15 5PB, UK" ],
   "rows" : [
      {
         "elements" : [
            {
               "distance" : {
                  "text" : "4.5 km",
                  "value" : 4462
               },
               "duration" : {
                  "text" : "11 mins",
                  "value" : 671
               },
               "status" : "OK"
            }
         ]
      }
   ],
   "status" : "OK"
}
</t>
  </si>
  <si>
    <t xml:space="preserve">{
   "destination_addresses" : [ "99 Stonebridge Rd, London N15 5PB, UK" ],
   "origin_addresses" : [ "17490 Selborne Rd, London E17 7LP, UK" ],
   "rows" : [
      {
         "elements" : [
            {
               "distance" : {
                  "text" : "4.4 km",
                  "value" : 4427
               },
               "duration" : {
                  "text" : "11 mins",
                  "value" : 667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</si>
  <si>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"St Pancras International, Euston Rd, London N1C 4QP, UK" ],
   "rows" : [
      {
         "elements" : [
            {
               "distance" : {
                  "text" : "8.2 km",
                  "value" : 8208
               },
               "duration" : {
                  "text" : "17 mins",
                  "value" : 1016
               },
               "status" : "OK"
            }
         ]
      }
   ],
   "status" : "OK"
}
</t>
  </si>
  <si>
    <t xml:space="preserve">{
   "destination_addresses" : [ "St Pancras International, Euston Rd, London N1C 4QP, UK" ],
   "origin_addresses" : [ "667 Seven Sisters Rd, South Tottenham, London N15 5LA, UK" ],
   "rows" : [
      {
         "elements" : [
            {
               "distance" : {
                  "text" : "8.2 km",
                  "value" : 8186
               },
               "duration" : {
                  "text" : "18 mins",
                  "value" : 1072
               },
               "status" : "OK"
            }
         ]
      }
   ],
   "status" : "OK"
}
</t>
  </si>
  <si>
    <t xml:space="preserve">{
   "destination_addresses" : [ "Tottenham Hale, London N17 9NA, UK" ],
   "origin_addresses" : [ "St Pancras International, Euston Rd, London N1C 4QP, UK" ],
   "rows" : [
      {
         "elements" : [
            {
               "distance" : {
                  "text" : "9.2 km",
                  "value" : 9214
               },
               "duration" : {
                  "text" : "17 mins",
                  "value" : 1013
               },
               "status" : "OK"
            }
         ]
      }
   ],
   "status" : "OK"
}
</t>
  </si>
  <si>
    <t xml:space="preserve">{
   "destination_addresses" : [ "St Pancras International, Euston Rd, London N1C 4QP, UK" ],
   "origin_addresses" : [ "Tottenham Hale, London N17 9NA, UK" ],
   "rows" : [
      {
         "elements" : [
            {
               "distance" : {
                  "text" : "9.2 km",
                  "value" : 9207
               },
               "duration" : {
                  "text" : "18 mins",
                  "value" : 1057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</si>
  <si>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"Victoria Station, London SW1, UK" ],
   "rows" : [
      {
         "elements" : [
            {
               "distance" : {
                  "text" : "5.6 km",
                  "value" : 5596
               },
               "duration" : {
                  "text" : "19 mins",
                  "value" : 1115
               },
               "status" : "OK"
            }
         ]
      }
   ],
   "status" : "OK"
}
</t>
  </si>
  <si>
    <t xml:space="preserve">{
   "destination_addresses" : [ "Victoria Station, London SW1, UK" ],
   "origin_addresses" : [ "St Pancras International, Euston Rd, London N1C 4QP, UK" ],
   "rows" : [
      {
         "elements" : [
            {
               "distance" : {
                  "text" : "5.6 km",
                  "value" : 5596
               },
               "duration" : {
                  "text" : "18 mins",
                  "value" : 1091
               },
               "status" : "OK"
            }
         ]
      }
   ],
   "status" : "OK"
}
</t>
  </si>
  <si>
    <t xml:space="preserve">{
   "destination_addresses" : [ "Vauxhall station, London SW8, UK" ],
   "origin_addresses" : [ "St Pancras International, Euston Rd, London N1C 4QP, UK" ],
   "rows" : [
      {
         "elements" : [
            {
               "distance" : {
                  "text" : "7.3 km",
                  "value" : 7291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</si>
  <si>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"St Pancras International, Euston Rd, London N1C 4QP, UK" ],
   "origin_addresses" : [ "Vauxhall station, London SW8, UK" ],
   "rows" : [
      {
         "elements" : [
            {
               "distance" : {
                  "text" : "7.3 km",
                  "value" : 7285
               },
               "duration" : {
                  "text" : "21 mins",
                  "value" : 1254
               },
               "status" : "OK"
            }
         ]
      }
   ],
   "status" : "OK"
}
</t>
  </si>
  <si>
    <t xml:space="preserve">{
   "destination_addresses" : [ "12 Lower Rd, London SE1 8SE, UK" ],
   "origin_addresses" : [ "St Pancras International, Euston Rd, London N1C 4QP, UK" ],
   "rows" : [
      {
         "elements" : [
            {
               "distance" : {
                  "text" : "4.7 km",
                  "value" : 4653
               },
               "duration" : {
                  "text" : "23 mins",
                  "value" : 1371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</si>
  <si>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Lower Rd, London SE1 8SE, UK" ],
   "rows" : [
      {
         "elements" : [
            {
               "distance" : {
                  "text" : "4.7 km",
                  "value" : 4654
               },
               "duration" : {
                  "text" : "24 mins",
                  "value" : 1467
               },
               "status" : "OK"
            }
         ]
      }
   ],
   "status" : "OK"
}
</t>
  </si>
  <si>
    <t xml:space="preserve">{
   "destination_addresses" : [ "17490 Selborne Rd, London E17 7LP, UK" ],
   "origin_addresses" : [ "St Pancras International, Euston Rd, London N1C 4QP, UK" ],
   "rows" : [
      {
         "elements" : [
            {
               "distance" : {
                  "text" : "12.0 km",
                  "value" : 12028
               },
               "duration" : {
                  "text" : "20 mins",
                  "value" : 1203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</si>
  <si>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"17490 Selborne Rd, London E17 7LP, UK" ],
   "rows" : [
      {
         "elements" : [
            {
               "distance" : {
                  "text" : "12.0 km",
                  "value" : 12021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</si>
  <si>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"99 Stonebridge Rd, London N15 5PB, UK" ],
   "origin_addresses" : [ "667 Seven Sisters Rd, South Tottenham, London N15 5LA, UK" ],
   "rows" : [
      {
         "elements" : [
            {
               "distance" : {
                  "text" : "0.3 km",
                  "value" : 294
               },
               "duration" : {
                  "text" : "4 mins",
                  "value" : 220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</si>
  <si>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"99 Stonebridge Rd, London N15 5PB, UK" ],
   "rows" : [
      {
         "elements" : [
            {
               "distance" : {
                  "text" : "0.3 km",
                  "value" : 294
               },
               "duration" : {
                  "text" : "4 mins",
                  "value" : 228
               },
               "status" : "OK"
            }
         ]
      }
   ],
   "status" : "OK"
}
</t>
  </si>
  <si>
    <t xml:space="preserve">{
   "destination_addresses" : [ "Tottenham Hale, London N17 9NA, UK" ],
   "origin_addresses" : [ "667 Seven Sisters Rd, South Tottenham, London N15 5LA, UK" ],
   "rows" : [
      {
         "elements" : [
            {
               "distance" : {
                  "text" : "1.5 km",
                  "value" : 1476
               },
               "duration" : {
                  "text" : "6 mins",
                  "value" : 340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</si>
  <si>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"Tottenham Hale, London N17 9NA, UK" ],
   "rows" : [
      {
         "elements" : [
            {
               "distance" : {
                  "text" : "1.4 km",
                  "value" : 1441
               },
               "duration" : {
                  "text" : "5 mins",
                  "value" : 328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</si>
  <si>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"Vauxhall station, London SW8, UK" ],
   "rows" : [
      {
         "elements" : [
            {
               "distance" : {
                  "text" : "14.4 km",
                  "value" : 14429
               },
               "duration" : {
                  "text" : "26 mins",
                  "value" : 1545
               },
               "status" : "OK"
            }
         ]
      }
   ],
   "status" : "OK"
}
</t>
  </si>
  <si>
    <t xml:space="preserve">{
   "destination_addresses" : [ "Vauxhall station, London SW8, UK" ],
   "origin_addresses" : [ "667 Seven Sisters Rd, South Tottenham, London N15 5LA, UK" ],
   "rows" : [
      {
         "elements" : [
            {
               "distance" : {
                  "text" : "14.4 km",
                  "value" : 14429
               },
               "duration" : {
                  "text" : "25 mins",
                  "value" : 1526
               },
               "status" : "OK"
            }
         ]
      }
   ],
   "status" : "OK"
}
</t>
  </si>
  <si>
    <t xml:space="preserve">{
   "destination_addresses" : [ "17490 Selborne Rd, London E17 7LP, UK" ],
   "origin_addresses" : [ "667 Seven Sisters Rd, South Tottenham, London N15 5LA, UK" ],
   "rows" : [
      {
         "elements" : [
            {
               "distance" : {
                  "text" : "4.3 km",
                  "value" : 4290
               },
               "duration" : {
                  "text" : "9 mins",
                  "value" : 530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</si>
  <si>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"17490 Selborne Rd, London E17 7LP, UK" ],
   "rows" : [
      {
         "elements" : [
            {
               "distance" : {
                  "text" : "4.3 km",
                  "value" : 4255
               },
               "duration" : {
                  "text" : "9 mins",
                  "value" : 534
               },
               "status" : "OK"
            }
         ]
      }
   ],
   "status" : "OK"
}
</t>
  </si>
  <si>
    <t xml:space="preserve">{
   "destination_addresses" : [ "Tottenham Hale, London N17 9NA, UK" ],
   "origin_addresses" : [ "Vauxhall station, London SW8, UK" ],
   "rows" : [
      {
         "elements" : [
            {
               "distance" : {
                  "text" : "15.4 km",
                  "value" : 15444
               },
               "duration" : {
                  "text" : "26 mins",
                  "value" : 1541
               },
               "status" : "OK"
            }
         ]
      }
   ],
   "status" : "OK"
}
</t>
  </si>
  <si>
    <t xml:space="preserve">{
   "destination_addresses" : [ "Vauxhall station, London SW8, UK" ],
   "origin_addresses" : [ "Tottenham Hale, London N17 9NA, UK" ],
   "rows" : [
      {
         "elements" : [
            {
               "distance" : {
                  "text" : "15.4 km",
                  "value" : 15450
               },
               "duration" : {
                  "text" : "25 mins",
                  "value" : 1511
               },
               "status" : "OK"
            }
         ]
      }
   ],
   "status" : "OK"
}
</t>
  </si>
  <si>
    <t xml:space="preserve">{
   "destination_addresses" : [ "17490 Selborne Rd, London E17 7LP, UK" ],
   "origin_addresses" : [ "Tottenham Hale, London N17 9NA, UK" ],
   "rows" : [
      {
         "elements" : [
            {
               "distance" : {
                  "text" : "3.0 km",
                  "value" : 3007
               },
               "duration" : {
                  "text" : "4 mins",
                  "value" : 233
               },
               "status" : "OK"
            }
         ]
      }
   ],
   "status" : "OK"
}
</t>
  </si>
  <si>
    <t xml:space="preserve">{
   "destination_addresses" : [ "Tottenham Hale, London N17 9NA, UK" ],
   "origin_addresses" : [ "17490 Selborne Rd, London E17 7LP, UK" ],
   "rows" : [
      {
         "elements" : [
            {
               "distance" : {
                  "text" : "3.0 km",
                  "value" : 3007
               },
               "duration" : {
                  "text" : "5 mins",
                  "value" : 310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</si>
  <si>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"Victoria Station, London SW1, UK" ],
   "rows" : [
      {
         "elements" : [
            {
               "distance" : {
                  "text" : "12.7 km",
                  "value" : 12749
               },
               "duration" : {
                  "text" : "22 mins",
                  "value" : 1315
               },
               "status" : "OK"
            }
         ]
      }
   ],
   "status" : "OK"
}
</t>
  </si>
  <si>
    <t xml:space="preserve">{
   "destination_addresses" : [ "Victoria Station, London SW1, UK" ],
   "origin_addresses" : [ "667 Seven Sisters Rd, South Tottenham, London N15 5LA, UK" ],
   "rows" : [
      {
         "elements" : [
            {
               "distance" : {
                  "text" : "12.7 km",
                  "value" : 12734
               },
               "duration" : {
                  "text" : "23 mins",
                  "value" : 1378
               },
               "status" : "OK"
            }
         ]
      }
   ],
   "status" : "OK"
}
</t>
  </si>
  <si>
    <t xml:space="preserve">{
   "destination_addresses" : [ "Tottenham Hale, London N17 9NA, UK" ],
   "origin_addresses" : [ "Victoria Station, London SW1, UK" ],
   "rows" : [
      {
         "elements" : [
            {
               "distance" : {
                  "text" : "13.8 km",
                  "value" : 13755
               },
               "duration" : {
                  "text" : "23 mins",
                  "value" : 1403
               },
               "status" : "OK"
            }
         ]
      }
   ],
   "status" : "OK"
}
</t>
  </si>
  <si>
    <t xml:space="preserve">{
   "destination_addresses" : [ "Victoria Station, London SW1, UK" ],
   "origin_addresses" : [ "Tottenham Hale, London N17 9NA, UK" ],
   "rows" : [
      {
         "elements" : [
            {
               "distance" : {
                  "text" : "13.8 km",
                  "value" : 13755
               },
               "duration" : {
                  "text" : "23 mins",
                  "value" : 1363
               },
               "status" : "OK"
            }
         ]
      }
   ],
   "status" : "OK"
}
</t>
  </si>
  <si>
    <t xml:space="preserve">{
   "destination_addresses" : [ "12 Lower Rd, London SE1 8SE, UK" ],
   "origin_addresses" : [ "Victoria Station, London SW1, UK" ],
   "rows" : [
      {
         "elements" : [
            {
               "distance" : {
                  "text" : "3.9 km",
                  "value" : 3852
               },
               "duration" : {
                  "text" : "18 mins",
                  "value" : 1051
               },
               "status" : "OK"
            }
         ]
      }
   ],
   "status" : "OK"
}
</t>
  </si>
  <si>
    <t xml:space="preserve">{
   "destination_addresses" : [ "Victoria Station, London SW1, UK" ],
   "origin_addresses" : [ "12 Lower Rd, London SE1 8SE, UK" ],
   "rows" : [
      {
         "elements" : [
            {
               "distance" : {
                  "text" : "2.9 km",
                  "value" : 2923
               },
               "duration" : {
                  "text" : "19 mins",
                  "value" : 1154
               },
               "status" : "OK"
            }
         ]
      }
   ],
   "status" : "OK"
}
</t>
  </si>
  <si>
    <t xml:space="preserve">{
   "destination_addresses" : [ "17490 Selborne Rd, London E17 7LP, UK" ],
   "origin_addresses" : [ "Victoria Station, London SW1, UK" ],
   "rows" : [
      {
         "elements" : [
            {
               "distance" : {
                  "text" : "16.6 km",
                  "value" : 16569
               },
               "duration" : {
                  "text" : "27 mins",
                  "value" : 1593
               },
               "status" : "OK"
            }
         ]
      }
   ],
   "status" : "OK"
}
</t>
  </si>
  <si>
    <t xml:space="preserve">{
   "destination_addresses" : [ "Victoria Station, London SW1, UK" ],
   "origin_addresses" : [ "17490 Selborne Rd, London E17 7LP, UK" ],
   "rows" : [
      {
         "elements" : [
            {
               "distance" : {
                  "text" : "16.6 km",
                  "value" : 16569
               },
               "duration" : {
                  "text" : "26 mins",
                  "value" : 1569
               },
               "status" : "OK"
            }
         ]
      }
   ],
   "status" : "OK"
}
</t>
  </si>
  <si>
    <t>-0.10870 51.50410</t>
  </si>
  <si>
    <t>51.5041%2C-0.1087</t>
  </si>
  <si>
    <t xml:space="preserve">{
   "destination_addresses" : [ "126 Elephant Rd, Elephant and Castle, London SE17 1LB, UK" ],
   "origin_addresses" : [ "London Waterloo East, Sandell St, London SE1 8NH, UK" ],
   "rows" : [
      {
         "elements" : [
            {
               "distance" : {
                  "text" : "1.8 km",
                  "value" : 1837
               },
               "duration" : {
                  "text" : "15 mins",
                  "value" : 871
               },
               "status" : "OK"
            }
         ]
      }
   ],
   "status" : "OK"
}
</t>
  </si>
  <si>
    <t xml:space="preserve">{
   "destination_addresses" : [ "London Waterloo East, Sandell St, London SE1 8NH, UK" ],
   "origin_addresses" : [ "126 Elephant Rd, Elephant and Castle, London SE17 1LB, UK" ],
   "rows" : [
      {
         "elements" : [
            {
               "distance" : {
                  "text" : "1.6 km",
                  "value" : 1575
               },
               "duration" : {
                  "text" : "13 mins",
                  "value" : 759
               },
               "status" : "OK"
            }
         ]
      }
   ],
   "status" : "OK"
}
</t>
  </si>
  <si>
    <t xml:space="preserve">{
   "destination_addresses" : [ "12 Lower Rd, London SE1 8SE, UK" ],
   "origin_addresses" : [ "Queen's Park station, London, UK" ],
   "rows" : [
      {
         "elements" : [
            {
               "distance" : {
                  "text" : "9.4 km",
                  "value" : 9353
               },
               "duration" : {
                  "text" : "25 mins",
                  "value" : 1506
               },
               "status" : "OK"
            }
         ]
      }
   ],
   "status" : "OK"
}
</t>
  </si>
  <si>
    <t xml:space="preserve">{
   "destination_addresses" : [ "Queen's Park station, London, UK" ],
   "origin_addresses" : [ "12 Lower Rd, London SE1 8SE, UK" ],
   "rows" : [
      {
         "elements" : [
            {
               "distance" : {
                  "text" : "9.5 km",
                  "value" : 9494
               },
               "duration" : {
                  "text" : "26 mins",
                  "value" : 1534
               },
               "status" : "OK"
            }
         ]
      }
   ],
   "status" : "OK"
}
</t>
  </si>
  <si>
    <t xml:space="preserve">{
   "destination_addresses" : [ "Stratford, London E15 1AZ, UK" ],
   "origin_addresses" : [ "12 Lower Rd, London SE1 8SE, UK" ],
   "rows" : [
      {
         "elements" : [
            {
               "distance" : {
                  "text" : "13.9 km",
                  "value" : 13939
               },
               "duration" : {
                  "text" : "29 mins",
                  "value" : 1727
               },
               "status" : "OK"
            }
         ]
      }
   ],
   "status" : "OK"
}
</t>
  </si>
  <si>
    <t xml:space="preserve">{
   "destination_addresses" : [ "12 Lower Rd, London SE1 8SE, UK" ],
   "origin_addresses" : [ "Stratford, London E15 1AZ, UK" ],
   "rows" : [
      {
         "elements" : [
            {
               "distance" : {
                  "text" : "13.9 km",
                  "value" : 13865
               },
               "duration" : {
                  "text" : "27 mins",
                  "value" : 1643
               },
               "status" : "OK"
            }
         ]
      }
   ],
   "status" : "OK"
}
</t>
  </si>
  <si>
    <t xml:space="preserve">{
   "destination_addresses" : [ "London Waterloo East, Sandell St, London SE1 8NH, UK" ],
   "origin_addresses" : [ "12 Lower Rd, London SE1 8SE, UK" ],
   "rows" : [
      {
         "elements" : [
            {
               "distance" : {
                  "text" : "0.5 km",
                  "value" : 489
               },
               "duration" : {
                  "text" : "6 mins",
                  "value" : 388
               },
               "status" : "OK"
            }
         ]
      }
   ],
   "status" : "OK"
}
</t>
  </si>
  <si>
    <t xml:space="preserve">{
   "destination_addresses" : [ "12 Lower Rd, London SE1 8SE, UK" ],
   "origin_addresses" : [ "London Waterloo East, Sandell St, London SE1 8NH, UK" ],
   "rows" : [
      {
         "elements" : [
            {
               "distance" : {
                  "text" : "0.5 km",
                  "value" : 492
               },
               "duration" : {
                  "text" : "6 mins",
                  "value" : 375
               },
               "status" : "OK"
            }
         ]
      }
   ],
   "status" : "OK"
}
</t>
  </si>
  <si>
    <t xml:space="preserve">{
   "destination_addresses" : [ "15 Durban Rd, London E15 3BW, UK" ],
   "origin_addresses" : [ "12 Lower Rd, London SE1 8SE, UK" ],
   "rows" : [
      {
         "elements" : [
            {
               "distance" : {
                  "text" : "12.1 km",
                  "value" : 12119
               },
               "duration" : {
                  "text" : "22 mins",
                  "value" : 1328
               },
               "status" : "OK"
            }
         ]
      }
   ],
   "status" : "OK"
}
</t>
  </si>
  <si>
    <t xml:space="preserve">{
   "destination_addresses" : [ "12 Lower Rd, London SE1 8SE, UK" ],
   "origin_addresses" : [ "15 Durban Rd, London E15 3BW, UK" ],
   "rows" : [
      {
         "elements" : [
            {
               "distance" : {
                  "text" : "12.1 km",
                  "value" : 12113
               },
               "duration" : {
                  "text" : "20 mins",
                  "value" : 1178
               },
               "status" : "OK"
            }
         ]
      }
   ],
   "status" : "OK"
}
</t>
  </si>
  <si>
    <t>-2.60330 53.38590</t>
  </si>
  <si>
    <t>-2.59330 53.39180</t>
  </si>
  <si>
    <t>53.3859%2C-2.6033</t>
  </si>
  <si>
    <t>53.3918%2C-2.5933</t>
  </si>
  <si>
    <t xml:space="preserve">{
   "destination_addresses" : [ "139 Winwick St, Warrington WA2 7TS, UK" ],
   "origin_addresses" : [ "Bank Quay Station, Parker St, Warrington WA1 1LW, UK" ],
   "rows" : [
      {
         "elements" : [
            {
               "distance" : {
                  "text" : "1.5 km",
                  "value" : 1504
               },
               "duration" : {
                  "text" : "6 mins",
                  "value" : 343
               },
               "status" : "OK"
            }
         ]
      }
   ],
   "status" : "OK"
}
</t>
  </si>
  <si>
    <t xml:space="preserve">{
   "destination_addresses" : [ "Bank Quay Station, Parker St, Warrington WA1 1LW, UK" ],
   "origin_addresses" : [ "139 Winwick St, Warrington WA2 7TS, UK" ],
   "rows" : [
      {
         "elements" : [
            {
               "distance" : {
                  "text" : "1.3 km",
                  "value" : 1268
               },
               "duration" : {
                  "text" : "8 mins",
                  "value" : 493
               },
               "status" : "OK"
            }
         ]
      }
   ],
   "status" : "OK"
}
</t>
  </si>
  <si>
    <t xml:space="preserve">{
   "destination_addresses" : [ "15 Durban Rd, London E15 3BW, UK" ],
   "origin_addresses" : [ "12 Melcombe Pl, London NW1 6JJ, UK" ],
   "rows" : [
      {
         "elements" : [
            {
               "distance" : {
                  "text" : "13.1 km",
                  "value" : 13059
               },
               "duration" : {
                  "text" : "35 mins",
                  "value" : 2080
               },
               "status" : "OK"
            }
         ]
      }
   ],
   "status" : "OK"
}
</t>
  </si>
  <si>
    <t xml:space="preserve">{
   "destination_addresses" : [ "12 Melcombe Pl, London NW1 6JJ, UK" ],
   "origin_addresses" : [ "15 Durban Rd, London E15 3BW, UK" ],
   "rows" : [
      {
         "elements" : [
            {
               "distance" : {
                  "text" : "17.8 km",
                  "value" : 17821
               },
               "duration" : {
                  "text" : "33 mins",
                  "value" : 1980
               },
               "status" : "OK"
            }
         ]
      }
   ],
   "status" : "OK"
}
</t>
  </si>
  <si>
    <t xml:space="preserve">{
   "destination_addresses" : [ "15 Durban Rd, London E15 3BW, UK" ],
   "origin_addresses" : [ "31 London St, London W2 1HU, UK" ],
   "rows" : [
      {
         "elements" : [
            {
               "distance" : {
                  "text" : "19.0 km",
                  "value" : 18995
               },
               "duration" : {
                  "text" : "37 mins",
                  "value" : 2237
               },
               "status" : "OK"
            }
         ]
      }
   ],
   "status" : "OK"
}
</t>
  </si>
  <si>
    <t xml:space="preserve">{
   "destination_addresses" : [ "31 London St, London W2 1HU, UK" ],
   "origin_addresses" : [ "15 Durban Rd, London E15 3BW, UK" ],
   "rows" : [
      {
         "elements" : [
            {
               "distance" : {
                  "text" : "19.0 km",
                  "value" : 19004
               },
               "duration" : {
                  "text" : "34 mins",
                  "value" : 2047
               },
               "status" : "OK"
            }
         ]
      }
   ],
   "status" : "OK"
}
</t>
  </si>
  <si>
    <t xml:space="preserve">{
   "destination_addresses" : [ "15 Durban Rd, London E15 3BW, UK" ],
   "origin_addresses" : [
      "stratford international railway station, 3 Temple Mills Ln, London E20 1YY, UK"
   ],
   "rows" : [
      {
         "elements" : [
            {
               "distance" : {
                  "text" : "3.3 km",
                  "value" : 3314
               },
               "duration" : {
                  "text" : "12 mins",
                  "value" : 696
               },
               "status" : "OK"
            }
         ]
      }
   ],
   "status" : "OK"
}
</t>
  </si>
  <si>
    <t xml:space="preserve">{
   "destination_addresses" : [
      "stratford international railway station, 3 Temple Mills Ln, London E20 1YY, UK"
   ],
   "origin_addresses" : [ "15 Durban Rd, London E15 3BW, UK" ],
   "rows" : [
      {
         "elements" : [
            {
               "distance" : {
                  "text" : "3.3 km",
                  "value" : 3314
               },
               "duration" : {
                  "text" : "11 mins",
                  "value" : 687
               },
               "status" : "OK"
            }
         ]
      }
   ],
   "status" : "OK"
}
</t>
  </si>
  <si>
    <t xml:space="preserve">{
   "destination_addresses" : [ "15 Durban Rd, London E15 3BW, UK" ],
   "origin_addresses" : [ "Stratford, London E15 1AZ, UK" ],
   "rows" : [
      {
         "elements" : [
            {
               "distance" : {
                  "text" : "2.1 km",
                  "value" : 2069
               },
               "duration" : {
                  "text" : "10 mins",
                  "value" : 601
               },
               "status" : "OK"
            }
         ]
      }
   ],
   "status" : "OK"
}
</t>
  </si>
  <si>
    <t xml:space="preserve">{
   "destination_addresses" : [ "Stratford, London E15 1AZ, UK" ],
   "origin_addresses" : [ "15 Durban Rd, London E15 3BW, UK" ],
   "rows" : [
      {
         "elements" : [
            {
               "distance" : {
                  "text" : "1.9 km",
                  "value" : 1944
               },
               "duration" : {
                  "text" : "9 mins",
                  "value" : 552
               },
               "status" : "OK"
            }
         ]
      }
   ],
   "status" : "OK"
}
</t>
  </si>
  <si>
    <t xml:space="preserve">{
   "destination_addresses" : [ "15 Durban Rd, London E15 3BW, UK" ],
   "origin_addresses" : [ "2 Pump House Cl, London SE16 7HS, UK" ],
   "rows" : [
      {
         "elements" : [
            {
               "distance" : {
                  "text" : "8.1 km",
                  "value" : 8129
               },
               "duration" : {
                  "text" : "23 mins",
                  "value" : 1402
               },
               "status" : "OK"
            }
         ]
      }
   ],
   "status" : "OK"
}
</t>
  </si>
  <si>
    <t xml:space="preserve">{
   "destination_addresses" : [ "2 Pump House Cl, London SE16 7HS, UK" ],
   "origin_addresses" : [ "15 Durban Rd, London E15 3BW, UK" ],
   "rows" : [
      {
         "elements" : [
            {
               "distance" : {
                  "text" : "8.1 km",
                  "value" : 8114
               },
               "duration" : {
                  "text" : "21 mins",
                  "value" : 1269
               },
               "status" : "OK"
            }
         ]
      }
   ],
   "status" : "OK"
}
</t>
  </si>
  <si>
    <t>-2.63400 53.54370</t>
  </si>
  <si>
    <t>-2.63270 53.54440</t>
  </si>
  <si>
    <t>53.5437%2C-2.634</t>
  </si>
  <si>
    <t>53.5444%2C-2.6327</t>
  </si>
  <si>
    <t xml:space="preserve">{
   "destination_addresses" : [ "49 Wallgate, Wigan WN1 1BE, UK" ],
   "origin_addresses" : [ "Wallgate Railway Bridge, 80-62 Wallgate, Wigan WN1 1BA, UK" ],
   "rows" : [
      {
         "elements" : [
            {
               "distance" : {
                  "text" : "0.1 km",
                  "value" : 139
               },
               "duration" : {
                  "text" : "2 mins",
                  "value" : 115
               },
               "status" : "OK"
            }
         ]
      }
   ],
   "status" : "OK"
}
</t>
  </si>
  <si>
    <t xml:space="preserve">{
   "destination_addresses" : [ "Wallgate Railway Bridge, 80-62 Wallgate, Wigan WN1 1BA, UK" ],
   "origin_addresses" : [ "49 Wallgate, Wigan WN1 1BE, UK" ],
   "rows" : [
      {
         "elements" : [
            {
               "distance" : {
                  "text" : "0.1 km",
                  "value" : 139
               },
               "duration" : {
                  "text" : "2 mins",
                  "value" : 94
               },
               "status" : "OK"
            }
         ]
      }
   ],
   "status" : "OK"
}
</t>
  </si>
  <si>
    <t>-0.02590 51.58270</t>
  </si>
  <si>
    <t>51.5827%2C-0.0259</t>
  </si>
  <si>
    <t xml:space="preserve">{
   "destination_addresses" : [ "17490 Selborne Rd, London E17 7LP, UK" ],
   "origin_addresses" : [ "2 Vernon Rd, London E17 7JX, UK" ],
   "rows" : [
      {
         "elements" : [
            {
               "distance" : {
                  "text" : "0.5 km",
                  "value" : 471
               },
               "duration" : {
                  "text" : "4 mins",
                  "value" : 213
               },
               "status" : "OK"
            }
         ]
      }
   ],
   "status" : "OK"
}
</t>
  </si>
  <si>
    <t xml:space="preserve">{
   "destination_addresses" : [ "2 Vernon Rd, London E17 7JX, UK" ],
   "origin_addresses" : [ "17490 Selborne Rd, London E17 7LP, UK" ],
   "rows" : [
      {
         "elements" : [
            {
               "distance" : {
                  "text" : "0.5 km",
                  "value" : 458
               },
               "duration" : {
                  "text" : "5 mins",
                  "value" : 318
               },
               "status" : "OK"
            }
         ]
      }
   ],
   "status" : "OK"
}
</t>
  </si>
  <si>
    <t>-0.19100 51.54830</t>
  </si>
  <si>
    <t>-0.19090 51.54750</t>
  </si>
  <si>
    <t>51.5483%2C-0.191</t>
  </si>
  <si>
    <t>51.5475%2C-0.1909</t>
  </si>
  <si>
    <t xml:space="preserve">{
   "destination_addresses" : [ "138 W End Ln, London NW6 1SD, UK" ],
   "origin_addresses" : [ "West Hampstead Thameslink Rail Station (Stop N), London NW6 1XJ, UK" ],
   "rows" : [
      {
         "elements" : [
            {
               "distance" : {
                  "text" : "87 m",
                  "value" : 87
               },
               "duration" : {
                  "text" : "1 min",
                  "value" : 70
               },
               "status" : "OK"
            }
         ]
      }
   ],
   "status" : "OK"
}
</t>
  </si>
  <si>
    <t xml:space="preserve">{
   "destination_addresses" : [ "West Hampstead Thameslink Rail Station (Stop N), London NW6 1XJ, UK" ],
   "origin_addresses" : [ "138 W End Ln, London NW6 1SD, UK" ],
   "rows" : [
      {
         "elements" : [
            {
               "distance" : {
                  "text" : "87 m",
                  "value" : 87
               },
               "duration" : {
                  "text" : "1 min",
                  "value" : 59
               },
               "status" : "OK"
            }
         ]
      }
   ],
   "status" : "OK"
}
</t>
  </si>
  <si>
    <t>-0.08110 51.31020</t>
  </si>
  <si>
    <t>-0.07740 51.30760</t>
  </si>
  <si>
    <t>51.3102%2C-0.0811</t>
  </si>
  <si>
    <t>51.3076%2C-0.0774</t>
  </si>
  <si>
    <t xml:space="preserve">{
   "destination_addresses" : [ "41 Westhall Rd, Warlingham CR6 9BJ, UK" ],
   "origin_addresses" : [ "Whyteleafe, Warlingham, Whyteleafe CR3 0AD, UK" ],
   "rows" : [
      {
         "elements" : [
            {
               "distance" : {
                  "text" : "0.5 km",
                  "value" : 504
               },
               "duration" : {
                  "text" : "7 mins",
                  "value" : 431
               },
               "status" : "OK"
            }
         ]
      }
   ],
   "status" : "OK"
}
</t>
  </si>
  <si>
    <t xml:space="preserve">{
   "destination_addresses" : [ "Whyteleafe, Warlingham, Whyteleafe CR3 0AD, UK" ],
   "origin_addresses" : [ "41 Westhall Rd, Warlingham CR6 9BJ, UK" ],
   "rows" : [
      {
         "elements" : [
            {
               "distance" : {
                  "text" : "0.5 km",
                  "value" : 504
               },
               "duration" : {
                  "text" : "6 mins",
                  "value" : 369
               },
               "status" : "OK"
            }
         ]
      }
   ],
   "status" : "OK"
}
</t>
  </si>
  <si>
    <t>-1.50690 53.68400</t>
  </si>
  <si>
    <t>-1.48730 53.67880</t>
  </si>
  <si>
    <t>53.684%2C-1.5069</t>
  </si>
  <si>
    <t>53.6788%2C-1.4873</t>
  </si>
  <si>
    <t xml:space="preserve">{
   "destination_addresses" : [ "2 Calder Vale Rd, Wakefield WF1 5PE, UK" ],
   "origin_addresses" : [ "54 Carnforth Ave, Wakefield WF1 2GD, UK" ],
   "rows" : [
      {
         "elements" : [
            {
               "distance" : {
                  "text" : "2.5 km",
                  "value" : 2511
               },
               "duration" : {
                  "text" : "17 mins",
                  "value" : 998
               },
               "status" : "OK"
            }
         ]
      }
   ],
   "status" : "OK"
}
</t>
  </si>
  <si>
    <t xml:space="preserve">{
   "destination_addresses" : [ "54 Carnforth Ave, Wakefield WF1 2GD, UK" ],
   "origin_addresses" : [ "2 Calder Vale Rd, Wakefield WF1 5PE, UK" ],
   "rows" : [
      {
         "elements" : [
            {
               "distance" : {
                  "text" : "2.2 km",
                  "value" : 2169
               },
               "duration" : {
                  "text" : "20 mins",
                  "value" : 1171
               },
               "status" : "OK"
            }
         ]
      }
   ],
   "status" : "OK"
}
</t>
  </si>
  <si>
    <t>-0.61020 51.48320</t>
  </si>
  <si>
    <t>-0.60580 51.48610</t>
  </si>
  <si>
    <t>51.4832%2C-0.6102</t>
  </si>
  <si>
    <t>51.4861%2C-0.6058</t>
  </si>
  <si>
    <t xml:space="preserve">{
   "destination_addresses" : [ "Windsor &amp; Eton Riverside Station (Stop E), Windsor SL4 1QF, UK" ],
   "origin_addresses" : [ "5 Goswell Hill, Windsor SL4 1RH, UK" ],
   "rows" : [
      {
         "elements" : [
            {
               "distance" : {
                  "text" : "0.7 km",
                  "value" : 698
               },
               "duration" : {
                  "text" : "9 mins",
                  "value" : 517
               },
               "status" : "OK"
            }
         ]
      }
   ],
   "status" : "OK"
}
</t>
  </si>
  <si>
    <t xml:space="preserve">{
   "destination_addresses" : [ "5 Goswell Hill, Windsor SL4 1RH, UK" ],
   "origin_addresses" : [ "Windsor &amp; Eton Riverside Station (Stop E), Windsor SL4 1QF, UK" ],
   "rows" : [
      {
         "elements" : [
            {
               "distance" : {
                  "text" : "0.7 km",
                  "value" : 698
               },
               "duration" : {
                  "text" : "9 mins",
                  "value" : 527
               },
               "status" : "OK"
            }
         ]
      }
   ],
   "status" : "OK"
}
</t>
  </si>
  <si>
    <t xml:space="preserve">{
   "destination_addresses" : [ "Blackfriars, Queen Victoria St, London EC4V 4DD, UK" ],
   "origin_addresses" : [ "West Ruislip, Ickenham, Ruislip HA4 7DW, UK" ],
   "rows" : [
      {
         "elements" : [
            {
               "distance" : {
                  "text" : "27.2 km",
                  "value" : 27213
               },
               "duration" : {
                  "text" : "55 mins",
                  "value" : 3304
               },
               "status" : "OK"
            }
         ]
      }
   ],
   "status" : "OK"
}
</t>
  </si>
  <si>
    <t xml:space="preserve">{
   "destination_addresses" : [ "West Ruislip, Ickenham, Ruislip HA4 7DW, UK" ],
   "origin_addresses" : [ "Blackfriars, Queen Victoria St, London EC4V 4DD, UK" ],
   "rows" : [
      {
         "elements" : [
            {
               "distance" : {
                  "text" : "27.2 km",
                  "value" : 27199
               },
               "duration" : {
                  "text" : "58 mins",
                  "value" : 3490
               },
               "status" : "OK"
            }
         ]
      }
   ],
   "status" : "OK"
}
</t>
  </si>
  <si>
    <t xml:space="preserve">{
   "destination_addresses" : [ "15a Villiers St, London WC2N 6ND, UK" ],
   "origin_addresses" : [ "West Ruislip, Ickenham, Ruislip HA4 7DW, UK" ],
   "rows" : [
      {
         "elements" : [
            {
               "distance" : {
                  "text" : "25.1 km",
                  "value" : 25081
               },
               "duration" : {
                  "text" : "48 mins",
                  "value" : 2858
               },
               "status" : "OK"
            }
         ]
      }
   ],
   "status" : "OK"
}
</t>
  </si>
  <si>
    <t xml:space="preserve">{
   "destination_addresses" : [ "West Ruislip, Ickenham, Ruislip HA4 7DW, UK" ],
   "origin_addresses" : [ "15a Villiers St, London WC2N 6ND, UK" ],
   "rows" : [
      {
         "elements" : [
            {
               "distance" : {
                  "text" : "26.3 km",
                  "value" : 26255
               },
               "duration" : {
                  "text" : "38 mins",
                  "value" : 2304
               },
               "status" : "OK"
            }
         ]
      }
   ],
   "status" : "OK"
}
</t>
  </si>
  <si>
    <t xml:space="preserve">{
   "destination_addresses" : [ "Cannon Street Station, London EC4N 6AF, UK" ],
   "origin_addresses" : [ "West Ruislip, Ickenham, Ruislip HA4 7DW, UK" ],
   "rows" : [
      {
         "elements" : [
            {
               "distance" : {
                  "text" : "27.3 km",
                  "value" : 27315
               },
               "duration" : {
                  "text" : "50 mins",
                  "value" : 2980
               },
               "status" : "OK"
            }
         ]
      }
   ],
   "status" : "OK"
}
</t>
  </si>
  <si>
    <t xml:space="preserve">{
   "destination_addresses" : [ "West Ruislip, Ickenham, Ruislip HA4 7DW, UK" ],
   "origin_addresses" : [ "Cannon Street Station, London EC4N 6AF, UK" ],
   "rows" : [
      {
         "elements" : [
            {
               "distance" : {
                  "text" : "27.3 km",
                  "value" : 27327
               },
               "duration" : {
                  "text" : "50 mins",
                  "value" : 3012
               },
               "status" : "OK"
            }
         ]
      }
   ],
   "status" : "OK"
}
</t>
  </si>
  <si>
    <t xml:space="preserve">{
   "destination_addresses" : [ "Euston, London NW1 2DS, UK" ],
   "origin_addresses" : [ "West Ruislip, Ickenham, Ruislip HA4 7DW, UK" ],
   "rows" : [
      {
         "elements" : [
            {
               "distance" : {
                  "text" : "25.2 km",
                  "value" : 25177
               },
               "duration" : {
                  "text" : "46 mins",
                  "value" : 2757
               },
               "status" : "OK"
            }
         ]
      }
   ],
   "status" : "OK"
}
</t>
  </si>
  <si>
    <t xml:space="preserve">{
   "destination_addresses" : [ "West Ruislip, Ickenham, Ruislip HA4 7DW, UK" ],
   "origin_addresses" : [ "Euston, London NW1 2DS, UK" ],
   "rows" : [
      {
         "elements" : [
            {
               "distance" : {
                  "text" : "25.2 km",
                  "value" : 25214
               },
               "duration" : {
                  "text" : "48 mins",
                  "value" : 2877
               },
               "status" : "OK"
            }
         ]
      }
   ],
   "status" : "OK"
}
</t>
  </si>
  <si>
    <t xml:space="preserve">{
   "destination_addresses" : [ "121 Minories, London EC3N 1DR, UK" ],
   "origin_addresses" : [ "West Ruislip, Ickenham, Ruislip HA4 7DW, UK" ],
   "rows" : [
      {
         "elements" : [
            {
               "distance" : {
                  "text" : "28.8 km",
                  "value" : 28830
               },
               "duration" : {
                  "text" : "57 mins",
                  "value" : 3440
               },
               "status" : "OK"
            }
         ]
      }
   ],
   "status" : "OK"
}
</t>
  </si>
  <si>
    <t xml:space="preserve">{
   "destination_addresses" : [ "West Ruislip, Ickenham, Ruislip HA4 7DW, UK" ],
   "origin_addresses" : [ "121 Minories, London EC3N 1DR, UK" ],
   "rows" : [
      {
         "elements" : [
            {
               "distance" : {
                  "text" : "28.9 km",
                  "value" : 28852
               },
               "duration" : {
                  "text" : "1 hour 2 mins",
                  "value" : 3747
               },
               "status" : "OK"
            }
         ]
      }
   ],
   "status" : "OK"
}
</t>
  </si>
  <si>
    <t xml:space="preserve">{
   "destination_addresses" : [ "1 York Way, London N1C 4AX, UK" ],
   "origin_addresses" : [ "West Ruislip, Ickenham, Ruislip HA4 7DW, UK" ],
   "rows" : [
      {
         "elements" : [
            {
               "distance" : {
                  "text" : "26.1 km",
                  "value" : 26095
               },
               "duration" : {
                  "text" : "51 mins",
                  "value" : 3038
               },
               "status" : "OK"
            }
         ]
      }
   ],
   "status" : "OK"
}
</t>
  </si>
  <si>
    <t xml:space="preserve">{
   "destination_addresses" : [ "West Ruislip, Ickenham, Ruislip HA4 7DW, UK" ],
   "origin_addresses" : [ "1 York Way, London N1C 4AX, UK" ],
   "rows" : [
      {
         "elements" : [
            {
               "distance" : {
                  "text" : "26.1 km",
                  "value" : 26095
               },
               "duration" : {
                  "text" : "51 mins",
                  "value" : 3052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</si>
  <si>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"West Ruislip, Ickenham, Ruislip HA4 7DW, UK" ],
   "rows" : [
      {
         "elements" : [
            {
               "distance" : {
                  "text" : "28.4 km",
                  "value" : 28387
               },
               "duration" : {
                  "text" : "54 mins",
                  "value" : 3226
               },
               "status" : "OK"
            }
         ]
      }
   ],
   "status" : "OK"
}
</t>
  </si>
  <si>
    <t xml:space="preserve">{
   "destination_addresses" : [ "West Ruislip, Ickenham, Ruislip HA4 7DW, UK" ],
   "origin_addresses" : [
      "Retail Trading Cart 1, London Bridge Underground Station, London SE1 3QX, UK"
   ],
   "rows" : [
      {
         "elements" : [
            {
               "distance" : {
                  "text" : "28.4 km",
                  "value" : 28403
               },
               "duration" : {
                  "text" : "54 mins",
                  "value" : 3226
               },
               "status" : "OK"
            }
         ]
      }
   ],
   "status" : "OK"
}
</t>
  </si>
  <si>
    <t xml:space="preserve">{
   "destination_addresses" : [ "53 Liverpool St, London EC2M 7PY, UK" ],
   "origin_addresses" : [ "West Ruislip, Ickenham, Ruislip HA4 7DW, UK" ],
   "rows" : [
      {
         "elements" : [
            {
               "distance" : {
                  "text" : "28.0 km",
                  "value" : 28048
               },
               "duration" : {
                  "text" : "51 mins",
                  "value" : 3059
               },
               "status" : "OK"
            }
         ]
      }
   ],
   "status" : "OK"
}
</t>
  </si>
  <si>
    <t xml:space="preserve">{
   "destination_addresses" : [ "West Ruislip, Ickenham, Ruislip HA4 7DW, UK" ],
   "origin_addresses" : [ "53 Liverpool St, London EC2M 7PY, UK" ],
   "rows" : [
      {
         "elements" : [
            {
               "distance" : {
                  "text" : "28.0 km",
                  "value" : 28040
               },
               "duration" : {
                  "text" : "53 mins",
                  "value" : 3169
               },
               "status" : "OK"
            }
         ]
      }
   ],
   "status" : "OK"
}
</t>
  </si>
  <si>
    <t xml:space="preserve">{
   "destination_addresses" : [ "12 Melcombe Pl, London NW1 6JJ, UK" ],
   "origin_addresses" : [ "West Ruislip, Ickenham, Ruislip HA4 7DW, UK" ],
   "rows" : [
      {
         "elements" : [
            {
               "distance" : {
                  "text" : "25.5 km",
                  "value" : 25520
               },
               "duration" : {
                  "text" : "49 mins",
                  "value" : 2924
               },
               "status" : "OK"
            }
         ]
      }
   ],
   "status" : "OK"
}
</t>
  </si>
  <si>
    <t xml:space="preserve">{
   "destination_addresses" : [ "West Ruislip, Ickenham, Ruislip HA4 7DW, UK" ],
   "origin_addresses" : [ "12 Melcombe Pl, London NW1 6JJ, UK" ],
   "rows" : [
      {
         "elements" : [
            {
               "distance" : {
                  "text" : "21.9 km",
                  "value" : 21906
               },
               "duration" : {
                  "text" : "22 mins",
                  "value" : 1329
               },
               "status" : "OK"
            }
         ]
      }
   ],
   "status" : "OK"
}
</t>
  </si>
  <si>
    <t xml:space="preserve">{
   "destination_addresses" : [ "31 London St, London W2 1HU, UK" ],
   "origin_addresses" : [ "West Ruislip, Ickenham, Ruislip HA4 7DW, UK" ],
   "rows" : [
      {
         "elements" : [
            {
               "distance" : {
                  "text" : "21.2 km",
                  "value" : 21180
               },
               "duration" : {
                  "text" : "38 mins",
                  "value" : 2301
               },
               "status" : "OK"
            }
         ]
      }
   ],
   "status" : "OK"
}
</t>
  </si>
  <si>
    <t xml:space="preserve">{
   "destination_addresses" : [ "West Ruislip, Ickenham, Ruislip HA4 7DW, UK" ],
   "origin_addresses" : [ "31 London St, London W2 1HU, UK" ],
   "rows" : [
      {
         "elements" : [
            {
               "distance" : {
                  "text" : "21.2 km",
                  "value" : 21196
               },
               "duration" : {
                  "text" : "40 mins",
                  "value" : 2420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</si>
  <si>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"West Ruislip, Ickenham, Ruislip HA4 7DW, UK" ],
   "rows" : [
      {
         "elements" : [
            {
               "distance" : {
                  "text" : "26.3 km",
                  "value" : 26300
               },
               "duration" : {
                  "text" : "53 mins",
                  "value" : 3183
               },
               "status" : "OK"
            }
         ]
      }
   ],
   "status" : "OK"
}
</t>
  </si>
  <si>
    <t xml:space="preserve">{
   "destination_addresses" : [ "West Ruislip, Ickenham, Ruislip HA4 7DW, UK" ],
   "origin_addresses" : [ "St Pancras International, Euston Rd, London N1C 4QP, UK" ],
   "rows" : [
      {
         "elements" : [
            {
               "distance" : {
                  "text" : "26.3 km",
                  "value" : 26283
               },
               "duration" : {
                  "text" : "53 mins",
                  "value" : 3194
               },
               "status" : "OK"
            }
         ]
      }
   ],
   "status" : "OK"
}
</t>
  </si>
  <si>
    <t xml:space="preserve">{
   "destination_addresses" : [ "Victoria Station, London SW1, UK" ],
   "origin_addresses" : [ "West Ruislip, Ickenham, Ruislip HA4 7DW, UK" ],
   "rows" : [
      {
         "elements" : [
            {
               "distance" : {
                  "text" : "25.9 km",
                  "value" : 25855
               },
               "duration" : {
                  "text" : "49 mins",
                  "value" : 2949
               },
               "status" : "OK"
            }
         ]
      }
   ],
   "status" : "OK"
}
</t>
  </si>
  <si>
    <t xml:space="preserve">{
   "destination_addresses" : [ "West Ruislip, Ickenham, Ruislip HA4 7DW, UK" ],
   "origin_addresses" : [ "Victoria Station, London SW1, UK" ],
   "rows" : [
      {
         "elements" : [
            {
               "distance" : {
                  "text" : "24.6 km",
                  "value" : 24564
               },
               "duration" : {
                  "text" : "51 mins",
                  "value" : 3049
               },
               "status" : "OK"
            }
         ]
      }
   ],
   "status" : "OK"
}
</t>
  </si>
  <si>
    <t xml:space="preserve">{
   "destination_addresses" : [ "12 Lower Rd, London SE1 8SE, UK" ],
   "origin_addresses" : [ "West Ruislip, Ickenham, Ruislip HA4 7DW, UK" ],
   "rows" : [
      {
         "elements" : [
            {
               "distance" : {
                  "text" : "26.5 km",
                  "value" : 26502
               },
               "duration" : {
                  "text" : "49 mins",
                  "value" : 2911
               },
               "status" : "OK"
            }
         ]
      }
   ],
   "status" : "OK"
}
</t>
  </si>
  <si>
    <t xml:space="preserve">{
   "destination_addresses" : [ "West Ruislip, Ickenham, Ruislip HA4 7DW, UK" ],
   "origin_addresses" : [ "12 Lower Rd, London SE1 8SE, UK" ],
   "rows" : [
      {
         "elements" : [
            {
               "distance" : {
                  "text" : "26.9 km",
                  "value" : 26906
               },
               "duration" : {
                  "text" : "39 mins",
                  "value" : 2316
               },
               "status" : "OK"
            }
         ]
      }
   ],
   "status" : "OK"
}
</t>
  </si>
  <si>
    <t xml:space="preserve">{
   "destination_addresses" : [ "40 Cowcross St, London EC1M 6BY, UK" ],
   "origin_addresses" : [ "West Ruislip, Ickenham, Ruislip HA4 7DW, UK" ],
   "rows" : [
      {
         "elements" : [
            {
               "distance" : {
                  "text" : "26.0 km",
                  "value" : 25985
               },
               "duration" : {
                  "text" : "50 mins",
                  "value" : 2983
               },
               "status" : "OK"
            }
         ]
      }
   ],
   "status" : "OK"
}
</t>
  </si>
  <si>
    <t xml:space="preserve">{
   "destination_addresses" : [ "West Ruislip, Ickenham, Ruislip HA4 7DW, UK" ],
   "origin_addresses" : [ "40 Cowcross St, London EC1M 6BY, UK" ],
   "rows" : [
      {
         "elements" : [
            {
               "distance" : {
                  "text" : "26.0 km",
                  "value" : 25980
               },
               "duration" : {
                  "text" : "52 mins",
                  "value" : 3094
               },
               "status" : "OK"
            }
         ]
      }
   ],
   "status" : "OK"
}
</t>
  </si>
  <si>
    <t>0.70290 50.93410</t>
  </si>
  <si>
    <t>0.71342 50.92585</t>
  </si>
  <si>
    <t>50.9341%2C0.7029</t>
  </si>
  <si>
    <t>50.92585%2C0.71342</t>
  </si>
  <si>
    <t xml:space="preserve">{
   "destination_addresses" : [ "Bridge Inn, Winchelsea TN36, UK" ],
   "origin_addresses" : [ "Winchelsea, Winchelsea Ln, Winchelsea TN36 4JX, UK" ],
   "rows" : [
      {
         "elements" : [
            {
               "distance" : {
                  "text" : "1.5 km",
                  "value" : 1523
               },
               "duration" : {
                  "text" : "19 mins",
                  "value" : 1122
               },
               "status" : "OK"
            }
         ]
      }
   ],
   "status" : "OK"
}
</t>
  </si>
  <si>
    <t xml:space="preserve">{
   "destination_addresses" : [ "Winchelsea, Winchelsea Ln, Winchelsea TN36 4JX, UK" ],
   "origin_addresses" : [ "Bridge Inn, Winchelsea TN36, UK" ],
   "rows" : [
      {
         "elements" : [
            {
               "distance" : {
                  "text" : "1.5 km",
                  "value" : 1523
               },
               "duration" : {
                  "text" : "18 mins",
                  "value" : 1099
               },
               "status" : "OK"
            }
         ]
      }
   ],
   "status" : "OK"
}
</t>
  </si>
  <si>
    <t>0.06960 51.49010</t>
  </si>
  <si>
    <t>51.4901%2C0.0696</t>
  </si>
  <si>
    <t xml:space="preserve">{
   "destination_addresses" : [ "3 Vincent Rd, London SE18 6RF, UK" ],
   "origin_addresses" : [ "Stratford, London E15 1AZ, UK" ],
   "rows" : [
      {
         "elements" : [
            {
               "distance" : {
                  "text" : "9.8 km",
                  "value" : 9816
               },
               "duration" : {
                  "text" : "24 mins",
                  "value" : 1453
               },
               "status" : "OK"
            }
         ]
      }
   ],
   "status" : "OK"
}
</t>
  </si>
  <si>
    <t xml:space="preserve">{
   "destination_addresses" : [ "Stratford, London E15 1AZ, UK" ],
   "origin_addresses" : [ "3 Vincent Rd, London SE18 6RF, UK" ],
   "rows" : [
      {
         "elements" : [
            {
               "distance" : {
                  "text" : "9.8 km",
                  "value" : 9813
               },
               "duration" : {
                  "text" : "24 mins",
                  "value" : 1420
               },
               "status" : "OK"
            }
         ]
      }
   ],
   "status" : "OK"
}
</t>
  </si>
  <si>
    <t>-2.61240 50.94480</t>
  </si>
  <si>
    <t>-2.61200 50.92480</t>
  </si>
  <si>
    <t>50.9448%2C-2.6124</t>
  </si>
  <si>
    <t>50.9248%2C-2.612</t>
  </si>
  <si>
    <t xml:space="preserve">{
   "destination_addresses" : [ "Yeovil Junction, Yeovil BA22 9UU, UK" ],
   "origin_addresses" : [ "Pen Mill Railway Station, Yeovil BA21 5DD, UK" ],
   "rows" : [
      {
         "elements" : [
            {
               "distance" : {
                  "text" : "3.8 km",
                  "value" : 3810
               },
               "duration" : {
                  "text" : "49 mins",
                  "value" : 2921
               },
               "status" : "OK"
            }
         ]
      }
   ],
   "status" : "OK"
}
</t>
  </si>
  <si>
    <t xml:space="preserve">{
   "destination_addresses" : [ "Pen Mill Railway Station, Yeovil BA21 5DD, UK" ],
   "origin_addresses" : [ "Yeovil Junction, Yeovil BA22 9UU, UK" ],
   "rows" : [
      {
         "elements" : [
            {
               "distance" : {
                  "text" : "4.0 km",
                  "value" : 4005
               },
               "duration" : {
                  "text" : "18 mins",
                  "value" : 1077
               },
               "status" : "OK"
            }
         ]
      }
   ],
   "status" : "OK"
}
</t>
  </si>
  <si>
    <t xml:space="preserve">{
   "destination_addresses" : [ "Cannon Street Station, London EC4N 6AF, UK" ],
   "origin_addresses" : [ "40 Cowcross St, London EC1M 6BY, UK" ],
   "rows" : [
      {
         "elements" : [
            {
               "distance" : {
                  "text" : "3.9 km",
                  "value" : 3916
               },
               "duration" : {
                  "text" : "14 mins",
                  "value" : 824
               },
               "status" : "OK"
            }
         ]
      }
   ],
   "status" : "OK"
}
</t>
  </si>
  <si>
    <t xml:space="preserve">{
   "destination_addresses" : [ "40 Cowcross St, London EC1M 6BY, UK" ],
   "origin_addresses" : [ "Cannon Street Station, London EC4N 6AF, UK" ],
   "rows" : [
      {
         "elements" : [
            {
               "distance" : {
                  "text" : "3.9 km",
                  "value" : 3907
               },
               "duration" : {
                  "text" : "15 mins",
                  "value" : 893
               },
               "status" : "OK"
            }
         ]
      }
   ],
   "status" : "OK"
}
</t>
  </si>
  <si>
    <t xml:space="preserve">{
   "destination_addresses" : [ "121 Minories, London EC3N 1DR, UK" ],
   "origin_addresses" : [ "40 Cowcross St, London EC1M 6BY, UK" ],
   "rows" : [
      {
         "elements" : [
            {
               "distance" : {
                  "text" : "2.7 km",
                  "value" : 2723
               },
               "duration" : {
                  "text" : "14 mins",
                  "value" : 845
               },
               "status" : "OK"
            }
         ]
      }
   ],
   "status" : "OK"
}
</t>
  </si>
  <si>
    <t xml:space="preserve">{
   "destination_addresses" : [ "40 Cowcross St, London EC1M 6BY, UK" ],
   "origin_addresses" : [ "121 Minories, London EC3N 1DR, UK" ],
   "rows" : [
      {
         "elements" : [
            {
               "distance" : {
                  "text" : "2.7 km",
                  "value" : 2724
               },
               "duration" : {
                  "text" : "12 mins",
                  "value" : 733
               },
               "status" : "OK"
            }
         ]
      }
   ],
   "status" : "OK"
}
</t>
  </si>
  <si>
    <t xml:space="preserve">{
   "destination_addresses" : [ "53 Liverpool St, London EC2M 7PY, UK" ],
   "origin_addresses" : [ "40 Cowcross St, London EC1M 6BY, UK" ],
   "rows" : [
      {
         "elements" : [
            {
               "distance" : {
                  "text" : "2.0 km",
                  "value" : 1989
               },
               "duration" : {
                  "text" : "10 mins",
                  "value" : 582
               },
               "status" : "OK"
            }
         ]
      }
   ],
   "status" : "OK"
}
</t>
  </si>
  <si>
    <t xml:space="preserve">{
   "destination_addresses" : [ "40 Cowcross St, London EC1M 6BY, UK" ],
   "origin_addresses" : [ "53 Liverpool St, London EC2M 7PY, UK" ],
   "rows" : [
      {
         "elements" : [
            {
               "distance" : {
                  "text" : "2.0 km",
                  "value" : 2006
               },
               "duration" : {
                  "text" : "8 mins",
                  "value" : 500
               },
               "status" : "OK"
            }
         ]
      }
   ],
   "status" : "OK"
}
</t>
  </si>
  <si>
    <t xml:space="preserve">{
   "destination_addresses" : [ "40 Cowcross St, London EC1M 6BY, UK" ],
   "origin_addresses" : [ "12 Melcombe Pl, London NW1 6JJ, UK" ],
   "rows" : [
      {
         "elements" : [
            {
               "distance" : {
                  "text" : "4.8 km",
                  "value" : 4812
               },
               "duration" : {
                  "text" : "17 mins",
                  "value" : 1007
               },
               "status" : "OK"
            }
         ]
      }
   ],
   "status" : "OK"
}
</t>
  </si>
  <si>
    <t xml:space="preserve">{
   "destination_addresses" : [ "12 Melcombe Pl, London NW1 6JJ, UK" ],
   "origin_addresses" : [ "40 Cowcross St, London EC1M 6BY, UK" ],
   "rows" : [
      {
         "elements" : [
            {
               "distance" : {
                  "text" : "4.8 km",
                  "value" : 4813
               },
               "duration" : {
                  "text" : "18 mins",
                  "value" : 1087
               },
               "status" : "OK"
            }
         ]
      }
   ],
   "status" : "OK"
}
</t>
  </si>
  <si>
    <t xml:space="preserve">{
   "destination_addresses" : [ "40 Cowcross St, London EC1M 6BY, UK" ],
   "origin_addresses" : [ "31 London St, London W2 1HU, UK" ],
   "rows" : [
      {
         "elements" : [
            {
               "distance" : {
                  "text" : "6.2 km",
                  "value" : 6197
               },
               "duration" : {
                  "text" : "21 mins",
                  "value" : 1241
               },
               "status" : "OK"
            }
         ]
      }
   ],
   "status" : "OK"
}
</t>
  </si>
  <si>
    <t xml:space="preserve">{
   "destination_addresses" : [ "31 London St, London W2 1HU, UK" ],
   "origin_addresses" : [ "40 Cowcross St, London EC1M 6BY, UK" ],
   "rows" : [
      {
         "elements" : [
            {
               "distance" : {
                  "text" : "6.2 km",
                  "value" : 6184
               },
               "duration" : {
                  "text" : "18 mins",
                  "value" : 1064
               },
               "status" : "OK"
            }
         ]
      }
   ],
   "status" : "OK"
}
</t>
  </si>
  <si>
    <t>-0.06010 51.51970</t>
  </si>
  <si>
    <t>51.5197%2C-0.0601</t>
  </si>
  <si>
    <t xml:space="preserve">{
   "destination_addresses" : [ "Whitechapel, 277 Whitechapel Rd, London E1 1BY, UK" ],
   "origin_addresses" : [ "Blackfriars, Queen Victoria St, London EC4V 4DD, UK" ],
   "rows" : [
      {
         "elements" : [
            {
               "distance" : {
                  "text" : "3.8 km",
                  "value" : 3762
               },
               "duration" : {
                  "text" : "13 mins",
                  "value" : 808
               },
               "status" : "OK"
            }
         ]
      }
   ],
   "status" : "OK"
}
</t>
  </si>
  <si>
    <t xml:space="preserve">{
   "destination_addresses" : [ "Blackfriars, Queen Victoria St, London EC4V 4DD, UK" ],
   "origin_addresses" : [ "Whitechapel, 277 Whitechapel Rd, London E1 1BY, UK" ],
   "rows" : [
      {
         "elements" : [
            {
               "distance" : {
                  "text" : "3.8 km",
                  "value" : 3803
               },
               "duration" : {
                  "text" : "13 mins",
                  "value" : 751
               },
               "status" : "OK"
            }
         ]
      }
   ],
   "status" : "OK"
}
</t>
  </si>
  <si>
    <t xml:space="preserve">{
   "destination_addresses" : [ "Whitechapel, 277 Whitechapel Rd, London E1 1BY, UK" ],
   "origin_addresses" : [ "15a Villiers St, London WC2N 6ND, UK" ],
   "rows" : [
      {
         "elements" : [
            {
               "distance" : {
                  "text" : "5.2 km",
                  "value" : 5215
               },
               "duration" : {
                  "text" : "17 mins",
                  "value" : 1007
               },
               "status" : "OK"
            }
         ]
      }
   ],
   "status" : "OK"
}
</t>
  </si>
  <si>
    <t xml:space="preserve">{
   "destination_addresses" : [ "15a Villiers St, London WC2N 6ND, UK" ],
   "origin_addresses" : [ "Whitechapel, 277 Whitechapel Rd, London E1 1BY, UK" ],
   "rows" : [
      {
         "elements" : [
            {
               "distance" : {
                  "text" : "5.2 km",
                  "value" : 5250
               },
               "duration" : {
                  "text" : "17 mins",
                  "value" : 996
               },
               "status" : "OK"
            }
         ]
      }
   ],
   "status" : "OK"
}
</t>
  </si>
  <si>
    <t xml:space="preserve">{
   "destination_addresses" : [ "Whitechapel, 277 Whitechapel Rd, London E1 1BY, UK" ],
   "origin_addresses" : [ "Cannon Street Station, London EC4N 6AF, UK" ],
   "rows" : [
      {
         "elements" : [
            {
               "distance" : {
                  "text" : "2.6 km",
                  "value" : 2614
               },
               "duration" : {
                  "text" : "12 mins",
                  "value" : 691
               },
               "status" : "OK"
            }
         ]
      }
   ],
   "status" : "OK"
}
</t>
  </si>
  <si>
    <t xml:space="preserve">{
   "destination_addresses" : [ "Cannon Street Station, London EC4N 6AF, UK" ],
   "origin_addresses" : [ "Whitechapel, 277 Whitechapel Rd, London E1 1BY, UK" ],
   "rows" : [
      {
         "elements" : [
            {
               "distance" : {
                  "text" : "2.7 km",
                  "value" : 2651
               },
               "duration" : {
                  "text" : "7 mins",
                  "value" : 419
               },
               "status" : "OK"
            }
         ]
      }
   ],
   "status" : "OK"
}
</t>
  </si>
  <si>
    <t xml:space="preserve">{
   "destination_addresses" : [ "Whitechapel, 277 Whitechapel Rd, London E1 1BY, UK" ],
   "origin_addresses" : [ "121 Minories, London EC3N 1DR, UK" ],
   "rows" : [
      {
         "elements" : [
            {
               "distance" : {
                  "text" : "2.0 km",
                  "value" : 1959
               },
               "duration" : {
                  "text" : "9 mins",
                  "value" : 534
               },
               "status" : "OK"
            }
         ]
      }
   ],
   "status" : "OK"
}
</t>
  </si>
  <si>
    <t xml:space="preserve">{
   "destination_addresses" : [ "121 Minories, London EC3N 1DR, UK" ],
   "origin_addresses" : [ "Whitechapel, 277 Whitechapel Rd, London E1 1BY, UK" ],
   "rows" : [
      {
         "elements" : [
            {
               "distance" : {
                  "text" : "2.0 km",
                  "value" : 1985
               },
               "duration" : {
                  "text" : "8 mins",
                  "value" : 481
               },
               "status" : "OK"
            }
         ]
      }
   ],
   "status" : "OK"
}
</t>
  </si>
  <si>
    <t xml:space="preserve">{
   "destination_addresses" : [ "Whitechapel, 277 Whitechapel Rd, London E1 1BY, UK" ],
   "origin_addresses" : [ "Victoria Station, London SW1, UK" ],
   "rows" : [
      {
         "elements" : [
            {
               "distance" : {
                  "text" : "7.5 km",
                  "value" : 7540
               },
               "duration" : {
                  "text" : "22 mins",
                  "value" : 1328
               },
               "status" : "OK"
            }
         ]
      }
   ],
   "status" : "OK"
}
</t>
  </si>
  <si>
    <t xml:space="preserve">{
   "destination_addresses" : [ "Victoria Station, London SW1, UK" ],
   "origin_addresses" : [ "Whitechapel, 277 Whitechapel Rd, London E1 1BY, UK" ],
   "rows" : [
      {
         "elements" : [
            {
               "distance" : {
                  "text" : "7.6 km",
                  "value" : 7565
               },
               "duration" : {
                  "text" : "23 mins",
                  "value" : 1388
               },
               "status" : "OK"
            }
         ]
      }
   ],
   "status" : "OK"
}
</t>
  </si>
  <si>
    <t xml:space="preserve">{
   "destination_addresses" : [ "Blackfriars, Queen Victoria St, London EC4V 4DD, UK" ],
   "origin_addresses" : [ "Greenford, Oldfield Ln N, Greenford UB6 8PX, UK" ],
   "rows" : [
      {
         "elements" : [
            {
               "distance" : {
                  "text" : "20.1 km",
                  "value" : 20123
               },
               "duration" : {
                  "text" : "45 mins",
                  "value" : 2718
               },
               "status" : "OK"
            }
         ]
      }
   ],
   "status" : "OK"
}
</t>
  </si>
  <si>
    <t xml:space="preserve">{
   "destination_addresses" : [ "Greenford, Oldfield Ln N, Greenford UB6 8PX, UK" ],
   "origin_addresses" : [ "Blackfriars, Queen Victoria St, London EC4V 4DD, UK" ],
   "rows" : [
      {
         "elements" : [
            {
               "distance" : {
                  "text" : "20.1 km",
                  "value" : 20115
               },
               "duration" : {
                  "text" : "46 mins",
                  "value" : 2770
               },
               "status" : "OK"
            }
         ]
      }
   ],
   "status" : "OK"
}
</t>
  </si>
  <si>
    <t xml:space="preserve">{
   "destination_addresses" : [ "Cannon Street Station, London EC4N 6AF, UK" ],
   "origin_addresses" : [ "Greenford, Oldfield Ln N, Greenford UB6 8PX, UK" ],
   "rows" : [
      {
         "elements" : [
            {
               "distance" : {
                  "text" : "20.2 km",
                  "value" : 20224
               },
               "duration" : {
                  "text" : "40 mins",
                  "value" : 2387
               },
               "status" : "OK"
            }
         ]
      }
   ],
   "status" : "OK"
}
</t>
  </si>
  <si>
    <t xml:space="preserve">{
   "destination_addresses" : [ "Greenford, Oldfield Ln N, Greenford UB6 8PX, UK" ],
   "origin_addresses" : [ "Cannon Street Station, London EC4N 6AF, UK" ],
   "rows" : [
      {
         "elements" : [
            {
               "distance" : {
                  "text" : "20.2 km",
                  "value" : 20243
               },
               "duration" : {
                  "text" : "40 mins",
                  "value" : 2411
               },
               "status" : "OK"
            }
         ]
      }
   ],
   "status" : "OK"
}
</t>
  </si>
  <si>
    <t xml:space="preserve">{
   "destination_addresses" : [ "Euston, London NW1 2DS, UK" ],
   "origin_addresses" : [ "Greenford, Oldfield Ln N, Greenford UB6 8PX, UK" ],
   "rows" : [
      {
         "elements" : [
            {
               "distance" : {
                  "text" : "18.1 km",
                  "value" : 18086
               },
               "duration" : {
                  "text" : "37 mins",
                  "value" : 2217
               },
               "status" : "OK"
            }
         ]
      }
   ],
   "status" : "OK"
}
</t>
  </si>
  <si>
    <t xml:space="preserve">{
   "destination_addresses" : [ "Greenford, Oldfield Ln N, Greenford UB6 8PX, UK" ],
   "origin_addresses" : [ "Euston, London NW1 2DS, UK" ],
   "rows" : [
      {
         "elements" : [
            {
               "distance" : {
                  "text" : "18.1 km",
                  "value" : 18130
               },
               "duration" : {
                  "text" : "38 mins",
                  "value" : 2277
               },
               "status" : "OK"
            }
         ]
      }
   ],
   "status" : "OK"
}
</t>
  </si>
  <si>
    <t xml:space="preserve">{
   "destination_addresses" : [ "121 Minories, London EC3N 1DR, UK" ],
   "origin_addresses" : [ "Greenford, Oldfield Ln N, Greenford UB6 8PX, UK" ],
   "rows" : [
      {
         "elements" : [
            {
               "distance" : {
                  "text" : "21.7 km",
                  "value" : 21745
               },
               "duration" : {
                  "text" : "54 mins",
                  "value" : 3260
               },
               "status" : "OK"
            }
         ]
      }
   ],
   "status" : "OK"
}
</t>
  </si>
  <si>
    <t xml:space="preserve">{
   "destination_addresses" : [ "Greenford, Oldfield Ln N, Greenford UB6 8PX, UK" ],
   "origin_addresses" : [ "121 Minories, London EC3N 1DR, UK" ],
   "rows" : [
      {
         "elements" : [
            {
               "distance" : {
                  "text" : "21.8 km",
                  "value" : 21773
               },
               "duration" : {
                  "text" : "50 mins",
                  "value" : 3027
               },
               "status" : "OK"
            }
         ]
      }
   ],
   "status" : "OK"
}
</t>
  </si>
  <si>
    <t xml:space="preserve">{
   "destination_addresses" : [ "1 York Way, London N1C 4AX, UK" ],
   "origin_addresses" : [ "Greenford, Oldfield Ln N, Greenford UB6 8PX, UK" ],
   "rows" : [
      {
         "elements" : [
            {
               "distance" : {
                  "text" : "19.0 km",
                  "value" : 19004
               },
               "duration" : {
                  "text" : "42 mins",
                  "value" : 2498
               },
               "status" : "OK"
            }
         ]
      }
   ],
   "status" : "OK"
}
</t>
  </si>
  <si>
    <t xml:space="preserve">{
   "destination_addresses" : [ "Greenford, Oldfield Ln N, Greenford UB6 8PX, UK" ],
   "origin_addresses" : [ "1 York Way, London N1C 4AX, UK" ],
   "rows" : [
      {
         "elements" : [
            {
               "distance" : {
                  "text" : "19.0 km",
                  "value" : 19011
               },
               "duration" : {
                  "text" : "41 mins",
                  "value" : 2480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</si>
  <si>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"Greenford, Oldfield Ln N, Greenford UB6 8PX, UK" ],
   "rows" : [
      {
         "elements" : [
            {
               "distance" : {
                  "text" : "21.3 km",
                  "value" : 21296
               },
               "duration" : {
                  "text" : "43 mins",
                  "value" : 2566
               },
               "status" : "OK"
            }
         ]
      }
   ],
   "status" : "OK"
}
</t>
  </si>
  <si>
    <t xml:space="preserve">{
   "destination_addresses" : [ "Greenford, Oldfield Ln N, Greenford UB6 8PX, UK" ],
   "origin_addresses" : [
      "Retail Trading Cart 1, London Bridge Underground Station, London SE1 3QX, UK"
   ],
   "rows" : [
      {
         "elements" : [
            {
               "distance" : {
                  "text" : "21.3 km",
                  "value" : 21319
               },
               "duration" : {
                  "text" : "44 mins",
                  "value" : 2626
               },
               "status" : "OK"
            }
         ]
      }
   ],
   "status" : "OK"
}
</t>
  </si>
  <si>
    <t xml:space="preserve">{
   "destination_addresses" : [ "53 Liverpool St, London EC2M 7PY, UK" ],
   "origin_addresses" : [ "Greenford, Oldfield Ln N, Greenford UB6 8PX, UK" ],
   "rows" : [
      {
         "elements" : [
            {
               "distance" : {
                  "text" : "21.0 km",
                  "value" : 20958
               },
               "duration" : {
                  "text" : "41 mins",
                  "value" : 2459
               },
               "status" : "OK"
            }
         ]
      }
   ],
   "status" : "OK"
}
</t>
  </si>
  <si>
    <t xml:space="preserve">{
   "destination_addresses" : [ "Greenford, Oldfield Ln N, Greenford UB6 8PX, UK" ],
   "origin_addresses" : [ "53 Liverpool St, London EC2M 7PY, UK" ],
   "rows" : [
      {
         "elements" : [
            {
               "distance" : {
                  "text" : "21.0 km",
                  "value" : 20956
               },
               "duration" : {
                  "text" : "43 mins",
                  "value" : 2569
               },
               "status" : "OK"
            }
         ]
      }
   ],
   "status" : "OK"
}
</t>
  </si>
  <si>
    <t xml:space="preserve">{
   "destination_addresses" : [ "12 Melcombe Pl, London NW1 6JJ, UK" ],
   "origin_addresses" : [ "Greenford, Oldfield Ln N, Greenford UB6 8PX, UK" ],
   "rows" : [
      {
         "elements" : [
            {
               "distance" : {
                  "text" : "18.4 km",
                  "value" : 18429
               },
               "duration" : {
                  "text" : "39 mins",
                  "value" : 2324
               },
               "status" : "OK"
            }
         ]
      }
   ],
   "status" : "OK"
}
</t>
  </si>
  <si>
    <t xml:space="preserve">{
   "destination_addresses" : [ "Greenford, Oldfield Ln N, Greenford UB6 8PX, UK" ],
   "origin_addresses" : [ "12 Melcombe Pl, London NW1 6JJ, UK" ],
   "rows" : [
      {
         "elements" : [
            {
               "distance" : {
                  "text" : "18.3 km",
                  "value" : 18337
               },
               "duration" : {
                  "text" : "40 mins",
                  "value" : 2372
               },
               "status" : "OK"
            }
         ]
      }
   ],
   "status" : "OK"
}
</t>
  </si>
  <si>
    <t xml:space="preserve">{
   "destination_addresses" : [ "31 London St, London W2 1HU, UK" ],
   "origin_addresses" : [ "Greenford, Oldfield Ln N, Greenford UB6 8PX, UK" ],
   "rows" : [
      {
         "elements" : [
            {
               "distance" : {
                  "text" : "14.1 km",
                  "value" : 14090
               },
               "duration" : {
                  "text" : "31 mins",
                  "value" : 1881
               },
               "status" : "OK"
            }
         ]
      }
   ],
   "status" : "OK"
}
</t>
  </si>
  <si>
    <t xml:space="preserve">{
   "destination_addresses" : [ "Greenford, Oldfield Ln N, Greenford UB6 8PX, UK" ],
   "origin_addresses" : [ "31 London St, London W2 1HU, UK" ],
   "rows" : [
      {
         "elements" : [
            {
               "distance" : {
                  "text" : "14.1 km",
                  "value" : 14112
               },
               "duration" : {
                  "text" : "29 mins",
                  "value" : 1760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</si>
  <si>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"Greenford, Oldfield Ln N, Greenford UB6 8PX, UK" ],
   "rows" : [
      {
         "elements" : [
            {
               "distance" : {
                  "text" : "19.2 km",
                  "value" : 19209
               },
               "duration" : {
                  "text" : "44 mins",
                  "value" : 2643
               },
               "status" : "OK"
            }
         ]
      }
   ],
   "status" : "OK"
}
</t>
  </si>
  <si>
    <t xml:space="preserve">{
   "destination_addresses" : [ "Greenford, Oldfield Ln N, Greenford UB6 8PX, UK" ],
   "origin_addresses" : [ "St Pancras International, Euston Rd, London N1C 4QP, UK" ],
   "rows" : [
      {
         "elements" : [
            {
               "distance" : {
                  "text" : "19.2 km",
                  "value" : 19199
               },
               "duration" : {
                  "text" : "44 mins",
                  "value" : 2622
               },
               "status" : "OK"
            }
         ]
      }
   ],
   "status" : "OK"
}
</t>
  </si>
  <si>
    <t xml:space="preserve">{
   "destination_addresses" : [ "Victoria Station, London SW1, UK" ],
   "origin_addresses" : [ "Greenford, Oldfield Ln N, Greenford UB6 8PX, UK" ],
   "rows" : [
      {
         "elements" : [
            {
               "distance" : {
                  "text" : "18.8 km",
                  "value" : 18764
               },
               "duration" : {
                  "text" : "41 mins",
                  "value" : 2469
               },
               "status" : "OK"
            }
         ]
      }
   ],
   "status" : "OK"
}
</t>
  </si>
  <si>
    <t xml:space="preserve">{
   "destination_addresses" : [ "Greenford, Oldfield Ln N, Greenford UB6 8PX, UK" ],
   "origin_addresses" : [ "Victoria Station, London SW1, UK" ],
   "rows" : [
      {
         "elements" : [
            {
               "distance" : {
                  "text" : "17.5 km",
                  "value" : 17480
               },
               "duration" : {
                  "text" : "41 mins",
                  "value" : 2449
               },
               "status" : "OK"
            }
         ]
      }
   ],
   "status" : "OK"
}
</t>
  </si>
  <si>
    <t xml:space="preserve">{
   "destination_addresses" : [ "12 Lower Rd, London SE1 8SE, UK" ],
   "origin_addresses" : [ "Greenford, Oldfield Ln N, Greenford UB6 8PX, UK" ],
   "rows" : [
      {
         "elements" : [
            {
               "distance" : {
                  "text" : "19.4 km",
                  "value" : 19411
               },
               "duration" : {
                  "text" : "38 mins",
                  "value" : 2251
               },
               "status" : "OK"
            }
         ]
      }
   ],
   "status" : "OK"
}
</t>
  </si>
  <si>
    <t xml:space="preserve">{
   "destination_addresses" : [ "Greenford, Oldfield Ln N, Greenford UB6 8PX, UK" ],
   "origin_addresses" : [ "12 Lower Rd, London SE1 8SE, UK" ],
   "rows" : [
      {
         "elements" : [
            {
               "distance" : {
                  "text" : "19.4 km",
                  "value" : 19421
               },
               "duration" : {
                  "text" : "38 mins",
                  "value" : 2297
               },
               "status" : "OK"
            }
         ]
      }
   ],
   "status" : "OK"
}
</t>
  </si>
  <si>
    <t xml:space="preserve">{
   "destination_addresses" : [ "40 Cowcross St, London EC1M 6BY, UK" ],
   "origin_addresses" : [ "Greenford, Oldfield Ln N, Greenford UB6 8PX, UK" ],
   "rows" : [
      {
         "elements" : [
            {
               "distance" : {
                  "text" : "18.9 km",
                  "value" : 18894
               },
               "duration" : {
                  "text" : "40 mins",
                  "value" : 2408
               },
               "status" : "OK"
            }
         ]
      }
   ],
   "status" : "OK"
}
</t>
  </si>
  <si>
    <t xml:space="preserve">{
   "destination_addresses" : [ "Greenford, Oldfield Ln N, Greenford UB6 8PX, UK" ],
   "origin_addresses" : [ "40 Cowcross St, London EC1M 6BY, UK" ],
   "rows" : [
      {
         "elements" : [
            {
               "distance" : {
                  "text" : "18.9 km",
                  "value" : 18896
               },
               "duration" : {
                  "text" : "42 mins",
                  "value" : 2494
               },
               "status" : "OK"
            }
         ]
      }
   ],
   "status" : "OK"
}
</t>
  </si>
  <si>
    <t>-0.37880 51.50580</t>
  </si>
  <si>
    <t>-0.33850 51.51170</t>
  </si>
  <si>
    <t>51.5058%2C-0.3788</t>
  </si>
  <si>
    <t>51.5117%2C-0.3385</t>
  </si>
  <si>
    <t xml:space="preserve">{
   "destination_addresses" : [ "Hanwell, London W7 3EB, UK" ],
   "origin_addresses" : [ "Southall, The Straight, Southall UB2 4AA, UK" ],
   "rows" : [
      {
         "elements" : [
            {
               "distance" : {
                  "text" : "2.9 km",
                  "value" : 2864
               },
               "duration" : {
                  "text" : "5 mins",
                  "value" : 284
               },
               "status" : "OK"
            }
         ]
      }
   ],
   "status" : "OK"
}
</t>
  </si>
  <si>
    <t xml:space="preserve">{
   "destination_addresses" : [ "Southall, The Straight, Southall UB2 4AA, UK" ],
   "origin_addresses" : [ "Hanwell, London W7 3EB, UK" ],
   "rows" : [
      {
         "elements" : [
            {
               "distance" : {
                  "text" : "2.9 km",
                  "value" : 2862
               },
               "duration" : {
                  "text" : "5 mins",
                  "value" : 297
               },
               "status" : "OK"
            }
         ]
      }
   ],
   "status" : "OK"
}
</t>
  </si>
  <si>
    <t>-0.33660 51.53370</t>
  </si>
  <si>
    <t>51.5337%2C-0.3366</t>
  </si>
  <si>
    <t xml:space="preserve">{
   "destination_addresses" : [ "South Greenford railway station, Perivale, Greenford UB6 8HZ, UK" ],
   "origin_addresses" : [ "Southall, The Straight, Southall UB2 4AA, UK" ],
   "rows" : [
      {
         "elements" : [
            {
               "distance" : {
                  "text" : "7.8 km",
                  "value" : 7799
               },
               "duration" : {
                  "text" : "39 mins",
                  "value" : 2340
               },
               "status" : "OK"
            }
         ]
      }
   ],
   "status" : "OK"
}
</t>
  </si>
  <si>
    <t xml:space="preserve">{
   "destination_addresses" : [ "Southall, The Straight, Southall UB2 4AA, UK" ],
   "origin_addresses" : [ "South Greenford railway station, Perivale, Greenford UB6 8HZ, UK" ],
   "rows" : [
      {
         "elements" : [
            {
               "distance" : {
                  "text" : "7.5 km",
                  "value" : 7515
               },
               "duration" : {
                  "text" : "41 mins",
                  "value" : 2470
               },
               "status" : "OK"
            }
         ]
      }
   ],
   "status" : "OK"
}
</t>
  </si>
  <si>
    <t xml:space="preserve">{
   "destination_addresses" : [ "Tottenham Hale, London N17 9NA, UK" ],
   "origin_addresses" : [
      "Retail Trading Cart 1, London Bridge Underground Station, London SE1 3QX, UK"
   ],
   "rows" : [
      {
         "elements" : [
            {
               "distance" : {
                  "text" : "16.8 km",
                  "value" : 16778
               },
               "duration" : {
                  "text" : "34 mins",
                  "value" : 2036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</si>
  <si>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"Tottenham Hale, London N17 9NA, UK" ],
   "rows" : [
      {
         "elements" : [
            {
               "distance" : {
                  "text" : "16.7 km",
                  "value" : 16728
               },
               "duration" : {
                  "text" : "33 mins",
                  "value" : 2000
               },
               "status" : "OK"
            }
         ]
      }
   ],
   "status" : "OK"
}
</t>
  </si>
  <si>
    <t xml:space="preserve">{
   "destination_addresses" : [ "Tottenham Hale, London N17 9NA, UK" ],
   "origin_addresses" : [ "12 Melcombe Pl, London NW1 6JJ, UK" ],
   "rows" : [
      {
         "elements" : [
            {
               "distance" : {
                  "text" : "13.4 km",
                  "value" : 13359
               },
               "duration" : {
                  "text" : "30 mins",
                  "value" : 1782
               },
               "status" : "OK"
            }
         ]
      }
   ],
   "status" : "OK"
}
</t>
  </si>
  <si>
    <t xml:space="preserve">{
   "destination_addresses" : [ "12 Melcombe Pl, London NW1 6JJ, UK" ],
   "origin_addresses" : [ "Tottenham Hale, London N17 9NA, UK" ],
   "rows" : [
      {
         "elements" : [
            {
               "distance" : {
                  "text" : "13.5 km",
                  "value" : 13452
               },
               "duration" : {
                  "text" : "27 mins",
                  "value" : 1638
               },
               "status" : "OK"
            }
         ]
      }
   ],
   "status" : "OK"
}
</t>
  </si>
  <si>
    <t>-0.32260 51.51330</t>
  </si>
  <si>
    <t>51.5133%2C-0.3226</t>
  </si>
  <si>
    <t xml:space="preserve">{
   "destination_addresses" : [ "2 Alexandria Rd, London W13 0NL, UK" ],
   "origin_addresses" : [ "Southall, The Straight, Southall UB2 4AA, UK" ],
   "rows" : [
      {
         "elements" : [
            {
               "distance" : {
                  "text" : "4.5 km",
                  "value" : 4547
               },
               "duration" : {
                  "text" : "12 mins",
                  "value" : 691
               },
               "status" : "OK"
            }
         ]
      }
   ],
   "status" : "OK"
}
</t>
  </si>
  <si>
    <t xml:space="preserve">{
   "destination_addresses" : [ "Southall, The Straight, Southall UB2 4AA, UK" ],
   "origin_addresses" : [ "2 Alexandria Rd, London W13 0NL, UK" ],
   "rows" : [
      {
         "elements" : [
            {
               "distance" : {
                  "text" : "4.5 km",
                  "value" : 4543
               },
               "duration" : {
                  "text" : "12 mins",
                  "value" : 726
               },
               "status" : "OK"
            }
         ]
      }
   ],
   "status" : "OK"
}
</t>
  </si>
  <si>
    <t>-0.23630 51.29240</t>
  </si>
  <si>
    <t>-0.23550 51.29080</t>
  </si>
  <si>
    <t>51.2924%2C-0.2363</t>
  </si>
  <si>
    <t>51.2908%2C-0.2355</t>
  </si>
  <si>
    <t xml:space="preserve">{
   "destination_addresses" : [ "7 Station Approach Rd, Tadworth KT20 5AG, UK" ],
   "origin_addresses" : [ "The Avenue To the side of Tadworth Tyres, Tadworth KT20 5AA, UK" ],
   "rows" : [
      {
         "elements" : [
            {
               "distance" : {
                  "text" : "0.2 km",
                  "value" : 186
               },
               "duration" : {
                  "text" : "3 mins",
                  "value" : 154
               },
               "status" : "OK"
            }
         ]
      }
   ],
   "status" : "OK"
}
</t>
  </si>
  <si>
    <t xml:space="preserve">{
   "destination_addresses" : [ "The Avenue To the side of Tadworth Tyres, Tadworth KT20 5AA, UK" ],
   "origin_addresses" : [ "7 Station Approach Rd, Tadworth KT20 5AG, UK" ],
   "rows" : [
      {
         "elements" : [
            {
               "distance" : {
                  "text" : "0.2 km",
                  "value" : 186
               },
               "duration" : {
                  "text" : "2 mins",
                  "value" : 128
               },
               "status" : "OK"
            }
         ]
      }
   ],
   "status" : "OK"
}
</t>
  </si>
  <si>
    <t>-0.14720 51.47680</t>
  </si>
  <si>
    <t>-0.14620 51.47520</t>
  </si>
  <si>
    <t>51.4768%2C-0.1472</t>
  </si>
  <si>
    <t>51.4752%2C-0.1462</t>
  </si>
  <si>
    <t xml:space="preserve">{
   "destination_addresses" : [ "Queenstown Road, Queenstown Rd, Nine Elms, London SW8 4LP, UK" ],
   "origin_addresses" : [ "Battersea Park Station (Stop B), Nine Elms, London SW8 4BT, UK" ],
   "rows" : [
      {
         "elements" : [
            {
               "distance" : {
                  "text" : "0.3 km",
                  "value" : 277
               },
               "duration" : {
                  "text" : "3 mins",
                  "value" : 199
               },
               "status" : "OK"
            }
         ]
      }
   ],
   "status" : "OK"
}
</t>
  </si>
  <si>
    <t xml:space="preserve">{
   "destination_addresses" : [ "Battersea Park Station (Stop B), Nine Elms, London SW8 4BT, UK" ],
   "origin_addresses" : [ "Queenstown Road, Queenstown Rd, Nine Elms, London SW8 4LP, UK" ],
   "rows" : [
      {
         "elements" : [
            {
               "distance" : {
                  "text" : "0.3 km",
                  "value" : 277
               },
               "duration" : {
                  "text" : "3 mins",
                  "value" : 209
               },
               "status" : "OK"
            }
         ]
      }
   ],
   "status" : "OK"
}
</t>
  </si>
  <si>
    <t>-2.34790 53.38650</t>
  </si>
  <si>
    <t>-2.34350 53.39530</t>
  </si>
  <si>
    <t>53.3865%2C-2.3479</t>
  </si>
  <si>
    <t>53.3953%2C-2.3435</t>
  </si>
  <si>
    <t xml:space="preserve">{
   "destination_addresses" : [ "Navigation Road station, Altrincham WA14, UK" ],
   "origin_addresses" : [ "15 Moss Ln, Altrincham WA14 1BA, UK" ],
   "rows" : [
      {
         "elements" : [
            {
               "distance" : {
                  "text" : "1.2 km",
                  "value" : 1169
               },
               "duration" : {
                  "text" : "4 mins",
                  "value" : 230
               },
               "status" : "OK"
            }
         ]
      }
   ],
   "status" : "OK"
}
</t>
  </si>
  <si>
    <t xml:space="preserve">{
   "destination_addresses" : [ "15 Moss Ln, Altrincham WA14 1BA, UK" ],
   "origin_addresses" : [ "Navigation Road station, Altrincham WA14, UK" ],
   "rows" : [
      {
         "elements" : [
            {
               "distance" : {
                  "text" : "1.2 km",
                  "value" : 1171
               },
               "duration" : {
                  "text" : "5 mins",
                  "value" : 321
               },
               "status" : "OK"
            }
         ]
      }
   ],
   "status" : "OK"
}
</t>
  </si>
  <si>
    <t>C:\Users\david.aspital\Documents\GitHub\google-api\GoogleDistanceMatrix_26-01-2022_18-57-46.csv</t>
  </si>
  <si>
    <t>DA, 27/01/2022</t>
  </si>
  <si>
    <t>Response.destination_addresses</t>
  </si>
  <si>
    <t>Response.origin_addresses</t>
  </si>
  <si>
    <t>Response.status</t>
  </si>
  <si>
    <t>[List]</t>
  </si>
  <si>
    <t>OK</t>
  </si>
  <si>
    <t>Response.rows.elements.distance.value</t>
  </si>
  <si>
    <t>Response.rows.elements.duration.value</t>
  </si>
  <si>
    <t>FROMNODE\DISTINCT:STOPAREAS\GTFS_STOP_ID</t>
  </si>
  <si>
    <t>TONODE\DISTINCT:STOPAREAS\GTFS_STOP_ID</t>
  </si>
  <si>
    <t>LENGTH</t>
  </si>
  <si>
    <t>T_PUTSYS(PTTRANSFER)</t>
  </si>
  <si>
    <t>NCM</t>
  </si>
  <si>
    <t>AHV</t>
  </si>
  <si>
    <t>BCB</t>
  </si>
  <si>
    <t>BCJ</t>
  </si>
  <si>
    <t>BDQ</t>
  </si>
  <si>
    <t>BDI</t>
  </si>
  <si>
    <t>CHX</t>
  </si>
  <si>
    <t>BFR</t>
  </si>
  <si>
    <t>EUS</t>
  </si>
  <si>
    <t>FST</t>
  </si>
  <si>
    <t>KGX</t>
  </si>
  <si>
    <t>LBG</t>
  </si>
  <si>
    <t>LST</t>
  </si>
  <si>
    <t>MYB</t>
  </si>
  <si>
    <t>PAD</t>
  </si>
  <si>
    <t>STP</t>
  </si>
  <si>
    <t>VIC</t>
  </si>
  <si>
    <t>WAT</t>
  </si>
  <si>
    <t>BHM</t>
  </si>
  <si>
    <t>BMO</t>
  </si>
  <si>
    <t>BSW</t>
  </si>
  <si>
    <t>BHO</t>
  </si>
  <si>
    <t>FPK</t>
  </si>
  <si>
    <t>HHY</t>
  </si>
  <si>
    <t>STO</t>
  </si>
  <si>
    <t>SVS</t>
  </si>
  <si>
    <t>TOM</t>
  </si>
  <si>
    <t>WHC</t>
  </si>
  <si>
    <t>BMS</t>
  </si>
  <si>
    <t>BMN</t>
  </si>
  <si>
    <t>BYM</t>
  </si>
  <si>
    <t>BNC</t>
  </si>
  <si>
    <t>CBW</t>
  </si>
  <si>
    <t>CBE</t>
  </si>
  <si>
    <t>CDF</t>
  </si>
  <si>
    <t>CDQ</t>
  </si>
  <si>
    <t>QPW</t>
  </si>
  <si>
    <t>KTH</t>
  </si>
  <si>
    <t>CLK</t>
  </si>
  <si>
    <t>CST</t>
  </si>
  <si>
    <t>CTF</t>
  </si>
  <si>
    <t>CFB</t>
  </si>
  <si>
    <t>NET</t>
  </si>
  <si>
    <t>CTO</t>
  </si>
  <si>
    <t>DCW</t>
  </si>
  <si>
    <t>DCH</t>
  </si>
  <si>
    <t>DLK</t>
  </si>
  <si>
    <t>DLJ</t>
  </si>
  <si>
    <t>DPD</t>
  </si>
  <si>
    <t>DKG</t>
  </si>
  <si>
    <t>EBR</t>
  </si>
  <si>
    <t>EBT</t>
  </si>
  <si>
    <t>ENC</t>
  </si>
  <si>
    <t>ENF</t>
  </si>
  <si>
    <t>EPH</t>
  </si>
  <si>
    <t>MOG</t>
  </si>
  <si>
    <t>VXH</t>
  </si>
  <si>
    <t>FKK</t>
  </si>
  <si>
    <t>FKG</t>
  </si>
  <si>
    <t>FNB</t>
  </si>
  <si>
    <t>FNN</t>
  </si>
  <si>
    <t>FOG</t>
  </si>
  <si>
    <t>WNP</t>
  </si>
  <si>
    <t>GFD</t>
  </si>
  <si>
    <t>SRU</t>
  </si>
  <si>
    <t>GLC</t>
  </si>
  <si>
    <t>GLQ</t>
  </si>
  <si>
    <t>GBL</t>
  </si>
  <si>
    <t>GNB</t>
  </si>
  <si>
    <t>HFN</t>
  </si>
  <si>
    <t>HFE</t>
  </si>
  <si>
    <t>AAP</t>
  </si>
  <si>
    <t>HGY</t>
  </si>
  <si>
    <t>HRY</t>
  </si>
  <si>
    <t>HLL</t>
  </si>
  <si>
    <t>HHL</t>
  </si>
  <si>
    <t>HAC</t>
  </si>
  <si>
    <t>HKC</t>
  </si>
  <si>
    <t>HRW</t>
  </si>
  <si>
    <t>HXX</t>
  </si>
  <si>
    <t>HWV</t>
  </si>
  <si>
    <t>SRA</t>
  </si>
  <si>
    <t>WEH</t>
  </si>
  <si>
    <t>LHS</t>
  </si>
  <si>
    <t>SDE</t>
  </si>
  <si>
    <t>LIH</t>
  </si>
  <si>
    <t>LFL</t>
  </si>
  <si>
    <t>LVC</t>
  </si>
  <si>
    <t>LIV</t>
  </si>
  <si>
    <t>LVJ</t>
  </si>
  <si>
    <t>MRF</t>
  </si>
  <si>
    <t>MCV</t>
  </si>
  <si>
    <t>MAN</t>
  </si>
  <si>
    <t>MDB</t>
  </si>
  <si>
    <t>MDE</t>
  </si>
  <si>
    <t>ZFD</t>
  </si>
  <si>
    <t>NCT</t>
  </si>
  <si>
    <t>NNG</t>
  </si>
  <si>
    <t>NMN</t>
  </si>
  <si>
    <t>NMC</t>
  </si>
  <si>
    <t>NXG</t>
  </si>
  <si>
    <t>NWX</t>
  </si>
  <si>
    <t>PNW</t>
  </si>
  <si>
    <t>PNE</t>
  </si>
  <si>
    <t>SAA</t>
  </si>
  <si>
    <t>SAC</t>
  </si>
  <si>
    <t>SOV</t>
  </si>
  <si>
    <t>SOC</t>
  </si>
  <si>
    <t>GNW</t>
  </si>
  <si>
    <t>LEW</t>
  </si>
  <si>
    <t>SFA</t>
  </si>
  <si>
    <t>ROE,ZCW</t>
  </si>
  <si>
    <t>WRU</t>
  </si>
  <si>
    <t>WAE</t>
  </si>
  <si>
    <t>WBQ</t>
  </si>
  <si>
    <t>WAC</t>
  </si>
  <si>
    <t>WGN</t>
  </si>
  <si>
    <t>WGW</t>
  </si>
  <si>
    <t>WMW</t>
  </si>
  <si>
    <t>WHP</t>
  </si>
  <si>
    <t>WHD</t>
  </si>
  <si>
    <t>WHY</t>
  </si>
  <si>
    <t>UWL</t>
  </si>
  <si>
    <t>WKF</t>
  </si>
  <si>
    <t>WKK</t>
  </si>
  <si>
    <t>WNC</t>
  </si>
  <si>
    <t>WNR</t>
  </si>
  <si>
    <t>WSE</t>
  </si>
  <si>
    <t>WNI</t>
  </si>
  <si>
    <t>WWA</t>
  </si>
  <si>
    <t>YVP</t>
  </si>
  <si>
    <t>YVJ</t>
  </si>
  <si>
    <t>ZLW</t>
  </si>
  <si>
    <t>STL</t>
  </si>
  <si>
    <t>HAN</t>
  </si>
  <si>
    <t>SGN</t>
  </si>
  <si>
    <t>WEA</t>
  </si>
  <si>
    <t>TAD</t>
  </si>
  <si>
    <t>TTA</t>
  </si>
  <si>
    <t>BAK</t>
  </si>
  <si>
    <t>QRB</t>
  </si>
  <si>
    <t>ALT</t>
  </si>
  <si>
    <t>NVR</t>
  </si>
  <si>
    <t>ID</t>
  </si>
  <si>
    <t>LinkID</t>
  </si>
  <si>
    <t>Distance (m)</t>
  </si>
  <si>
    <t>TravelTime (mins)</t>
  </si>
  <si>
    <t>ModelLength</t>
  </si>
  <si>
    <t>GoogleDistance</t>
  </si>
  <si>
    <t>ModelTime</t>
  </si>
  <si>
    <t>GoogleTime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</si>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</sst>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NumberFormat="1"/>
    <xf numFmtId="0" fontId="2" fillId="4" borderId="0" xfId="3"/>
    <xf numFmtId="0" fontId="1" fillId="4" borderId="0" xfId="3" applyFont="1"/>
    <xf numFmtId="0" fontId="2" fillId="5" borderId="0" xfId="4"/>
    <xf numFmtId="0" fontId="1" fillId="5" borderId="0" xfId="4" applyFont="1"/>
    <xf numFmtId="0" fontId="2" fillId="3" borderId="0" xfId="2"/>
    <xf numFmtId="0" fontId="1" fillId="3" borderId="0" xfId="2" applyFont="1"/>
    <xf numFmtId="1" fontId="2" fillId="3" borderId="0" xfId="2" applyNumberFormat="1"/>
    <xf numFmtId="3" fontId="0" fillId="0" borderId="0" xfId="0" applyNumberFormat="1"/>
    <xf numFmtId="3" fontId="2" fillId="2" borderId="0" xfId="1" applyNumberFormat="1"/>
    <xf numFmtId="3" fontId="1" fillId="2" borderId="0" xfId="1" applyNumberFormat="1" applyFont="1"/>
    <xf numFmtId="3" fontId="2" fillId="4" borderId="0" xfId="3" applyNumberFormat="1"/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GTFS vs Google Distance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XferLinkData!$N$10</c:f>
              <c:strCache>
                <c:ptCount val="1"/>
                <c:pt idx="0">
                  <c:v>GoogleDistance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5187899712469193E-2"/>
                  <c:y val="-8.68295943089367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XferLinkData!$M$11:$M$550</c:f>
              <c:numCache>
                <c:formatCode>#,##0</c:formatCode>
                <c:ptCount val="16"/>
                <c:pt idx="0">
                  <c:v>2873.8870000000002</c:v>
                </c:pt>
                <c:pt idx="1">
                  <c:v>2873.8870000000002</c:v>
                </c:pt>
                <c:pt idx="2">
                  <c:v>6191.5</c:v>
                </c:pt>
                <c:pt idx="3">
                  <c:v>10230.491</c:v>
                </c:pt>
                <c:pt idx="4">
                  <c:v>6191.5</c:v>
                </c:pt>
                <c:pt idx="5">
                  <c:v>12192.531000000001</c:v>
                </c:pt>
                <c:pt idx="6">
                  <c:v>10230.491</c:v>
                </c:pt>
                <c:pt idx="7">
                  <c:v>12192.531000000001</c:v>
                </c:pt>
                <c:pt idx="8">
                  <c:v>9394.6669999999995</c:v>
                </c:pt>
                <c:pt idx="9">
                  <c:v>9394.6669999999995</c:v>
                </c:pt>
                <c:pt idx="10">
                  <c:v>14823.407999999999</c:v>
                </c:pt>
                <c:pt idx="11">
                  <c:v>14823.407999999999</c:v>
                </c:pt>
                <c:pt idx="12">
                  <c:v>12892.082</c:v>
                </c:pt>
                <c:pt idx="13">
                  <c:v>12892.082</c:v>
                </c:pt>
                <c:pt idx="14">
                  <c:v>15512.725</c:v>
                </c:pt>
                <c:pt idx="15">
                  <c:v>15512.725</c:v>
                </c:pt>
              </c:numCache>
            </c:numRef>
          </c:xVal>
          <c:yVal>
            <c:numRef>
              <c:f>XferLinkData!$N$11:$N$550</c:f>
              <c:numCache>
                <c:formatCode>#,##0</c:formatCode>
                <c:ptCount val="16"/>
                <c:pt idx="0">
                  <c:v>2864</c:v>
                </c:pt>
                <c:pt idx="1">
                  <c:v>2862</c:v>
                </c:pt>
                <c:pt idx="2">
                  <c:v>7351</c:v>
                </c:pt>
                <c:pt idx="3">
                  <c:v>13452</c:v>
                </c:pt>
                <c:pt idx="4">
                  <c:v>7358</c:v>
                </c:pt>
                <c:pt idx="5">
                  <c:v>14112</c:v>
                </c:pt>
                <c:pt idx="6">
                  <c:v>13359</c:v>
                </c:pt>
                <c:pt idx="7">
                  <c:v>14090</c:v>
                </c:pt>
                <c:pt idx="8">
                  <c:v>16728</c:v>
                </c:pt>
                <c:pt idx="9">
                  <c:v>16778</c:v>
                </c:pt>
                <c:pt idx="10">
                  <c:v>18086</c:v>
                </c:pt>
                <c:pt idx="11">
                  <c:v>18130</c:v>
                </c:pt>
                <c:pt idx="12">
                  <c:v>18429</c:v>
                </c:pt>
                <c:pt idx="13">
                  <c:v>18337</c:v>
                </c:pt>
                <c:pt idx="14">
                  <c:v>19011</c:v>
                </c:pt>
                <c:pt idx="15">
                  <c:v>19004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0-49EE-8FAA-AE7532233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040464"/>
        <c:axId val="2087044208"/>
      </c:scatterChart>
      <c:valAx>
        <c:axId val="2087040464"/>
        <c:scaling>
          <c:orientation val="minMax"/>
          <c:max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GTFS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4208"/>
        <c:crosses val="autoZero"/>
        <c:crossBetween val="midCat"/>
      </c:valAx>
      <c:valAx>
        <c:axId val="20870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GTFS Travel Time vs Google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XferLinkData!$Q$10</c:f>
              <c:strCache>
                <c:ptCount val="1"/>
                <c:pt idx="0">
                  <c:v>GoogleTime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3868218289681945E-2"/>
                  <c:y val="-1.3996269542427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XferLinkData!$P$11:$P$550</c:f>
              <c:numCache>
                <c:formatCode>#,##0</c:formatCode>
                <c:ptCount val="1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</c:numCache>
            </c:numRef>
          </c:xVal>
          <c:yVal>
            <c:numRef>
              <c:f>XferLinkData!$Q$11:$Q$550</c:f>
              <c:numCache>
                <c:formatCode>#,##0</c:formatCode>
                <c:ptCount val="16"/>
                <c:pt idx="0">
                  <c:v>4.7333333333333334</c:v>
                </c:pt>
                <c:pt idx="1">
                  <c:v>4.95</c:v>
                </c:pt>
                <c:pt idx="2">
                  <c:v>27.05</c:v>
                </c:pt>
                <c:pt idx="3">
                  <c:v>27.3</c:v>
                </c:pt>
                <c:pt idx="4">
                  <c:v>27.333333333333332</c:v>
                </c:pt>
                <c:pt idx="5">
                  <c:v>29.333333333333332</c:v>
                </c:pt>
                <c:pt idx="6">
                  <c:v>29.7</c:v>
                </c:pt>
                <c:pt idx="7">
                  <c:v>31.35</c:v>
                </c:pt>
                <c:pt idx="8">
                  <c:v>33.333333333333336</c:v>
                </c:pt>
                <c:pt idx="9">
                  <c:v>33.93333333333333</c:v>
                </c:pt>
                <c:pt idx="10">
                  <c:v>36.950000000000003</c:v>
                </c:pt>
                <c:pt idx="11">
                  <c:v>37.950000000000003</c:v>
                </c:pt>
                <c:pt idx="12">
                  <c:v>38.733333333333334</c:v>
                </c:pt>
                <c:pt idx="13">
                  <c:v>39.533333333333331</c:v>
                </c:pt>
                <c:pt idx="14">
                  <c:v>41.333333333333336</c:v>
                </c:pt>
                <c:pt idx="15">
                  <c:v>41.633333333333333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BE-4F63-974A-C98969B9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040464"/>
        <c:axId val="2087044208"/>
      </c:scatterChart>
      <c:valAx>
        <c:axId val="208704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GTFS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4208"/>
        <c:crosses val="autoZero"/>
        <c:crossBetween val="midCat"/>
      </c:valAx>
      <c:valAx>
        <c:axId val="2087044208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04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466723</xdr:colOff>
      <xdr:row>3</xdr:row>
      <xdr:rowOff>100010</xdr:rowOff>
    </xdr:from>
    <xdr:to>
      <xdr:col>32</xdr:col>
      <xdr:colOff>342900</xdr:colOff>
      <xdr:row>553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407F0-DB0C-480A-9478-1B5389FC0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18</xdr:col>
      <xdr:colOff>490535</xdr:colOff>
      <xdr:row>554</xdr:row>
      <xdr:rowOff>42860</xdr:rowOff>
    </xdr:from>
    <xdr:to>
      <xdr:col>32</xdr:col>
      <xdr:colOff>295274</xdr:colOff>
      <xdr:row>579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F74790-E2F8-4312-AFE2-363658A8E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401470-77C4-413E-9914-279A2731AED6}" autoFormatId="16" applyNumberFormats="0" applyBorderFormats="0" applyFontFormats="0" applyPatternFormats="0" applyAlignmentFormats="0" applyWidthHeightFormats="0">
  <queryTableRefresh nextId="23" unboundColumnsRight="1">
    <queryTableFields count="19">
      <queryTableField id="1" name="$LINK:NO" tableColumnId="1"/>
      <queryTableField id="2" name="FROMNODENO" tableColumnId="2"/>
      <queryTableField id="3" name="TONODENO" tableColumnId="3"/>
      <queryTableField id="4" name="FROMNODE\WKTLOCWGS84" tableColumnId="4"/>
      <queryTableField id="5" name="TONODE\WKTLOCWGS84" tableColumnId="5"/>
      <queryTableField id="6" name="From_Coords" tableColumnId="6"/>
      <queryTableField id="7" name="To_Coords" tableColumnId="7"/>
      <queryTableField id="8" name="Orig_Long" tableColumnId="8"/>
      <queryTableField id="9" name="Orig_Lat" tableColumnId="9"/>
      <queryTableField id="10" name="Dest_Long" tableColumnId="10"/>
      <queryTableField id="11" name="Dest_Lat" tableColumnId="11"/>
      <queryTableField id="12" name="Origins" tableColumnId="12"/>
      <queryTableField id="13" name="Destinations" tableColumnId="13"/>
      <queryTableField id="14" name="Response.destination_addresses" tableColumnId="14"/>
      <queryTableField id="15" name="Response.origin_addresses" tableColumnId="15"/>
      <queryTableField id="18" name="Response.rows.elements.distance.value" tableColumnId="18"/>
      <queryTableField id="19" name="Response.rows.elements.duration.value" tableColumnId="19"/>
      <queryTableField id="17" name="Response.status" tableColumnId="17"/>
      <queryTableField id="22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CD466-4693-4195-98F9-37D3AB5C82C9}" name="Table1" displayName="Table1" ref="B10:O550" totalsRowShown="0" headerRowDxfId="8">
  <autoFilter ref="B10:O550" xr:uid="{042CD466-4693-4195-98F9-37D3AB5C82C9}"/>
  <tableColumns count="14">
    <tableColumn id="1" xr3:uid="{5ACBD73A-F61F-4A6D-BF37-EA048B01DF97}" name="$LINK:NO"/>
    <tableColumn id="2" xr3:uid="{70E28F9C-6CAF-41D6-B22C-9ED756F2FA8D}" name="FROMNODENO"/>
    <tableColumn id="3" xr3:uid="{30FFE86B-5639-4A04-A367-83870E29C06C}" name="TONODENO"/>
    <tableColumn id="4" xr3:uid="{DFBAB4B1-0668-4261-917F-8A8361FAD5B7}" name="FROMNODE\WKTLOCWGS84"/>
    <tableColumn id="5" xr3:uid="{65C52F0D-F0FB-4E65-99AC-FA509E25F9FD}" name="TONODE\WKTLOCWGS84"/>
    <tableColumn id="6" xr3:uid="{E9B91FC7-E72E-4EE0-83B2-88D879856A80}" name="From_Coords"/>
    <tableColumn id="7" xr3:uid="{FF9FEA6C-B56A-40C6-AAB0-0A0A4252E576}" name="To_Coords"/>
    <tableColumn id="8" xr3:uid="{BD1561C5-2263-4E0A-A404-4B794CD6DA80}" name="Orig_Long"/>
    <tableColumn id="9" xr3:uid="{AF8AFEDE-06FB-42D5-A7D3-C1EDFE23CC7C}" name="Orig_Lat"/>
    <tableColumn id="10" xr3:uid="{7B43AA5D-75E9-4B1E-B29E-44409CAEC9BD}" name="Dest_Long"/>
    <tableColumn id="11" xr3:uid="{28A70EC3-7D1A-420E-ACAD-882856013561}" name="Dest_Lat"/>
    <tableColumn id="12" xr3:uid="{9EB56934-682C-4A2E-8E14-F5CF4277E2DD}" name="Origins"/>
    <tableColumn id="13" xr3:uid="{6983AF5C-19BC-469B-A9DF-4C66B653F741}" name="Destinations"/>
    <tableColumn id="14" xr3:uid="{512EF754-E0E9-4B90-94D3-A6E29AA8D646}" name="Respons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BF280-1351-430B-8373-33B9D83E6FEC}" name="Processed" displayName="Processed" ref="A1:S541" tableType="queryTable" totalsRowShown="0">
  <autoFilter ref="A1:S541" xr:uid="{417BF280-1351-430B-8373-33B9D83E6FEC}"/>
  <tableColumns count="19">
    <tableColumn id="1" xr3:uid="{C754EE74-9288-488F-A807-73711FCD0C0A}" uniqueName="1" name="$LINK:NO" queryTableFieldId="1"/>
    <tableColumn id="2" xr3:uid="{8355A59D-EB33-486D-AC93-22408962BA34}" uniqueName="2" name="FROMNODENO" queryTableFieldId="2"/>
    <tableColumn id="3" xr3:uid="{B5DA8618-0EF3-4E89-95FA-B04A5796A0A7}" uniqueName="3" name="TONODENO" queryTableFieldId="3"/>
    <tableColumn id="4" xr3:uid="{40E1112A-86A0-4976-A0FE-04A0A839B065}" uniqueName="4" name="FROMNODE\WKTLOCWGS84" queryTableFieldId="4" dataDxfId="6"/>
    <tableColumn id="5" xr3:uid="{616B0B7A-ACBE-4420-941D-4BDB0A66FF1D}" uniqueName="5" name="TONODE\WKTLOCWGS84" queryTableFieldId="5" dataDxfId="5"/>
    <tableColumn id="6" xr3:uid="{8FAA9BB1-763F-43A4-91DA-E0410CFF23CA}" uniqueName="6" name="From_Coords" queryTableFieldId="6" dataDxfId="4"/>
    <tableColumn id="7" xr3:uid="{BCB630EC-C8A1-4604-A7F3-3438431A61A0}" uniqueName="7" name="To_Coords" queryTableFieldId="7" dataDxfId="3"/>
    <tableColumn id="8" xr3:uid="{FD651A46-B061-4A04-9B17-2AB73E511291}" uniqueName="8" name="Orig_Long" queryTableFieldId="8"/>
    <tableColumn id="9" xr3:uid="{3D5470BD-4DB7-4917-BDF5-D59B5C5A4C17}" uniqueName="9" name="Orig_Lat" queryTableFieldId="9"/>
    <tableColumn id="10" xr3:uid="{8C7883DB-B5FD-4AF9-B4C4-365F41AA0055}" uniqueName="10" name="Dest_Long" queryTableFieldId="10"/>
    <tableColumn id="11" xr3:uid="{9ECCE652-0FA1-4F27-A967-0E473AFA6F00}" uniqueName="11" name="Dest_Lat" queryTableFieldId="11"/>
    <tableColumn id="12" xr3:uid="{3C3D53F7-941E-451A-879B-85EE568409C0}" uniqueName="12" name="Origins" queryTableFieldId="12" dataDxfId="2"/>
    <tableColumn id="13" xr3:uid="{C4580AF8-9FE1-42E9-93F7-A2CAE529EAD1}" uniqueName="13" name="Destinations" queryTableFieldId="13" dataDxfId="1"/>
    <tableColumn id="14" xr3:uid="{B8D5AF33-7391-49C6-95DA-0FFAA7ADF1DD}" uniqueName="14" name="Response.destination_addresses" queryTableFieldId="14"/>
    <tableColumn id="15" xr3:uid="{006A74F5-9751-4558-8427-293B6194B0D5}" uniqueName="15" name="Response.origin_addresses" queryTableFieldId="15"/>
    <tableColumn id="18" xr3:uid="{38580A1F-93BB-48B3-BD4F-1DA8F3724209}" uniqueName="18" name="Response.rows.elements.distance.value" queryTableFieldId="18"/>
    <tableColumn id="19" xr3:uid="{CC5B58C3-D8E4-4029-9943-591A7FC26CD9}" uniqueName="19" name="Response.rows.elements.duration.value" queryTableFieldId="19"/>
    <tableColumn id="17" xr3:uid="{E9AFF6A5-6F98-451D-8962-FF5247D7347C}" uniqueName="17" name="Response.status" queryTableFieldId="17"/>
    <tableColumn id="20" xr3:uid="{346B15CB-0A9C-4BD8-9BC0-C1C80E6F2D9C}" uniqueName="20" name="LinkID" queryTableFieldId="22" dataDxfId="0">
      <calculatedColumnFormula>Processed[[#This Row],[FROMNODENO]]&amp;"_"&amp;Processed[[#This Row],[TONODENO]]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0"/>
  <sheetViews>
    <sheetView workbookViewId="0">
      <selection activeCell="D26" sqref="D26"/>
    </sheetView>
  </sheetViews>
  <sheetFormatPr defaultRowHeight="15" x14ac:dyDescent="0.25"/>
  <cols>
    <col min="3" max="3" width="11.42578125" bestFit="1" customWidth="1"/>
    <col min="4" max="4" width="26.42578125" bestFit="1" customWidth="1"/>
    <col min="5" max="5" width="23.7109375" bestFit="1" customWidth="1"/>
    <col min="6" max="7" width="16.42578125" bestFit="1" customWidth="1"/>
    <col min="8" max="8" width="9.85546875" bestFit="1" customWidth="1"/>
    <col min="9" max="9" width="8.28515625" bestFit="1" customWidth="1"/>
    <col min="10" max="10" width="10.140625" bestFit="1" customWidth="1"/>
    <col min="11" max="11" width="8.5703125" bestFit="1" customWidth="1"/>
  </cols>
  <sheetData>
    <row r="1" spans="1:4" x14ac:dyDescent="0.25">
      <c r="A1" s="1" t="s">
        <v>0</v>
      </c>
      <c r="B1" t="s">
        <v>164</v>
      </c>
    </row>
    <row r="2" spans="1:4" x14ac:dyDescent="0.25">
      <c r="A2" s="1" t="s">
        <v>1</v>
      </c>
      <c r="B2" t="s">
        <v>2</v>
      </c>
    </row>
    <row r="8" spans="1:4" x14ac:dyDescent="0.25">
      <c r="A8" t="s">
        <v>3</v>
      </c>
    </row>
    <row r="9" spans="1:4" x14ac:dyDescent="0.25">
      <c r="A9" t="s">
        <v>4</v>
      </c>
    </row>
    <row r="10" spans="1:4" x14ac:dyDescent="0.25">
      <c r="A10" t="s">
        <v>5</v>
      </c>
    </row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 t="s">
        <v>6</v>
      </c>
    </row>
    <row r="14" spans="1:4" x14ac:dyDescent="0.25">
      <c r="A14" t="s">
        <v>8</v>
      </c>
      <c r="B14" t="s">
        <v>9</v>
      </c>
      <c r="C14" t="s">
        <v>10</v>
      </c>
      <c r="D14" t="s">
        <v>11</v>
      </c>
    </row>
    <row r="15" spans="1:4" x14ac:dyDescent="0.25">
      <c r="A15">
        <v>13</v>
      </c>
      <c r="B15" t="s">
        <v>12</v>
      </c>
      <c r="C15" t="s">
        <v>13</v>
      </c>
      <c r="D15" t="s">
        <v>14</v>
      </c>
    </row>
    <row r="17" spans="1:11" x14ac:dyDescent="0.25">
      <c r="A17" t="s">
        <v>6</v>
      </c>
    </row>
    <row r="18" spans="1:11" x14ac:dyDescent="0.25">
      <c r="A18" t="s">
        <v>15</v>
      </c>
    </row>
    <row r="19" spans="1:11" x14ac:dyDescent="0.25">
      <c r="A19" t="s">
        <v>6</v>
      </c>
    </row>
    <row r="20" spans="1:11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 spans="1:11" x14ac:dyDescent="0.25">
      <c r="A21">
        <v>100001</v>
      </c>
      <c r="B21">
        <v>257952</v>
      </c>
      <c r="C21">
        <v>258065</v>
      </c>
      <c r="D21" t="s">
        <v>21</v>
      </c>
      <c r="E21" t="s">
        <v>22</v>
      </c>
      <c r="F21" t="str">
        <f>SUBSTITUTE(SUBSTITUTE(D21,"POINT(",""),")","")</f>
        <v>-0.73110 51.27600</v>
      </c>
      <c r="G21" t="str">
        <f>SUBSTITUTE(SUBSTITUTE(E21,"POINT(",""),")","")</f>
        <v>-0.72260 51.27150</v>
      </c>
      <c r="H21">
        <f>VALUE(LEFT(F21,FIND(" ",F21)))</f>
        <v>-0.73109999999999997</v>
      </c>
      <c r="I21">
        <f>VALUE(RIGHT(F21,LEN(F21)-FIND(" ",F21)))</f>
        <v>51.276000000000003</v>
      </c>
      <c r="J21">
        <f>VALUE(LEFT(G21,FIND(" ",G21)))</f>
        <v>-0.72260000000000002</v>
      </c>
      <c r="K21">
        <f>VALUE(RIGHT(G21,LEN(G21)-FIND(" ",G21)))</f>
        <v>51.271500000000003</v>
      </c>
    </row>
    <row r="22" spans="1:11" x14ac:dyDescent="0.25">
      <c r="A22">
        <v>100001</v>
      </c>
      <c r="B22">
        <v>258065</v>
      </c>
      <c r="C22">
        <v>257952</v>
      </c>
      <c r="D22" t="s">
        <v>22</v>
      </c>
      <c r="E22" t="s">
        <v>21</v>
      </c>
      <c r="F22" t="str">
        <f t="shared" ref="F22:F85" si="0">SUBSTITUTE(SUBSTITUTE(D22,"POINT(",""),")","")</f>
        <v>-0.72260 51.27150</v>
      </c>
      <c r="G22" t="str">
        <f t="shared" ref="G22:G85" si="1">SUBSTITUTE(SUBSTITUTE(E22,"POINT(",""),")","")</f>
        <v>-0.73110 51.27600</v>
      </c>
      <c r="H22">
        <f t="shared" ref="H22:H85" si="2">VALUE(LEFT(F22,FIND(" ",F22)))</f>
        <v>-0.72260000000000002</v>
      </c>
      <c r="I22">
        <f t="shared" ref="I22:I85" si="3">VALUE(RIGHT(F22,LEN(F22)-FIND(" ",F22)))</f>
        <v>51.271500000000003</v>
      </c>
      <c r="J22">
        <f t="shared" ref="J22:J85" si="4">VALUE(LEFT(G22,FIND(" ",G22)))</f>
        <v>-0.73109999999999997</v>
      </c>
      <c r="K22">
        <f t="shared" ref="K22:K85" si="5">VALUE(RIGHT(G22,LEN(G22)-FIND(" ",G22)))</f>
        <v>51.276000000000003</v>
      </c>
    </row>
    <row r="23" spans="1:11" x14ac:dyDescent="0.25">
      <c r="A23">
        <v>100004</v>
      </c>
      <c r="B23">
        <v>232189</v>
      </c>
      <c r="C23">
        <v>232193</v>
      </c>
      <c r="D23" t="s">
        <v>23</v>
      </c>
      <c r="E23" t="s">
        <v>24</v>
      </c>
      <c r="F23" t="str">
        <f t="shared" si="0"/>
        <v>-2.84330 53.60580</v>
      </c>
      <c r="G23" t="str">
        <f t="shared" si="1"/>
        <v>-2.84250 53.59580</v>
      </c>
      <c r="H23">
        <f t="shared" si="2"/>
        <v>-2.8433000000000002</v>
      </c>
      <c r="I23">
        <f t="shared" si="3"/>
        <v>53.605800000000002</v>
      </c>
      <c r="J23">
        <f t="shared" si="4"/>
        <v>-2.8424999999999998</v>
      </c>
      <c r="K23">
        <f t="shared" si="5"/>
        <v>53.595799999999997</v>
      </c>
    </row>
    <row r="24" spans="1:11" x14ac:dyDescent="0.25">
      <c r="A24">
        <v>100004</v>
      </c>
      <c r="B24">
        <v>232193</v>
      </c>
      <c r="C24">
        <v>232189</v>
      </c>
      <c r="D24" t="s">
        <v>24</v>
      </c>
      <c r="E24" t="s">
        <v>23</v>
      </c>
      <c r="F24" t="str">
        <f t="shared" si="0"/>
        <v>-2.84250 53.59580</v>
      </c>
      <c r="G24" t="str">
        <f t="shared" si="1"/>
        <v>-2.84330 53.60580</v>
      </c>
      <c r="H24">
        <f t="shared" si="2"/>
        <v>-2.8424999999999998</v>
      </c>
      <c r="I24">
        <f t="shared" si="3"/>
        <v>53.595799999999997</v>
      </c>
      <c r="J24">
        <f t="shared" si="4"/>
        <v>-2.8433000000000002</v>
      </c>
      <c r="K24">
        <f t="shared" si="5"/>
        <v>53.605800000000002</v>
      </c>
    </row>
    <row r="25" spans="1:11" x14ac:dyDescent="0.25">
      <c r="A25">
        <v>100005</v>
      </c>
      <c r="B25">
        <v>244531</v>
      </c>
      <c r="C25">
        <v>244559</v>
      </c>
      <c r="D25" t="s">
        <v>25</v>
      </c>
      <c r="E25" t="s">
        <v>26</v>
      </c>
      <c r="F25" t="str">
        <f t="shared" si="0"/>
        <v>-1.75300 53.79700</v>
      </c>
      <c r="G25" t="str">
        <f t="shared" si="1"/>
        <v>-1.74930 53.79100</v>
      </c>
      <c r="H25">
        <f t="shared" si="2"/>
        <v>-1.7529999999999999</v>
      </c>
      <c r="I25">
        <f t="shared" si="3"/>
        <v>53.796999999999997</v>
      </c>
      <c r="J25">
        <f t="shared" si="4"/>
        <v>-1.7493000000000001</v>
      </c>
      <c r="K25">
        <f t="shared" si="5"/>
        <v>53.790999999999997</v>
      </c>
    </row>
    <row r="26" spans="1:11" x14ac:dyDescent="0.25">
      <c r="A26">
        <v>100005</v>
      </c>
      <c r="B26">
        <v>244559</v>
      </c>
      <c r="C26">
        <v>244531</v>
      </c>
      <c r="D26" t="s">
        <v>26</v>
      </c>
      <c r="E26" t="s">
        <v>25</v>
      </c>
      <c r="F26" t="str">
        <f t="shared" si="0"/>
        <v>-1.74930 53.79100</v>
      </c>
      <c r="G26" t="str">
        <f t="shared" si="1"/>
        <v>-1.75300 53.79700</v>
      </c>
      <c r="H26">
        <f t="shared" si="2"/>
        <v>-1.7493000000000001</v>
      </c>
      <c r="I26">
        <f t="shared" si="3"/>
        <v>53.790999999999997</v>
      </c>
      <c r="J26">
        <f t="shared" si="4"/>
        <v>-1.7529999999999999</v>
      </c>
      <c r="K26">
        <f t="shared" si="5"/>
        <v>53.796999999999997</v>
      </c>
    </row>
    <row r="27" spans="1:11" x14ac:dyDescent="0.25">
      <c r="A27">
        <v>100006</v>
      </c>
      <c r="B27">
        <v>267933</v>
      </c>
      <c r="C27">
        <v>268747</v>
      </c>
      <c r="D27" t="s">
        <v>27</v>
      </c>
      <c r="E27" t="s">
        <v>28</v>
      </c>
      <c r="F27" t="str">
        <f t="shared" si="0"/>
        <v>-0.12430 51.50830</v>
      </c>
      <c r="G27" t="str">
        <f t="shared" si="1"/>
        <v>-0.10320 51.51080</v>
      </c>
      <c r="H27">
        <f t="shared" si="2"/>
        <v>-0.12429999999999999</v>
      </c>
      <c r="I27">
        <f t="shared" si="3"/>
        <v>51.508299999999998</v>
      </c>
      <c r="J27">
        <f t="shared" si="4"/>
        <v>-0.1032</v>
      </c>
      <c r="K27">
        <f t="shared" si="5"/>
        <v>51.510800000000003</v>
      </c>
    </row>
    <row r="28" spans="1:11" x14ac:dyDescent="0.25">
      <c r="A28">
        <v>100006</v>
      </c>
      <c r="B28">
        <v>268747</v>
      </c>
      <c r="C28">
        <v>267933</v>
      </c>
      <c r="D28" t="s">
        <v>28</v>
      </c>
      <c r="E28" t="s">
        <v>27</v>
      </c>
      <c r="F28" t="str">
        <f t="shared" si="0"/>
        <v>-0.10320 51.51080</v>
      </c>
      <c r="G28" t="str">
        <f t="shared" si="1"/>
        <v>-0.12430 51.50830</v>
      </c>
      <c r="H28">
        <f t="shared" si="2"/>
        <v>-0.1032</v>
      </c>
      <c r="I28">
        <f t="shared" si="3"/>
        <v>51.510800000000003</v>
      </c>
      <c r="J28">
        <f t="shared" si="4"/>
        <v>-0.12429999999999999</v>
      </c>
      <c r="K28">
        <f t="shared" si="5"/>
        <v>51.508299999999998</v>
      </c>
    </row>
    <row r="29" spans="1:11" x14ac:dyDescent="0.25">
      <c r="A29">
        <v>100007</v>
      </c>
      <c r="B29">
        <v>267662</v>
      </c>
      <c r="C29">
        <v>268747</v>
      </c>
      <c r="D29" t="s">
        <v>29</v>
      </c>
      <c r="E29" t="s">
        <v>28</v>
      </c>
      <c r="F29" t="str">
        <f t="shared" si="0"/>
        <v>-0.13350 51.52810</v>
      </c>
      <c r="G29" t="str">
        <f t="shared" si="1"/>
        <v>-0.10320 51.51080</v>
      </c>
      <c r="H29">
        <f t="shared" si="2"/>
        <v>-0.13350000000000001</v>
      </c>
      <c r="I29">
        <f t="shared" si="3"/>
        <v>51.528100000000002</v>
      </c>
      <c r="J29">
        <f t="shared" si="4"/>
        <v>-0.1032</v>
      </c>
      <c r="K29">
        <f t="shared" si="5"/>
        <v>51.510800000000003</v>
      </c>
    </row>
    <row r="30" spans="1:11" x14ac:dyDescent="0.25">
      <c r="A30">
        <v>100007</v>
      </c>
      <c r="B30">
        <v>268747</v>
      </c>
      <c r="C30">
        <v>267662</v>
      </c>
      <c r="D30" t="s">
        <v>28</v>
      </c>
      <c r="E30" t="s">
        <v>29</v>
      </c>
      <c r="F30" t="str">
        <f t="shared" si="0"/>
        <v>-0.10320 51.51080</v>
      </c>
      <c r="G30" t="str">
        <f t="shared" si="1"/>
        <v>-0.13350 51.52810</v>
      </c>
      <c r="H30">
        <f t="shared" si="2"/>
        <v>-0.1032</v>
      </c>
      <c r="I30">
        <f t="shared" si="3"/>
        <v>51.510800000000003</v>
      </c>
      <c r="J30">
        <f t="shared" si="4"/>
        <v>-0.13350000000000001</v>
      </c>
      <c r="K30">
        <f t="shared" si="5"/>
        <v>51.528100000000002</v>
      </c>
    </row>
    <row r="31" spans="1:11" x14ac:dyDescent="0.25">
      <c r="A31">
        <v>100008</v>
      </c>
      <c r="B31">
        <v>268747</v>
      </c>
      <c r="C31">
        <v>269459</v>
      </c>
      <c r="D31" t="s">
        <v>28</v>
      </c>
      <c r="E31" t="s">
        <v>30</v>
      </c>
      <c r="F31" t="str">
        <f t="shared" si="0"/>
        <v>-0.10320 51.51080</v>
      </c>
      <c r="G31" t="str">
        <f t="shared" si="1"/>
        <v>-0.07540 51.51160</v>
      </c>
      <c r="H31">
        <f t="shared" si="2"/>
        <v>-0.1032</v>
      </c>
      <c r="I31">
        <f t="shared" si="3"/>
        <v>51.510800000000003</v>
      </c>
      <c r="J31">
        <f t="shared" si="4"/>
        <v>-7.5399999999999995E-2</v>
      </c>
      <c r="K31">
        <f t="shared" si="5"/>
        <v>51.511600000000001</v>
      </c>
    </row>
    <row r="32" spans="1:11" x14ac:dyDescent="0.25">
      <c r="A32">
        <v>100008</v>
      </c>
      <c r="B32">
        <v>269459</v>
      </c>
      <c r="C32">
        <v>268747</v>
      </c>
      <c r="D32" t="s">
        <v>30</v>
      </c>
      <c r="E32" t="s">
        <v>28</v>
      </c>
      <c r="F32" t="str">
        <f t="shared" si="0"/>
        <v>-0.07540 51.51160</v>
      </c>
      <c r="G32" t="str">
        <f t="shared" si="1"/>
        <v>-0.10320 51.51080</v>
      </c>
      <c r="H32">
        <f t="shared" si="2"/>
        <v>-7.5399999999999995E-2</v>
      </c>
      <c r="I32">
        <f t="shared" si="3"/>
        <v>51.511600000000001</v>
      </c>
      <c r="J32">
        <f t="shared" si="4"/>
        <v>-0.1032</v>
      </c>
      <c r="K32">
        <f t="shared" si="5"/>
        <v>51.510800000000003</v>
      </c>
    </row>
    <row r="33" spans="1:11" x14ac:dyDescent="0.25">
      <c r="A33">
        <v>100009</v>
      </c>
      <c r="B33">
        <v>267983</v>
      </c>
      <c r="C33">
        <v>268747</v>
      </c>
      <c r="D33" t="s">
        <v>31</v>
      </c>
      <c r="E33" t="s">
        <v>28</v>
      </c>
      <c r="F33" t="str">
        <f t="shared" si="0"/>
        <v>-0.12310 51.53080</v>
      </c>
      <c r="G33" t="str">
        <f t="shared" si="1"/>
        <v>-0.10320 51.51080</v>
      </c>
      <c r="H33">
        <f t="shared" si="2"/>
        <v>-0.1231</v>
      </c>
      <c r="I33">
        <f t="shared" si="3"/>
        <v>51.530799999999999</v>
      </c>
      <c r="J33">
        <f t="shared" si="4"/>
        <v>-0.1032</v>
      </c>
      <c r="K33">
        <f t="shared" si="5"/>
        <v>51.510800000000003</v>
      </c>
    </row>
    <row r="34" spans="1:11" x14ac:dyDescent="0.25">
      <c r="A34">
        <v>100009</v>
      </c>
      <c r="B34">
        <v>268747</v>
      </c>
      <c r="C34">
        <v>267983</v>
      </c>
      <c r="D34" t="s">
        <v>28</v>
      </c>
      <c r="E34" t="s">
        <v>31</v>
      </c>
      <c r="F34" t="str">
        <f t="shared" si="0"/>
        <v>-0.10320 51.51080</v>
      </c>
      <c r="G34" t="str">
        <f t="shared" si="1"/>
        <v>-0.12310 51.53080</v>
      </c>
      <c r="H34">
        <f t="shared" si="2"/>
        <v>-0.1032</v>
      </c>
      <c r="I34">
        <f t="shared" si="3"/>
        <v>51.510800000000003</v>
      </c>
      <c r="J34">
        <f t="shared" si="4"/>
        <v>-0.1231</v>
      </c>
      <c r="K34">
        <f t="shared" si="5"/>
        <v>51.530799999999999</v>
      </c>
    </row>
    <row r="35" spans="1:11" x14ac:dyDescent="0.25">
      <c r="A35">
        <v>100010</v>
      </c>
      <c r="B35">
        <v>268747</v>
      </c>
      <c r="C35">
        <v>269225</v>
      </c>
      <c r="D35" t="s">
        <v>28</v>
      </c>
      <c r="E35" t="s">
        <v>32</v>
      </c>
      <c r="F35" t="str">
        <f t="shared" si="0"/>
        <v>-0.10320 51.51080</v>
      </c>
      <c r="G35" t="str">
        <f t="shared" si="1"/>
        <v>-0.08570 51.50523</v>
      </c>
      <c r="H35">
        <f t="shared" si="2"/>
        <v>-0.1032</v>
      </c>
      <c r="I35">
        <f t="shared" si="3"/>
        <v>51.510800000000003</v>
      </c>
      <c r="J35">
        <f t="shared" si="4"/>
        <v>-8.5699999999999998E-2</v>
      </c>
      <c r="K35">
        <f t="shared" si="5"/>
        <v>51.505229999999997</v>
      </c>
    </row>
    <row r="36" spans="1:11" x14ac:dyDescent="0.25">
      <c r="A36">
        <v>100010</v>
      </c>
      <c r="B36">
        <v>269225</v>
      </c>
      <c r="C36">
        <v>268747</v>
      </c>
      <c r="D36" t="s">
        <v>32</v>
      </c>
      <c r="E36" t="s">
        <v>28</v>
      </c>
      <c r="F36" t="str">
        <f t="shared" si="0"/>
        <v>-0.08570 51.50523</v>
      </c>
      <c r="G36" t="str">
        <f t="shared" si="1"/>
        <v>-0.10320 51.51080</v>
      </c>
      <c r="H36">
        <f t="shared" si="2"/>
        <v>-8.5699999999999998E-2</v>
      </c>
      <c r="I36">
        <f t="shared" si="3"/>
        <v>51.505229999999997</v>
      </c>
      <c r="J36">
        <f t="shared" si="4"/>
        <v>-0.1032</v>
      </c>
      <c r="K36">
        <f t="shared" si="5"/>
        <v>51.510800000000003</v>
      </c>
    </row>
    <row r="37" spans="1:11" x14ac:dyDescent="0.25">
      <c r="A37">
        <v>100011</v>
      </c>
      <c r="B37">
        <v>268747</v>
      </c>
      <c r="C37">
        <v>269296</v>
      </c>
      <c r="D37" t="s">
        <v>28</v>
      </c>
      <c r="E37" t="s">
        <v>33</v>
      </c>
      <c r="F37" t="str">
        <f t="shared" si="0"/>
        <v>-0.10320 51.51080</v>
      </c>
      <c r="G37" t="str">
        <f t="shared" si="1"/>
        <v>-0.08210 51.51860</v>
      </c>
      <c r="H37">
        <f t="shared" si="2"/>
        <v>-0.1032</v>
      </c>
      <c r="I37">
        <f t="shared" si="3"/>
        <v>51.510800000000003</v>
      </c>
      <c r="J37">
        <f t="shared" si="4"/>
        <v>-8.2100000000000006E-2</v>
      </c>
      <c r="K37">
        <f t="shared" si="5"/>
        <v>51.518599999999999</v>
      </c>
    </row>
    <row r="38" spans="1:11" x14ac:dyDescent="0.25">
      <c r="A38">
        <v>100011</v>
      </c>
      <c r="B38">
        <v>269296</v>
      </c>
      <c r="C38">
        <v>268747</v>
      </c>
      <c r="D38" t="s">
        <v>33</v>
      </c>
      <c r="E38" t="s">
        <v>28</v>
      </c>
      <c r="F38" t="str">
        <f t="shared" si="0"/>
        <v>-0.08210 51.51860</v>
      </c>
      <c r="G38" t="str">
        <f t="shared" si="1"/>
        <v>-0.10320 51.51080</v>
      </c>
      <c r="H38">
        <f t="shared" si="2"/>
        <v>-8.2100000000000006E-2</v>
      </c>
      <c r="I38">
        <f t="shared" si="3"/>
        <v>51.518599999999999</v>
      </c>
      <c r="J38">
        <f t="shared" si="4"/>
        <v>-0.1032</v>
      </c>
      <c r="K38">
        <f t="shared" si="5"/>
        <v>51.510800000000003</v>
      </c>
    </row>
    <row r="39" spans="1:11" x14ac:dyDescent="0.25">
      <c r="A39">
        <v>100012</v>
      </c>
      <c r="B39">
        <v>266682</v>
      </c>
      <c r="C39">
        <v>268747</v>
      </c>
      <c r="D39" t="s">
        <v>34</v>
      </c>
      <c r="E39" t="s">
        <v>28</v>
      </c>
      <c r="F39" t="str">
        <f t="shared" si="0"/>
        <v>-0.16290 51.52240</v>
      </c>
      <c r="G39" t="str">
        <f t="shared" si="1"/>
        <v>-0.10320 51.51080</v>
      </c>
      <c r="H39">
        <f t="shared" si="2"/>
        <v>-0.16289999999999999</v>
      </c>
      <c r="I39">
        <f t="shared" si="3"/>
        <v>51.522399999999998</v>
      </c>
      <c r="J39">
        <f t="shared" si="4"/>
        <v>-0.1032</v>
      </c>
      <c r="K39">
        <f t="shared" si="5"/>
        <v>51.510800000000003</v>
      </c>
    </row>
    <row r="40" spans="1:11" x14ac:dyDescent="0.25">
      <c r="A40">
        <v>100012</v>
      </c>
      <c r="B40">
        <v>268747</v>
      </c>
      <c r="C40">
        <v>266682</v>
      </c>
      <c r="D40" t="s">
        <v>28</v>
      </c>
      <c r="E40" t="s">
        <v>34</v>
      </c>
      <c r="F40" t="str">
        <f t="shared" si="0"/>
        <v>-0.10320 51.51080</v>
      </c>
      <c r="G40" t="str">
        <f t="shared" si="1"/>
        <v>-0.16290 51.52240</v>
      </c>
      <c r="H40">
        <f t="shared" si="2"/>
        <v>-0.1032</v>
      </c>
      <c r="I40">
        <f t="shared" si="3"/>
        <v>51.510800000000003</v>
      </c>
      <c r="J40">
        <f t="shared" si="4"/>
        <v>-0.16289999999999999</v>
      </c>
      <c r="K40">
        <f t="shared" si="5"/>
        <v>51.522399999999998</v>
      </c>
    </row>
    <row r="41" spans="1:11" x14ac:dyDescent="0.25">
      <c r="A41">
        <v>100013</v>
      </c>
      <c r="B41">
        <v>266343</v>
      </c>
      <c r="C41">
        <v>268747</v>
      </c>
      <c r="D41" t="s">
        <v>35</v>
      </c>
      <c r="E41" t="s">
        <v>28</v>
      </c>
      <c r="F41" t="str">
        <f t="shared" si="0"/>
        <v>-0.17530 51.51620</v>
      </c>
      <c r="G41" t="str">
        <f t="shared" si="1"/>
        <v>-0.10320 51.51080</v>
      </c>
      <c r="H41">
        <f t="shared" si="2"/>
        <v>-0.17530000000000001</v>
      </c>
      <c r="I41">
        <f t="shared" si="3"/>
        <v>51.516199999999998</v>
      </c>
      <c r="J41">
        <f t="shared" si="4"/>
        <v>-0.1032</v>
      </c>
      <c r="K41">
        <f t="shared" si="5"/>
        <v>51.510800000000003</v>
      </c>
    </row>
    <row r="42" spans="1:11" x14ac:dyDescent="0.25">
      <c r="A42">
        <v>100013</v>
      </c>
      <c r="B42">
        <v>268747</v>
      </c>
      <c r="C42">
        <v>266343</v>
      </c>
      <c r="D42" t="s">
        <v>28</v>
      </c>
      <c r="E42" t="s">
        <v>35</v>
      </c>
      <c r="F42" t="str">
        <f t="shared" si="0"/>
        <v>-0.10320 51.51080</v>
      </c>
      <c r="G42" t="str">
        <f t="shared" si="1"/>
        <v>-0.17530 51.51620</v>
      </c>
      <c r="H42">
        <f t="shared" si="2"/>
        <v>-0.1032</v>
      </c>
      <c r="I42">
        <f t="shared" si="3"/>
        <v>51.510800000000003</v>
      </c>
      <c r="J42">
        <f t="shared" si="4"/>
        <v>-0.17530000000000001</v>
      </c>
      <c r="K42">
        <f t="shared" si="5"/>
        <v>51.516199999999998</v>
      </c>
    </row>
    <row r="43" spans="1:11" x14ac:dyDescent="0.25">
      <c r="A43">
        <v>100014</v>
      </c>
      <c r="B43">
        <v>267948</v>
      </c>
      <c r="C43">
        <v>268747</v>
      </c>
      <c r="D43" t="s">
        <v>36</v>
      </c>
      <c r="E43" t="s">
        <v>28</v>
      </c>
      <c r="F43" t="str">
        <f t="shared" si="0"/>
        <v>-0.12784 51.53233</v>
      </c>
      <c r="G43" t="str">
        <f t="shared" si="1"/>
        <v>-0.10320 51.51080</v>
      </c>
      <c r="H43">
        <f t="shared" si="2"/>
        <v>-0.12784000000000001</v>
      </c>
      <c r="I43">
        <f t="shared" si="3"/>
        <v>51.532330000000002</v>
      </c>
      <c r="J43">
        <f t="shared" si="4"/>
        <v>-0.1032</v>
      </c>
      <c r="K43">
        <f t="shared" si="5"/>
        <v>51.510800000000003</v>
      </c>
    </row>
    <row r="44" spans="1:11" x14ac:dyDescent="0.25">
      <c r="A44">
        <v>100014</v>
      </c>
      <c r="B44">
        <v>268747</v>
      </c>
      <c r="C44">
        <v>267948</v>
      </c>
      <c r="D44" t="s">
        <v>28</v>
      </c>
      <c r="E44" t="s">
        <v>36</v>
      </c>
      <c r="F44" t="str">
        <f t="shared" si="0"/>
        <v>-0.10320 51.51080</v>
      </c>
      <c r="G44" t="str">
        <f t="shared" si="1"/>
        <v>-0.12784 51.53233</v>
      </c>
      <c r="H44">
        <f t="shared" si="2"/>
        <v>-0.1032</v>
      </c>
      <c r="I44">
        <f t="shared" si="3"/>
        <v>51.510800000000003</v>
      </c>
      <c r="J44">
        <f t="shared" si="4"/>
        <v>-0.12784000000000001</v>
      </c>
      <c r="K44">
        <f t="shared" si="5"/>
        <v>51.532330000000002</v>
      </c>
    </row>
    <row r="45" spans="1:11" x14ac:dyDescent="0.25">
      <c r="A45">
        <v>100015</v>
      </c>
      <c r="B45">
        <v>267252</v>
      </c>
      <c r="C45">
        <v>268747</v>
      </c>
      <c r="D45" t="s">
        <v>37</v>
      </c>
      <c r="E45" t="s">
        <v>28</v>
      </c>
      <c r="F45" t="str">
        <f t="shared" si="0"/>
        <v>-0.14370 51.49510</v>
      </c>
      <c r="G45" t="str">
        <f t="shared" si="1"/>
        <v>-0.10320 51.51080</v>
      </c>
      <c r="H45">
        <f t="shared" si="2"/>
        <v>-0.14369999999999999</v>
      </c>
      <c r="I45">
        <f t="shared" si="3"/>
        <v>51.495100000000001</v>
      </c>
      <c r="J45">
        <f t="shared" si="4"/>
        <v>-0.1032</v>
      </c>
      <c r="K45">
        <f t="shared" si="5"/>
        <v>51.510800000000003</v>
      </c>
    </row>
    <row r="46" spans="1:11" x14ac:dyDescent="0.25">
      <c r="A46">
        <v>100015</v>
      </c>
      <c r="B46">
        <v>268747</v>
      </c>
      <c r="C46">
        <v>267252</v>
      </c>
      <c r="D46" t="s">
        <v>28</v>
      </c>
      <c r="E46" t="s">
        <v>37</v>
      </c>
      <c r="F46" t="str">
        <f t="shared" si="0"/>
        <v>-0.10320 51.51080</v>
      </c>
      <c r="G46" t="str">
        <f t="shared" si="1"/>
        <v>-0.14370 51.49510</v>
      </c>
      <c r="H46">
        <f t="shared" si="2"/>
        <v>-0.1032</v>
      </c>
      <c r="I46">
        <f t="shared" si="3"/>
        <v>51.510800000000003</v>
      </c>
      <c r="J46">
        <f t="shared" si="4"/>
        <v>-0.14369999999999999</v>
      </c>
      <c r="K46">
        <f t="shared" si="5"/>
        <v>51.495100000000001</v>
      </c>
    </row>
    <row r="47" spans="1:11" x14ac:dyDescent="0.25">
      <c r="A47">
        <v>100016</v>
      </c>
      <c r="B47">
        <v>268311</v>
      </c>
      <c r="C47">
        <v>268747</v>
      </c>
      <c r="D47" t="s">
        <v>38</v>
      </c>
      <c r="E47" t="s">
        <v>28</v>
      </c>
      <c r="F47" t="str">
        <f t="shared" si="0"/>
        <v>-0.11340 51.50330</v>
      </c>
      <c r="G47" t="str">
        <f t="shared" si="1"/>
        <v>-0.10320 51.51080</v>
      </c>
      <c r="H47">
        <f t="shared" si="2"/>
        <v>-0.1134</v>
      </c>
      <c r="I47">
        <f t="shared" si="3"/>
        <v>51.503300000000003</v>
      </c>
      <c r="J47">
        <f t="shared" si="4"/>
        <v>-0.1032</v>
      </c>
      <c r="K47">
        <f t="shared" si="5"/>
        <v>51.510800000000003</v>
      </c>
    </row>
    <row r="48" spans="1:11" x14ac:dyDescent="0.25">
      <c r="A48">
        <v>100016</v>
      </c>
      <c r="B48">
        <v>268747</v>
      </c>
      <c r="C48">
        <v>268311</v>
      </c>
      <c r="D48" t="s">
        <v>28</v>
      </c>
      <c r="E48" t="s">
        <v>38</v>
      </c>
      <c r="F48" t="str">
        <f t="shared" si="0"/>
        <v>-0.10320 51.51080</v>
      </c>
      <c r="G48" t="str">
        <f t="shared" si="1"/>
        <v>-0.11340 51.50330</v>
      </c>
      <c r="H48">
        <f t="shared" si="2"/>
        <v>-0.1032</v>
      </c>
      <c r="I48">
        <f t="shared" si="3"/>
        <v>51.510800000000003</v>
      </c>
      <c r="J48">
        <f t="shared" si="4"/>
        <v>-0.1134</v>
      </c>
      <c r="K48">
        <f t="shared" si="5"/>
        <v>51.503300000000003</v>
      </c>
    </row>
    <row r="49" spans="1:11" x14ac:dyDescent="0.25">
      <c r="A49">
        <v>100017</v>
      </c>
      <c r="B49">
        <v>243285</v>
      </c>
      <c r="C49">
        <v>243362</v>
      </c>
      <c r="D49" t="s">
        <v>39</v>
      </c>
      <c r="E49" t="s">
        <v>40</v>
      </c>
      <c r="F49" t="str">
        <f t="shared" si="0"/>
        <v>-1.90040 52.47760</v>
      </c>
      <c r="G49" t="str">
        <f t="shared" si="1"/>
        <v>-1.89270 52.47920</v>
      </c>
      <c r="H49">
        <f t="shared" si="2"/>
        <v>-1.9004000000000001</v>
      </c>
      <c r="I49">
        <f t="shared" si="3"/>
        <v>52.477600000000002</v>
      </c>
      <c r="J49">
        <f t="shared" si="4"/>
        <v>-1.8927</v>
      </c>
      <c r="K49">
        <f t="shared" si="5"/>
        <v>52.479199999999999</v>
      </c>
    </row>
    <row r="50" spans="1:11" x14ac:dyDescent="0.25">
      <c r="A50">
        <v>100017</v>
      </c>
      <c r="B50">
        <v>243362</v>
      </c>
      <c r="C50">
        <v>243285</v>
      </c>
      <c r="D50" t="s">
        <v>40</v>
      </c>
      <c r="E50" t="s">
        <v>39</v>
      </c>
      <c r="F50" t="str">
        <f t="shared" si="0"/>
        <v>-1.89270 52.47920</v>
      </c>
      <c r="G50" t="str">
        <f t="shared" si="1"/>
        <v>-1.90040 52.47760</v>
      </c>
      <c r="H50">
        <f t="shared" si="2"/>
        <v>-1.8927</v>
      </c>
      <c r="I50">
        <f t="shared" si="3"/>
        <v>52.479199999999999</v>
      </c>
      <c r="J50">
        <f t="shared" si="4"/>
        <v>-1.9004000000000001</v>
      </c>
      <c r="K50">
        <f t="shared" si="5"/>
        <v>52.477600000000002</v>
      </c>
    </row>
    <row r="51" spans="1:11" x14ac:dyDescent="0.25">
      <c r="A51">
        <v>100018</v>
      </c>
      <c r="B51">
        <v>243285</v>
      </c>
      <c r="C51">
        <v>243307</v>
      </c>
      <c r="D51" t="s">
        <v>39</v>
      </c>
      <c r="E51" t="s">
        <v>41</v>
      </c>
      <c r="F51" t="str">
        <f t="shared" si="0"/>
        <v>-1.90040 52.47760</v>
      </c>
      <c r="G51" t="str">
        <f t="shared" si="1"/>
        <v>-1.89880 52.48330</v>
      </c>
      <c r="H51">
        <f t="shared" si="2"/>
        <v>-1.9004000000000001</v>
      </c>
      <c r="I51">
        <f t="shared" si="3"/>
        <v>52.477600000000002</v>
      </c>
      <c r="J51">
        <f t="shared" si="4"/>
        <v>-1.8988</v>
      </c>
      <c r="K51">
        <f t="shared" si="5"/>
        <v>52.4833</v>
      </c>
    </row>
    <row r="52" spans="1:11" x14ac:dyDescent="0.25">
      <c r="A52">
        <v>100018</v>
      </c>
      <c r="B52">
        <v>243307</v>
      </c>
      <c r="C52">
        <v>243285</v>
      </c>
      <c r="D52" t="s">
        <v>41</v>
      </c>
      <c r="E52" t="s">
        <v>39</v>
      </c>
      <c r="F52" t="str">
        <f t="shared" si="0"/>
        <v>-1.89880 52.48330</v>
      </c>
      <c r="G52" t="str">
        <f t="shared" si="1"/>
        <v>-1.90040 52.47760</v>
      </c>
      <c r="H52">
        <f t="shared" si="2"/>
        <v>-1.8988</v>
      </c>
      <c r="I52">
        <f t="shared" si="3"/>
        <v>52.4833</v>
      </c>
      <c r="J52">
        <f t="shared" si="4"/>
        <v>-1.9004000000000001</v>
      </c>
      <c r="K52">
        <f t="shared" si="5"/>
        <v>52.477600000000002</v>
      </c>
    </row>
    <row r="53" spans="1:11" x14ac:dyDescent="0.25">
      <c r="A53">
        <v>100019</v>
      </c>
      <c r="B53">
        <v>267662</v>
      </c>
      <c r="C53">
        <v>270193</v>
      </c>
      <c r="D53" t="s">
        <v>29</v>
      </c>
      <c r="E53" t="s">
        <v>42</v>
      </c>
      <c r="F53" t="str">
        <f t="shared" si="0"/>
        <v>-0.13350 51.52810</v>
      </c>
      <c r="G53" t="str">
        <f t="shared" si="1"/>
        <v>-0.04090 51.58680</v>
      </c>
      <c r="H53">
        <f t="shared" si="2"/>
        <v>-0.13350000000000001</v>
      </c>
      <c r="I53">
        <f t="shared" si="3"/>
        <v>51.528100000000002</v>
      </c>
      <c r="J53">
        <f t="shared" si="4"/>
        <v>-4.0899999999999999E-2</v>
      </c>
      <c r="K53">
        <f t="shared" si="5"/>
        <v>51.586799999999997</v>
      </c>
    </row>
    <row r="54" spans="1:11" x14ac:dyDescent="0.25">
      <c r="A54">
        <v>100019</v>
      </c>
      <c r="B54">
        <v>270193</v>
      </c>
      <c r="C54">
        <v>267662</v>
      </c>
      <c r="D54" t="s">
        <v>42</v>
      </c>
      <c r="E54" t="s">
        <v>29</v>
      </c>
      <c r="F54" t="str">
        <f t="shared" si="0"/>
        <v>-0.04090 51.58680</v>
      </c>
      <c r="G54" t="str">
        <f t="shared" si="1"/>
        <v>-0.13350 51.52810</v>
      </c>
      <c r="H54">
        <f t="shared" si="2"/>
        <v>-4.0899999999999999E-2</v>
      </c>
      <c r="I54">
        <f t="shared" si="3"/>
        <v>51.586799999999997</v>
      </c>
      <c r="J54">
        <f t="shared" si="4"/>
        <v>-0.13350000000000001</v>
      </c>
      <c r="K54">
        <f t="shared" si="5"/>
        <v>51.528100000000002</v>
      </c>
    </row>
    <row r="55" spans="1:11" x14ac:dyDescent="0.25">
      <c r="A55">
        <v>100020</v>
      </c>
      <c r="B55">
        <v>268599</v>
      </c>
      <c r="C55">
        <v>270193</v>
      </c>
      <c r="D55" t="s">
        <v>43</v>
      </c>
      <c r="E55" t="s">
        <v>42</v>
      </c>
      <c r="F55" t="str">
        <f t="shared" si="0"/>
        <v>-0.10620 51.56440</v>
      </c>
      <c r="G55" t="str">
        <f t="shared" si="1"/>
        <v>-0.04090 51.58680</v>
      </c>
      <c r="H55">
        <f t="shared" si="2"/>
        <v>-0.1062</v>
      </c>
      <c r="I55">
        <f t="shared" si="3"/>
        <v>51.564399999999999</v>
      </c>
      <c r="J55">
        <f t="shared" si="4"/>
        <v>-4.0899999999999999E-2</v>
      </c>
      <c r="K55">
        <f t="shared" si="5"/>
        <v>51.586799999999997</v>
      </c>
    </row>
    <row r="56" spans="1:11" x14ac:dyDescent="0.25">
      <c r="A56">
        <v>100020</v>
      </c>
      <c r="B56">
        <v>270193</v>
      </c>
      <c r="C56">
        <v>268599</v>
      </c>
      <c r="D56" t="s">
        <v>42</v>
      </c>
      <c r="E56" t="s">
        <v>43</v>
      </c>
      <c r="F56" t="str">
        <f t="shared" si="0"/>
        <v>-0.04090 51.58680</v>
      </c>
      <c r="G56" t="str">
        <f t="shared" si="1"/>
        <v>-0.10620 51.56440</v>
      </c>
      <c r="H56">
        <f t="shared" si="2"/>
        <v>-4.0899999999999999E-2</v>
      </c>
      <c r="I56">
        <f t="shared" si="3"/>
        <v>51.586799999999997</v>
      </c>
      <c r="J56">
        <f t="shared" si="4"/>
        <v>-0.1062</v>
      </c>
      <c r="K56">
        <f t="shared" si="5"/>
        <v>51.564399999999999</v>
      </c>
    </row>
    <row r="57" spans="1:11" x14ac:dyDescent="0.25">
      <c r="A57">
        <v>100021</v>
      </c>
      <c r="B57">
        <v>268706</v>
      </c>
      <c r="C57">
        <v>270193</v>
      </c>
      <c r="D57" t="s">
        <v>44</v>
      </c>
      <c r="E57" t="s">
        <v>42</v>
      </c>
      <c r="F57" t="str">
        <f t="shared" si="0"/>
        <v>-0.10390 51.54610</v>
      </c>
      <c r="G57" t="str">
        <f t="shared" si="1"/>
        <v>-0.04090 51.58680</v>
      </c>
      <c r="H57">
        <f t="shared" si="2"/>
        <v>-0.10390000000000001</v>
      </c>
      <c r="I57">
        <f t="shared" si="3"/>
        <v>51.546100000000003</v>
      </c>
      <c r="J57">
        <f t="shared" si="4"/>
        <v>-4.0899999999999999E-2</v>
      </c>
      <c r="K57">
        <f t="shared" si="5"/>
        <v>51.586799999999997</v>
      </c>
    </row>
    <row r="58" spans="1:11" x14ac:dyDescent="0.25">
      <c r="A58">
        <v>100021</v>
      </c>
      <c r="B58">
        <v>270193</v>
      </c>
      <c r="C58">
        <v>268706</v>
      </c>
      <c r="D58" t="s">
        <v>42</v>
      </c>
      <c r="E58" t="s">
        <v>44</v>
      </c>
      <c r="F58" t="str">
        <f t="shared" si="0"/>
        <v>-0.04090 51.58680</v>
      </c>
      <c r="G58" t="str">
        <f t="shared" si="1"/>
        <v>-0.10390 51.54610</v>
      </c>
      <c r="H58">
        <f t="shared" si="2"/>
        <v>-4.0899999999999999E-2</v>
      </c>
      <c r="I58">
        <f t="shared" si="3"/>
        <v>51.586799999999997</v>
      </c>
      <c r="J58">
        <f t="shared" si="4"/>
        <v>-0.10390000000000001</v>
      </c>
      <c r="K58">
        <f t="shared" si="5"/>
        <v>51.546100000000003</v>
      </c>
    </row>
    <row r="59" spans="1:11" x14ac:dyDescent="0.25">
      <c r="A59">
        <v>100022</v>
      </c>
      <c r="B59">
        <v>267983</v>
      </c>
      <c r="C59">
        <v>270193</v>
      </c>
      <c r="D59" t="s">
        <v>31</v>
      </c>
      <c r="E59" t="s">
        <v>42</v>
      </c>
      <c r="F59" t="str">
        <f t="shared" si="0"/>
        <v>-0.12310 51.53080</v>
      </c>
      <c r="G59" t="str">
        <f t="shared" si="1"/>
        <v>-0.04090 51.58680</v>
      </c>
      <c r="H59">
        <f t="shared" si="2"/>
        <v>-0.1231</v>
      </c>
      <c r="I59">
        <f t="shared" si="3"/>
        <v>51.530799999999999</v>
      </c>
      <c r="J59">
        <f t="shared" si="4"/>
        <v>-4.0899999999999999E-2</v>
      </c>
      <c r="K59">
        <f t="shared" si="5"/>
        <v>51.586799999999997</v>
      </c>
    </row>
    <row r="60" spans="1:11" x14ac:dyDescent="0.25">
      <c r="A60">
        <v>100022</v>
      </c>
      <c r="B60">
        <v>270193</v>
      </c>
      <c r="C60">
        <v>267983</v>
      </c>
      <c r="D60" t="s">
        <v>42</v>
      </c>
      <c r="E60" t="s">
        <v>31</v>
      </c>
      <c r="F60" t="str">
        <f t="shared" si="0"/>
        <v>-0.04090 51.58680</v>
      </c>
      <c r="G60" t="str">
        <f t="shared" si="1"/>
        <v>-0.12310 51.53080</v>
      </c>
      <c r="H60">
        <f t="shared" si="2"/>
        <v>-4.0899999999999999E-2</v>
      </c>
      <c r="I60">
        <f t="shared" si="3"/>
        <v>51.586799999999997</v>
      </c>
      <c r="J60">
        <f t="shared" si="4"/>
        <v>-0.1231</v>
      </c>
      <c r="K60">
        <f t="shared" si="5"/>
        <v>51.530799999999999</v>
      </c>
    </row>
    <row r="61" spans="1:11" x14ac:dyDescent="0.25">
      <c r="A61">
        <v>100023</v>
      </c>
      <c r="B61">
        <v>269503</v>
      </c>
      <c r="C61">
        <v>270193</v>
      </c>
      <c r="D61" t="s">
        <v>45</v>
      </c>
      <c r="E61" t="s">
        <v>42</v>
      </c>
      <c r="F61" t="str">
        <f t="shared" si="0"/>
        <v>-0.07330 51.58030</v>
      </c>
      <c r="G61" t="str">
        <f t="shared" si="1"/>
        <v>-0.04090 51.58680</v>
      </c>
      <c r="H61">
        <f t="shared" si="2"/>
        <v>-7.3300000000000004E-2</v>
      </c>
      <c r="I61">
        <f t="shared" si="3"/>
        <v>51.580300000000001</v>
      </c>
      <c r="J61">
        <f t="shared" si="4"/>
        <v>-4.0899999999999999E-2</v>
      </c>
      <c r="K61">
        <f t="shared" si="5"/>
        <v>51.586799999999997</v>
      </c>
    </row>
    <row r="62" spans="1:11" x14ac:dyDescent="0.25">
      <c r="A62">
        <v>100023</v>
      </c>
      <c r="B62">
        <v>270193</v>
      </c>
      <c r="C62">
        <v>269503</v>
      </c>
      <c r="D62" t="s">
        <v>42</v>
      </c>
      <c r="E62" t="s">
        <v>45</v>
      </c>
      <c r="F62" t="str">
        <f t="shared" si="0"/>
        <v>-0.04090 51.58680</v>
      </c>
      <c r="G62" t="str">
        <f t="shared" si="1"/>
        <v>-0.07330 51.58030</v>
      </c>
      <c r="H62">
        <f t="shared" si="2"/>
        <v>-4.0899999999999999E-2</v>
      </c>
      <c r="I62">
        <f t="shared" si="3"/>
        <v>51.586799999999997</v>
      </c>
      <c r="J62">
        <f t="shared" si="4"/>
        <v>-7.3300000000000004E-2</v>
      </c>
      <c r="K62">
        <f t="shared" si="5"/>
        <v>51.580300000000001</v>
      </c>
    </row>
    <row r="63" spans="1:11" x14ac:dyDescent="0.25">
      <c r="A63">
        <v>100024</v>
      </c>
      <c r="B63">
        <v>267948</v>
      </c>
      <c r="C63">
        <v>270193</v>
      </c>
      <c r="D63" t="s">
        <v>36</v>
      </c>
      <c r="E63" t="s">
        <v>42</v>
      </c>
      <c r="F63" t="str">
        <f t="shared" si="0"/>
        <v>-0.12784 51.53233</v>
      </c>
      <c r="G63" t="str">
        <f t="shared" si="1"/>
        <v>-0.04090 51.58680</v>
      </c>
      <c r="H63">
        <f t="shared" si="2"/>
        <v>-0.12784000000000001</v>
      </c>
      <c r="I63">
        <f t="shared" si="3"/>
        <v>51.532330000000002</v>
      </c>
      <c r="J63">
        <f t="shared" si="4"/>
        <v>-4.0899999999999999E-2</v>
      </c>
      <c r="K63">
        <f t="shared" si="5"/>
        <v>51.586799999999997</v>
      </c>
    </row>
    <row r="64" spans="1:11" x14ac:dyDescent="0.25">
      <c r="A64">
        <v>100024</v>
      </c>
      <c r="B64">
        <v>270193</v>
      </c>
      <c r="C64">
        <v>267948</v>
      </c>
      <c r="D64" t="s">
        <v>42</v>
      </c>
      <c r="E64" t="s">
        <v>36</v>
      </c>
      <c r="F64" t="str">
        <f t="shared" si="0"/>
        <v>-0.04090 51.58680</v>
      </c>
      <c r="G64" t="str">
        <f t="shared" si="1"/>
        <v>-0.12784 51.53233</v>
      </c>
      <c r="H64">
        <f t="shared" si="2"/>
        <v>-4.0899999999999999E-2</v>
      </c>
      <c r="I64">
        <f t="shared" si="3"/>
        <v>51.586799999999997</v>
      </c>
      <c r="J64">
        <f t="shared" si="4"/>
        <v>-0.12784000000000001</v>
      </c>
      <c r="K64">
        <f t="shared" si="5"/>
        <v>51.532330000000002</v>
      </c>
    </row>
    <row r="65" spans="1:11" x14ac:dyDescent="0.25">
      <c r="A65">
        <v>100025</v>
      </c>
      <c r="B65">
        <v>269471</v>
      </c>
      <c r="C65">
        <v>270193</v>
      </c>
      <c r="D65" t="s">
        <v>46</v>
      </c>
      <c r="E65" t="s">
        <v>42</v>
      </c>
      <c r="F65" t="str">
        <f t="shared" si="0"/>
        <v>-0.07490 51.58230</v>
      </c>
      <c r="G65" t="str">
        <f t="shared" si="1"/>
        <v>-0.04090 51.58680</v>
      </c>
      <c r="H65">
        <f t="shared" si="2"/>
        <v>-7.4899999999999994E-2</v>
      </c>
      <c r="I65">
        <f t="shared" si="3"/>
        <v>51.582299999999996</v>
      </c>
      <c r="J65">
        <f t="shared" si="4"/>
        <v>-4.0899999999999999E-2</v>
      </c>
      <c r="K65">
        <f t="shared" si="5"/>
        <v>51.586799999999997</v>
      </c>
    </row>
    <row r="66" spans="1:11" x14ac:dyDescent="0.25">
      <c r="A66">
        <v>100025</v>
      </c>
      <c r="B66">
        <v>270193</v>
      </c>
      <c r="C66">
        <v>269471</v>
      </c>
      <c r="D66" t="s">
        <v>42</v>
      </c>
      <c r="E66" t="s">
        <v>46</v>
      </c>
      <c r="F66" t="str">
        <f t="shared" si="0"/>
        <v>-0.04090 51.58680</v>
      </c>
      <c r="G66" t="str">
        <f t="shared" si="1"/>
        <v>-0.07490 51.58230</v>
      </c>
      <c r="H66">
        <f t="shared" si="2"/>
        <v>-4.0899999999999999E-2</v>
      </c>
      <c r="I66">
        <f t="shared" si="3"/>
        <v>51.586799999999997</v>
      </c>
      <c r="J66">
        <f t="shared" si="4"/>
        <v>-7.4899999999999994E-2</v>
      </c>
      <c r="K66">
        <f t="shared" si="5"/>
        <v>51.582299999999996</v>
      </c>
    </row>
    <row r="67" spans="1:11" x14ac:dyDescent="0.25">
      <c r="A67">
        <v>100026</v>
      </c>
      <c r="B67">
        <v>269751</v>
      </c>
      <c r="C67">
        <v>270193</v>
      </c>
      <c r="D67" t="s">
        <v>47</v>
      </c>
      <c r="E67" t="s">
        <v>42</v>
      </c>
      <c r="F67" t="str">
        <f t="shared" si="0"/>
        <v>-0.05970 51.58810</v>
      </c>
      <c r="G67" t="str">
        <f t="shared" si="1"/>
        <v>-0.04090 51.58680</v>
      </c>
      <c r="H67">
        <f t="shared" si="2"/>
        <v>-5.9700000000000003E-2</v>
      </c>
      <c r="I67">
        <f t="shared" si="3"/>
        <v>51.588099999999997</v>
      </c>
      <c r="J67">
        <f t="shared" si="4"/>
        <v>-4.0899999999999999E-2</v>
      </c>
      <c r="K67">
        <f t="shared" si="5"/>
        <v>51.586799999999997</v>
      </c>
    </row>
    <row r="68" spans="1:11" x14ac:dyDescent="0.25">
      <c r="A68">
        <v>100026</v>
      </c>
      <c r="B68">
        <v>270193</v>
      </c>
      <c r="C68">
        <v>269751</v>
      </c>
      <c r="D68" t="s">
        <v>42</v>
      </c>
      <c r="E68" t="s">
        <v>47</v>
      </c>
      <c r="F68" t="str">
        <f t="shared" si="0"/>
        <v>-0.04090 51.58680</v>
      </c>
      <c r="G68" t="str">
        <f t="shared" si="1"/>
        <v>-0.05970 51.58810</v>
      </c>
      <c r="H68">
        <f t="shared" si="2"/>
        <v>-4.0899999999999999E-2</v>
      </c>
      <c r="I68">
        <f t="shared" si="3"/>
        <v>51.586799999999997</v>
      </c>
      <c r="J68">
        <f t="shared" si="4"/>
        <v>-5.9700000000000003E-2</v>
      </c>
      <c r="K68">
        <f t="shared" si="5"/>
        <v>51.588099999999997</v>
      </c>
    </row>
    <row r="69" spans="1:11" x14ac:dyDescent="0.25">
      <c r="A69">
        <v>100027</v>
      </c>
      <c r="B69">
        <v>267252</v>
      </c>
      <c r="C69">
        <v>270193</v>
      </c>
      <c r="D69" t="s">
        <v>37</v>
      </c>
      <c r="E69" t="s">
        <v>42</v>
      </c>
      <c r="F69" t="str">
        <f t="shared" si="0"/>
        <v>-0.14370 51.49510</v>
      </c>
      <c r="G69" t="str">
        <f t="shared" si="1"/>
        <v>-0.04090 51.58680</v>
      </c>
      <c r="H69">
        <f t="shared" si="2"/>
        <v>-0.14369999999999999</v>
      </c>
      <c r="I69">
        <f t="shared" si="3"/>
        <v>51.495100000000001</v>
      </c>
      <c r="J69">
        <f t="shared" si="4"/>
        <v>-4.0899999999999999E-2</v>
      </c>
      <c r="K69">
        <f t="shared" si="5"/>
        <v>51.586799999999997</v>
      </c>
    </row>
    <row r="70" spans="1:11" x14ac:dyDescent="0.25">
      <c r="A70">
        <v>100027</v>
      </c>
      <c r="B70">
        <v>270193</v>
      </c>
      <c r="C70">
        <v>267252</v>
      </c>
      <c r="D70" t="s">
        <v>42</v>
      </c>
      <c r="E70" t="s">
        <v>37</v>
      </c>
      <c r="F70" t="str">
        <f t="shared" si="0"/>
        <v>-0.04090 51.58680</v>
      </c>
      <c r="G70" t="str">
        <f t="shared" si="1"/>
        <v>-0.14370 51.49510</v>
      </c>
      <c r="H70">
        <f t="shared" si="2"/>
        <v>-4.0899999999999999E-2</v>
      </c>
      <c r="I70">
        <f t="shared" si="3"/>
        <v>51.586799999999997</v>
      </c>
      <c r="J70">
        <f t="shared" si="4"/>
        <v>-0.14369999999999999</v>
      </c>
      <c r="K70">
        <f t="shared" si="5"/>
        <v>51.495100000000001</v>
      </c>
    </row>
    <row r="71" spans="1:11" x14ac:dyDescent="0.25">
      <c r="A71">
        <v>100028</v>
      </c>
      <c r="B71">
        <v>270193</v>
      </c>
      <c r="C71">
        <v>270630</v>
      </c>
      <c r="D71" t="s">
        <v>42</v>
      </c>
      <c r="E71" t="s">
        <v>48</v>
      </c>
      <c r="F71" t="str">
        <f t="shared" si="0"/>
        <v>-0.04090 51.58680</v>
      </c>
      <c r="G71" t="str">
        <f t="shared" si="1"/>
        <v>-0.02010 51.58300</v>
      </c>
      <c r="H71">
        <f t="shared" si="2"/>
        <v>-4.0899999999999999E-2</v>
      </c>
      <c r="I71">
        <f t="shared" si="3"/>
        <v>51.586799999999997</v>
      </c>
      <c r="J71">
        <f t="shared" si="4"/>
        <v>-2.01E-2</v>
      </c>
      <c r="K71">
        <f t="shared" si="5"/>
        <v>51.582999999999998</v>
      </c>
    </row>
    <row r="72" spans="1:11" x14ac:dyDescent="0.25">
      <c r="A72">
        <v>100028</v>
      </c>
      <c r="B72">
        <v>270630</v>
      </c>
      <c r="C72">
        <v>270193</v>
      </c>
      <c r="D72" t="s">
        <v>48</v>
      </c>
      <c r="E72" t="s">
        <v>42</v>
      </c>
      <c r="F72" t="str">
        <f t="shared" si="0"/>
        <v>-0.02010 51.58300</v>
      </c>
      <c r="G72" t="str">
        <f t="shared" si="1"/>
        <v>-0.04090 51.58680</v>
      </c>
      <c r="H72">
        <f t="shared" si="2"/>
        <v>-2.01E-2</v>
      </c>
      <c r="I72">
        <f t="shared" si="3"/>
        <v>51.582999999999998</v>
      </c>
      <c r="J72">
        <f t="shared" si="4"/>
        <v>-4.0899999999999999E-2</v>
      </c>
      <c r="K72">
        <f t="shared" si="5"/>
        <v>51.586799999999997</v>
      </c>
    </row>
    <row r="73" spans="1:11" x14ac:dyDescent="0.25">
      <c r="A73">
        <v>100029</v>
      </c>
      <c r="B73">
        <v>271447</v>
      </c>
      <c r="C73">
        <v>271450</v>
      </c>
      <c r="D73" t="s">
        <v>49</v>
      </c>
      <c r="E73" t="s">
        <v>50</v>
      </c>
      <c r="F73" t="str">
        <f t="shared" si="0"/>
        <v>0.01690 51.40010</v>
      </c>
      <c r="G73" t="str">
        <f t="shared" si="1"/>
        <v>0.01720 51.40850</v>
      </c>
      <c r="H73">
        <f t="shared" si="2"/>
        <v>1.6899999999999998E-2</v>
      </c>
      <c r="I73">
        <f t="shared" si="3"/>
        <v>51.400100000000002</v>
      </c>
      <c r="J73">
        <f t="shared" si="4"/>
        <v>1.72E-2</v>
      </c>
      <c r="K73">
        <f t="shared" si="5"/>
        <v>51.408499999999997</v>
      </c>
    </row>
    <row r="74" spans="1:11" x14ac:dyDescent="0.25">
      <c r="A74">
        <v>100029</v>
      </c>
      <c r="B74">
        <v>271450</v>
      </c>
      <c r="C74">
        <v>271447</v>
      </c>
      <c r="D74" t="s">
        <v>50</v>
      </c>
      <c r="E74" t="s">
        <v>49</v>
      </c>
      <c r="F74" t="str">
        <f t="shared" si="0"/>
        <v>0.01720 51.40850</v>
      </c>
      <c r="G74" t="str">
        <f t="shared" si="1"/>
        <v>0.01690 51.40010</v>
      </c>
      <c r="H74">
        <f t="shared" si="2"/>
        <v>1.72E-2</v>
      </c>
      <c r="I74">
        <f t="shared" si="3"/>
        <v>51.408499999999997</v>
      </c>
      <c r="J74">
        <f t="shared" si="4"/>
        <v>1.6899999999999998E-2</v>
      </c>
      <c r="K74">
        <f t="shared" si="5"/>
        <v>51.400100000000002</v>
      </c>
    </row>
    <row r="75" spans="1:11" x14ac:dyDescent="0.25">
      <c r="A75">
        <v>100030</v>
      </c>
      <c r="B75">
        <v>238731</v>
      </c>
      <c r="C75">
        <v>238746</v>
      </c>
      <c r="D75" t="s">
        <v>51</v>
      </c>
      <c r="E75" t="s">
        <v>52</v>
      </c>
      <c r="F75" t="str">
        <f t="shared" si="0"/>
        <v>-2.24680 53.78370</v>
      </c>
      <c r="G75" t="str">
        <f t="shared" si="1"/>
        <v>-2.24580 53.79310</v>
      </c>
      <c r="H75">
        <f t="shared" si="2"/>
        <v>-2.2467999999999999</v>
      </c>
      <c r="I75">
        <f t="shared" si="3"/>
        <v>53.783700000000003</v>
      </c>
      <c r="J75">
        <f t="shared" si="4"/>
        <v>-2.2458</v>
      </c>
      <c r="K75">
        <f t="shared" si="5"/>
        <v>53.793100000000003</v>
      </c>
    </row>
    <row r="76" spans="1:11" x14ac:dyDescent="0.25">
      <c r="A76">
        <v>100030</v>
      </c>
      <c r="B76">
        <v>238746</v>
      </c>
      <c r="C76">
        <v>238731</v>
      </c>
      <c r="D76" t="s">
        <v>52</v>
      </c>
      <c r="E76" t="s">
        <v>51</v>
      </c>
      <c r="F76" t="str">
        <f t="shared" si="0"/>
        <v>-2.24580 53.79310</v>
      </c>
      <c r="G76" t="str">
        <f t="shared" si="1"/>
        <v>-2.24680 53.78370</v>
      </c>
      <c r="H76">
        <f t="shared" si="2"/>
        <v>-2.2458</v>
      </c>
      <c r="I76">
        <f t="shared" si="3"/>
        <v>53.793100000000003</v>
      </c>
      <c r="J76">
        <f t="shared" si="4"/>
        <v>-2.2467999999999999</v>
      </c>
      <c r="K76">
        <f t="shared" si="5"/>
        <v>53.783700000000003</v>
      </c>
    </row>
    <row r="77" spans="1:11" x14ac:dyDescent="0.25">
      <c r="A77">
        <v>100031</v>
      </c>
      <c r="B77">
        <v>277324</v>
      </c>
      <c r="C77">
        <v>277341</v>
      </c>
      <c r="D77" t="s">
        <v>53</v>
      </c>
      <c r="E77" t="s">
        <v>54</v>
      </c>
      <c r="F77" t="str">
        <f t="shared" si="0"/>
        <v>1.07350 51.28280</v>
      </c>
      <c r="G77" t="str">
        <f t="shared" si="1"/>
        <v>1.07610 51.27410</v>
      </c>
      <c r="H77">
        <f t="shared" si="2"/>
        <v>1.0734999999999999</v>
      </c>
      <c r="I77">
        <f t="shared" si="3"/>
        <v>51.282800000000002</v>
      </c>
      <c r="J77">
        <f t="shared" si="4"/>
        <v>1.0761000000000001</v>
      </c>
      <c r="K77">
        <f t="shared" si="5"/>
        <v>51.274099999999997</v>
      </c>
    </row>
    <row r="78" spans="1:11" x14ac:dyDescent="0.25">
      <c r="A78">
        <v>100031</v>
      </c>
      <c r="B78">
        <v>277341</v>
      </c>
      <c r="C78">
        <v>277324</v>
      </c>
      <c r="D78" t="s">
        <v>54</v>
      </c>
      <c r="E78" t="s">
        <v>53</v>
      </c>
      <c r="F78" t="str">
        <f t="shared" si="0"/>
        <v>1.07610 51.27410</v>
      </c>
      <c r="G78" t="str">
        <f t="shared" si="1"/>
        <v>1.07350 51.28280</v>
      </c>
      <c r="H78">
        <f t="shared" si="2"/>
        <v>1.0761000000000001</v>
      </c>
      <c r="I78">
        <f t="shared" si="3"/>
        <v>51.274099999999997</v>
      </c>
      <c r="J78">
        <f t="shared" si="4"/>
        <v>1.0734999999999999</v>
      </c>
      <c r="K78">
        <f t="shared" si="5"/>
        <v>51.282800000000002</v>
      </c>
    </row>
    <row r="79" spans="1:11" x14ac:dyDescent="0.25">
      <c r="A79">
        <v>100032</v>
      </c>
      <c r="B79">
        <v>228496</v>
      </c>
      <c r="C79">
        <v>228564</v>
      </c>
      <c r="D79" t="s">
        <v>55</v>
      </c>
      <c r="E79" t="s">
        <v>56</v>
      </c>
      <c r="F79" t="str">
        <f t="shared" si="0"/>
        <v>-3.17720 51.47580</v>
      </c>
      <c r="G79" t="str">
        <f t="shared" si="1"/>
        <v>-3.17070 51.48310</v>
      </c>
      <c r="H79">
        <f t="shared" si="2"/>
        <v>-3.1772</v>
      </c>
      <c r="I79">
        <f t="shared" si="3"/>
        <v>51.4758</v>
      </c>
      <c r="J79">
        <f t="shared" si="4"/>
        <v>-3.1707000000000001</v>
      </c>
      <c r="K79">
        <f t="shared" si="5"/>
        <v>51.4831</v>
      </c>
    </row>
    <row r="80" spans="1:11" x14ac:dyDescent="0.25">
      <c r="A80">
        <v>100032</v>
      </c>
      <c r="B80">
        <v>228564</v>
      </c>
      <c r="C80">
        <v>228496</v>
      </c>
      <c r="D80" t="s">
        <v>56</v>
      </c>
      <c r="E80" t="s">
        <v>55</v>
      </c>
      <c r="F80" t="str">
        <f t="shared" si="0"/>
        <v>-3.17070 51.48310</v>
      </c>
      <c r="G80" t="str">
        <f t="shared" si="1"/>
        <v>-3.17720 51.47580</v>
      </c>
      <c r="H80">
        <f t="shared" si="2"/>
        <v>-3.1707000000000001</v>
      </c>
      <c r="I80">
        <f t="shared" si="3"/>
        <v>51.4831</v>
      </c>
      <c r="J80">
        <f t="shared" si="4"/>
        <v>-3.1772</v>
      </c>
      <c r="K80">
        <f t="shared" si="5"/>
        <v>51.4758</v>
      </c>
    </row>
    <row r="81" spans="1:11" x14ac:dyDescent="0.25">
      <c r="A81">
        <v>100033</v>
      </c>
      <c r="B81">
        <v>267662</v>
      </c>
      <c r="C81">
        <v>267933</v>
      </c>
      <c r="D81" t="s">
        <v>29</v>
      </c>
      <c r="E81" t="s">
        <v>27</v>
      </c>
      <c r="F81" t="str">
        <f t="shared" si="0"/>
        <v>-0.13350 51.52810</v>
      </c>
      <c r="G81" t="str">
        <f t="shared" si="1"/>
        <v>-0.12430 51.50830</v>
      </c>
      <c r="H81">
        <f t="shared" si="2"/>
        <v>-0.13350000000000001</v>
      </c>
      <c r="I81">
        <f t="shared" si="3"/>
        <v>51.528100000000002</v>
      </c>
      <c r="J81">
        <f t="shared" si="4"/>
        <v>-0.12429999999999999</v>
      </c>
      <c r="K81">
        <f t="shared" si="5"/>
        <v>51.508299999999998</v>
      </c>
    </row>
    <row r="82" spans="1:11" x14ac:dyDescent="0.25">
      <c r="A82">
        <v>100033</v>
      </c>
      <c r="B82">
        <v>267933</v>
      </c>
      <c r="C82">
        <v>267662</v>
      </c>
      <c r="D82" t="s">
        <v>27</v>
      </c>
      <c r="E82" t="s">
        <v>29</v>
      </c>
      <c r="F82" t="str">
        <f t="shared" si="0"/>
        <v>-0.12430 51.50830</v>
      </c>
      <c r="G82" t="str">
        <f t="shared" si="1"/>
        <v>-0.13350 51.52810</v>
      </c>
      <c r="H82">
        <f t="shared" si="2"/>
        <v>-0.12429999999999999</v>
      </c>
      <c r="I82">
        <f t="shared" si="3"/>
        <v>51.508299999999998</v>
      </c>
      <c r="J82">
        <f t="shared" si="4"/>
        <v>-0.13350000000000001</v>
      </c>
      <c r="K82">
        <f t="shared" si="5"/>
        <v>51.528100000000002</v>
      </c>
    </row>
    <row r="83" spans="1:11" x14ac:dyDescent="0.25">
      <c r="A83">
        <v>100034</v>
      </c>
      <c r="B83">
        <v>267933</v>
      </c>
      <c r="C83">
        <v>269459</v>
      </c>
      <c r="D83" t="s">
        <v>27</v>
      </c>
      <c r="E83" t="s">
        <v>30</v>
      </c>
      <c r="F83" t="str">
        <f t="shared" si="0"/>
        <v>-0.12430 51.50830</v>
      </c>
      <c r="G83" t="str">
        <f t="shared" si="1"/>
        <v>-0.07540 51.51160</v>
      </c>
      <c r="H83">
        <f t="shared" si="2"/>
        <v>-0.12429999999999999</v>
      </c>
      <c r="I83">
        <f t="shared" si="3"/>
        <v>51.508299999999998</v>
      </c>
      <c r="J83">
        <f t="shared" si="4"/>
        <v>-7.5399999999999995E-2</v>
      </c>
      <c r="K83">
        <f t="shared" si="5"/>
        <v>51.511600000000001</v>
      </c>
    </row>
    <row r="84" spans="1:11" x14ac:dyDescent="0.25">
      <c r="A84">
        <v>100034</v>
      </c>
      <c r="B84">
        <v>269459</v>
      </c>
      <c r="C84">
        <v>267933</v>
      </c>
      <c r="D84" t="s">
        <v>30</v>
      </c>
      <c r="E84" t="s">
        <v>27</v>
      </c>
      <c r="F84" t="str">
        <f t="shared" si="0"/>
        <v>-0.07540 51.51160</v>
      </c>
      <c r="G84" t="str">
        <f t="shared" si="1"/>
        <v>-0.12430 51.50830</v>
      </c>
      <c r="H84">
        <f t="shared" si="2"/>
        <v>-7.5399999999999995E-2</v>
      </c>
      <c r="I84">
        <f t="shared" si="3"/>
        <v>51.511600000000001</v>
      </c>
      <c r="J84">
        <f t="shared" si="4"/>
        <v>-0.12429999999999999</v>
      </c>
      <c r="K84">
        <f t="shared" si="5"/>
        <v>51.508299999999998</v>
      </c>
    </row>
    <row r="85" spans="1:11" x14ac:dyDescent="0.25">
      <c r="A85">
        <v>100035</v>
      </c>
      <c r="B85">
        <v>267933</v>
      </c>
      <c r="C85">
        <v>267983</v>
      </c>
      <c r="D85" t="s">
        <v>27</v>
      </c>
      <c r="E85" t="s">
        <v>31</v>
      </c>
      <c r="F85" t="str">
        <f t="shared" si="0"/>
        <v>-0.12430 51.50830</v>
      </c>
      <c r="G85" t="str">
        <f t="shared" si="1"/>
        <v>-0.12310 51.53080</v>
      </c>
      <c r="H85">
        <f t="shared" si="2"/>
        <v>-0.12429999999999999</v>
      </c>
      <c r="I85">
        <f t="shared" si="3"/>
        <v>51.508299999999998</v>
      </c>
      <c r="J85">
        <f t="shared" si="4"/>
        <v>-0.1231</v>
      </c>
      <c r="K85">
        <f t="shared" si="5"/>
        <v>51.530799999999999</v>
      </c>
    </row>
    <row r="86" spans="1:11" x14ac:dyDescent="0.25">
      <c r="A86">
        <v>100035</v>
      </c>
      <c r="B86">
        <v>267983</v>
      </c>
      <c r="C86">
        <v>267933</v>
      </c>
      <c r="D86" t="s">
        <v>31</v>
      </c>
      <c r="E86" t="s">
        <v>27</v>
      </c>
      <c r="F86" t="str">
        <f t="shared" ref="F86:F149" si="6">SUBSTITUTE(SUBSTITUTE(D86,"POINT(",""),")","")</f>
        <v>-0.12310 51.53080</v>
      </c>
      <c r="G86" t="str">
        <f t="shared" ref="G86:G149" si="7">SUBSTITUTE(SUBSTITUTE(E86,"POINT(",""),")","")</f>
        <v>-0.12430 51.50830</v>
      </c>
      <c r="H86">
        <f t="shared" ref="H86:H149" si="8">VALUE(LEFT(F86,FIND(" ",F86)))</f>
        <v>-0.1231</v>
      </c>
      <c r="I86">
        <f t="shared" ref="I86:I149" si="9">VALUE(RIGHT(F86,LEN(F86)-FIND(" ",F86)))</f>
        <v>51.530799999999999</v>
      </c>
      <c r="J86">
        <f t="shared" ref="J86:J149" si="10">VALUE(LEFT(G86,FIND(" ",G86)))</f>
        <v>-0.12429999999999999</v>
      </c>
      <c r="K86">
        <f t="shared" ref="K86:K149" si="11">VALUE(RIGHT(G86,LEN(G86)-FIND(" ",G86)))</f>
        <v>51.508299999999998</v>
      </c>
    </row>
    <row r="87" spans="1:11" x14ac:dyDescent="0.25">
      <c r="A87">
        <v>100036</v>
      </c>
      <c r="B87">
        <v>267933</v>
      </c>
      <c r="C87">
        <v>269296</v>
      </c>
      <c r="D87" t="s">
        <v>27</v>
      </c>
      <c r="E87" t="s">
        <v>33</v>
      </c>
      <c r="F87" t="str">
        <f t="shared" si="6"/>
        <v>-0.12430 51.50830</v>
      </c>
      <c r="G87" t="str">
        <f t="shared" si="7"/>
        <v>-0.08210 51.51860</v>
      </c>
      <c r="H87">
        <f t="shared" si="8"/>
        <v>-0.12429999999999999</v>
      </c>
      <c r="I87">
        <f t="shared" si="9"/>
        <v>51.508299999999998</v>
      </c>
      <c r="J87">
        <f t="shared" si="10"/>
        <v>-8.2100000000000006E-2</v>
      </c>
      <c r="K87">
        <f t="shared" si="11"/>
        <v>51.518599999999999</v>
      </c>
    </row>
    <row r="88" spans="1:11" x14ac:dyDescent="0.25">
      <c r="A88">
        <v>100036</v>
      </c>
      <c r="B88">
        <v>269296</v>
      </c>
      <c r="C88">
        <v>267933</v>
      </c>
      <c r="D88" t="s">
        <v>33</v>
      </c>
      <c r="E88" t="s">
        <v>27</v>
      </c>
      <c r="F88" t="str">
        <f t="shared" si="6"/>
        <v>-0.08210 51.51860</v>
      </c>
      <c r="G88" t="str">
        <f t="shared" si="7"/>
        <v>-0.12430 51.50830</v>
      </c>
      <c r="H88">
        <f t="shared" si="8"/>
        <v>-8.2100000000000006E-2</v>
      </c>
      <c r="I88">
        <f t="shared" si="9"/>
        <v>51.518599999999999</v>
      </c>
      <c r="J88">
        <f t="shared" si="10"/>
        <v>-0.12429999999999999</v>
      </c>
      <c r="K88">
        <f t="shared" si="11"/>
        <v>51.508299999999998</v>
      </c>
    </row>
    <row r="89" spans="1:11" x14ac:dyDescent="0.25">
      <c r="A89">
        <v>100037</v>
      </c>
      <c r="B89">
        <v>266682</v>
      </c>
      <c r="C89">
        <v>267933</v>
      </c>
      <c r="D89" t="s">
        <v>34</v>
      </c>
      <c r="E89" t="s">
        <v>27</v>
      </c>
      <c r="F89" t="str">
        <f t="shared" si="6"/>
        <v>-0.16290 51.52240</v>
      </c>
      <c r="G89" t="str">
        <f t="shared" si="7"/>
        <v>-0.12430 51.50830</v>
      </c>
      <c r="H89">
        <f t="shared" si="8"/>
        <v>-0.16289999999999999</v>
      </c>
      <c r="I89">
        <f t="shared" si="9"/>
        <v>51.522399999999998</v>
      </c>
      <c r="J89">
        <f t="shared" si="10"/>
        <v>-0.12429999999999999</v>
      </c>
      <c r="K89">
        <f t="shared" si="11"/>
        <v>51.508299999999998</v>
      </c>
    </row>
    <row r="90" spans="1:11" x14ac:dyDescent="0.25">
      <c r="A90">
        <v>100037</v>
      </c>
      <c r="B90">
        <v>267933</v>
      </c>
      <c r="C90">
        <v>266682</v>
      </c>
      <c r="D90" t="s">
        <v>27</v>
      </c>
      <c r="E90" t="s">
        <v>34</v>
      </c>
      <c r="F90" t="str">
        <f t="shared" si="6"/>
        <v>-0.12430 51.50830</v>
      </c>
      <c r="G90" t="str">
        <f t="shared" si="7"/>
        <v>-0.16290 51.52240</v>
      </c>
      <c r="H90">
        <f t="shared" si="8"/>
        <v>-0.12429999999999999</v>
      </c>
      <c r="I90">
        <f t="shared" si="9"/>
        <v>51.508299999999998</v>
      </c>
      <c r="J90">
        <f t="shared" si="10"/>
        <v>-0.16289999999999999</v>
      </c>
      <c r="K90">
        <f t="shared" si="11"/>
        <v>51.522399999999998</v>
      </c>
    </row>
    <row r="91" spans="1:11" x14ac:dyDescent="0.25">
      <c r="A91">
        <v>100038</v>
      </c>
      <c r="B91">
        <v>266343</v>
      </c>
      <c r="C91">
        <v>267933</v>
      </c>
      <c r="D91" t="s">
        <v>35</v>
      </c>
      <c r="E91" t="s">
        <v>27</v>
      </c>
      <c r="F91" t="str">
        <f t="shared" si="6"/>
        <v>-0.17530 51.51620</v>
      </c>
      <c r="G91" t="str">
        <f t="shared" si="7"/>
        <v>-0.12430 51.50830</v>
      </c>
      <c r="H91">
        <f t="shared" si="8"/>
        <v>-0.17530000000000001</v>
      </c>
      <c r="I91">
        <f t="shared" si="9"/>
        <v>51.516199999999998</v>
      </c>
      <c r="J91">
        <f t="shared" si="10"/>
        <v>-0.12429999999999999</v>
      </c>
      <c r="K91">
        <f t="shared" si="11"/>
        <v>51.508299999999998</v>
      </c>
    </row>
    <row r="92" spans="1:11" x14ac:dyDescent="0.25">
      <c r="A92">
        <v>100038</v>
      </c>
      <c r="B92">
        <v>267933</v>
      </c>
      <c r="C92">
        <v>266343</v>
      </c>
      <c r="D92" t="s">
        <v>27</v>
      </c>
      <c r="E92" t="s">
        <v>35</v>
      </c>
      <c r="F92" t="str">
        <f t="shared" si="6"/>
        <v>-0.12430 51.50830</v>
      </c>
      <c r="G92" t="str">
        <f t="shared" si="7"/>
        <v>-0.17530 51.51620</v>
      </c>
      <c r="H92">
        <f t="shared" si="8"/>
        <v>-0.12429999999999999</v>
      </c>
      <c r="I92">
        <f t="shared" si="9"/>
        <v>51.508299999999998</v>
      </c>
      <c r="J92">
        <f t="shared" si="10"/>
        <v>-0.17530000000000001</v>
      </c>
      <c r="K92">
        <f t="shared" si="11"/>
        <v>51.516199999999998</v>
      </c>
    </row>
    <row r="93" spans="1:11" x14ac:dyDescent="0.25">
      <c r="A93">
        <v>100039</v>
      </c>
      <c r="B93">
        <v>265282</v>
      </c>
      <c r="C93">
        <v>267933</v>
      </c>
      <c r="D93" t="s">
        <v>57</v>
      </c>
      <c r="E93" t="s">
        <v>27</v>
      </c>
      <c r="F93" t="str">
        <f t="shared" si="6"/>
        <v>-0.20460 51.53410</v>
      </c>
      <c r="G93" t="str">
        <f t="shared" si="7"/>
        <v>-0.12430 51.50830</v>
      </c>
      <c r="H93">
        <f t="shared" si="8"/>
        <v>-0.2046</v>
      </c>
      <c r="I93">
        <f t="shared" si="9"/>
        <v>51.534100000000002</v>
      </c>
      <c r="J93">
        <f t="shared" si="10"/>
        <v>-0.12429999999999999</v>
      </c>
      <c r="K93">
        <f t="shared" si="11"/>
        <v>51.508299999999998</v>
      </c>
    </row>
    <row r="94" spans="1:11" x14ac:dyDescent="0.25">
      <c r="A94">
        <v>100039</v>
      </c>
      <c r="B94">
        <v>267933</v>
      </c>
      <c r="C94">
        <v>265282</v>
      </c>
      <c r="D94" t="s">
        <v>27</v>
      </c>
      <c r="E94" t="s">
        <v>57</v>
      </c>
      <c r="F94" t="str">
        <f t="shared" si="6"/>
        <v>-0.12430 51.50830</v>
      </c>
      <c r="G94" t="str">
        <f t="shared" si="7"/>
        <v>-0.20460 51.53410</v>
      </c>
      <c r="H94">
        <f t="shared" si="8"/>
        <v>-0.12429999999999999</v>
      </c>
      <c r="I94">
        <f t="shared" si="9"/>
        <v>51.508299999999998</v>
      </c>
      <c r="J94">
        <f t="shared" si="10"/>
        <v>-0.2046</v>
      </c>
      <c r="K94">
        <f t="shared" si="11"/>
        <v>51.534100000000002</v>
      </c>
    </row>
    <row r="95" spans="1:11" x14ac:dyDescent="0.25">
      <c r="A95">
        <v>100040</v>
      </c>
      <c r="B95">
        <v>267933</v>
      </c>
      <c r="C95">
        <v>267948</v>
      </c>
      <c r="D95" t="s">
        <v>27</v>
      </c>
      <c r="E95" t="s">
        <v>36</v>
      </c>
      <c r="F95" t="str">
        <f t="shared" si="6"/>
        <v>-0.12430 51.50830</v>
      </c>
      <c r="G95" t="str">
        <f t="shared" si="7"/>
        <v>-0.12784 51.53233</v>
      </c>
      <c r="H95">
        <f t="shared" si="8"/>
        <v>-0.12429999999999999</v>
      </c>
      <c r="I95">
        <f t="shared" si="9"/>
        <v>51.508299999999998</v>
      </c>
      <c r="J95">
        <f t="shared" si="10"/>
        <v>-0.12784000000000001</v>
      </c>
      <c r="K95">
        <f t="shared" si="11"/>
        <v>51.532330000000002</v>
      </c>
    </row>
    <row r="96" spans="1:11" x14ac:dyDescent="0.25">
      <c r="A96">
        <v>100040</v>
      </c>
      <c r="B96">
        <v>267948</v>
      </c>
      <c r="C96">
        <v>267933</v>
      </c>
      <c r="D96" t="s">
        <v>36</v>
      </c>
      <c r="E96" t="s">
        <v>27</v>
      </c>
      <c r="F96" t="str">
        <f t="shared" si="6"/>
        <v>-0.12784 51.53233</v>
      </c>
      <c r="G96" t="str">
        <f t="shared" si="7"/>
        <v>-0.12430 51.50830</v>
      </c>
      <c r="H96">
        <f t="shared" si="8"/>
        <v>-0.12784000000000001</v>
      </c>
      <c r="I96">
        <f t="shared" si="9"/>
        <v>51.532330000000002</v>
      </c>
      <c r="J96">
        <f t="shared" si="10"/>
        <v>-0.12429999999999999</v>
      </c>
      <c r="K96">
        <f t="shared" si="11"/>
        <v>51.508299999999998</v>
      </c>
    </row>
    <row r="97" spans="1:11" x14ac:dyDescent="0.25">
      <c r="A97">
        <v>100041</v>
      </c>
      <c r="B97">
        <v>267252</v>
      </c>
      <c r="C97">
        <v>267933</v>
      </c>
      <c r="D97" t="s">
        <v>37</v>
      </c>
      <c r="E97" t="s">
        <v>27</v>
      </c>
      <c r="F97" t="str">
        <f t="shared" si="6"/>
        <v>-0.14370 51.49510</v>
      </c>
      <c r="G97" t="str">
        <f t="shared" si="7"/>
        <v>-0.12430 51.50830</v>
      </c>
      <c r="H97">
        <f t="shared" si="8"/>
        <v>-0.14369999999999999</v>
      </c>
      <c r="I97">
        <f t="shared" si="9"/>
        <v>51.495100000000001</v>
      </c>
      <c r="J97">
        <f t="shared" si="10"/>
        <v>-0.12429999999999999</v>
      </c>
      <c r="K97">
        <f t="shared" si="11"/>
        <v>51.508299999999998</v>
      </c>
    </row>
    <row r="98" spans="1:11" x14ac:dyDescent="0.25">
      <c r="A98">
        <v>100041</v>
      </c>
      <c r="B98">
        <v>267933</v>
      </c>
      <c r="C98">
        <v>267252</v>
      </c>
      <c r="D98" t="s">
        <v>27</v>
      </c>
      <c r="E98" t="s">
        <v>37</v>
      </c>
      <c r="F98" t="str">
        <f t="shared" si="6"/>
        <v>-0.12430 51.50830</v>
      </c>
      <c r="G98" t="str">
        <f t="shared" si="7"/>
        <v>-0.14370 51.49510</v>
      </c>
      <c r="H98">
        <f t="shared" si="8"/>
        <v>-0.12429999999999999</v>
      </c>
      <c r="I98">
        <f t="shared" si="9"/>
        <v>51.508299999999998</v>
      </c>
      <c r="J98">
        <f t="shared" si="10"/>
        <v>-0.14369999999999999</v>
      </c>
      <c r="K98">
        <f t="shared" si="11"/>
        <v>51.495100000000001</v>
      </c>
    </row>
    <row r="99" spans="1:11" x14ac:dyDescent="0.25">
      <c r="A99">
        <v>100042</v>
      </c>
      <c r="B99">
        <v>270059</v>
      </c>
      <c r="C99">
        <v>270230</v>
      </c>
      <c r="D99" t="s">
        <v>58</v>
      </c>
      <c r="E99" t="s">
        <v>59</v>
      </c>
      <c r="F99" t="str">
        <f t="shared" si="6"/>
        <v>-0.04740 51.41350</v>
      </c>
      <c r="G99" t="str">
        <f t="shared" si="7"/>
        <v>-0.03890 51.40950</v>
      </c>
      <c r="H99">
        <f t="shared" si="8"/>
        <v>-4.7399999999999998E-2</v>
      </c>
      <c r="I99">
        <f t="shared" si="9"/>
        <v>51.413499999999999</v>
      </c>
      <c r="J99">
        <f t="shared" si="10"/>
        <v>-3.8899999999999997E-2</v>
      </c>
      <c r="K99">
        <f t="shared" si="11"/>
        <v>51.409500000000001</v>
      </c>
    </row>
    <row r="100" spans="1:11" x14ac:dyDescent="0.25">
      <c r="A100">
        <v>100042</v>
      </c>
      <c r="B100">
        <v>270230</v>
      </c>
      <c r="C100">
        <v>270059</v>
      </c>
      <c r="D100" t="s">
        <v>59</v>
      </c>
      <c r="E100" t="s">
        <v>58</v>
      </c>
      <c r="F100" t="str">
        <f t="shared" si="6"/>
        <v>-0.03890 51.40950</v>
      </c>
      <c r="G100" t="str">
        <f t="shared" si="7"/>
        <v>-0.04740 51.41350</v>
      </c>
      <c r="H100">
        <f t="shared" si="8"/>
        <v>-3.8899999999999997E-2</v>
      </c>
      <c r="I100">
        <f t="shared" si="9"/>
        <v>51.409500000000001</v>
      </c>
      <c r="J100">
        <f t="shared" si="10"/>
        <v>-4.7399999999999998E-2</v>
      </c>
      <c r="K100">
        <f t="shared" si="11"/>
        <v>51.413499999999999</v>
      </c>
    </row>
    <row r="101" spans="1:11" x14ac:dyDescent="0.25">
      <c r="A101">
        <v>100043</v>
      </c>
      <c r="B101">
        <v>267933</v>
      </c>
      <c r="C101">
        <v>269122</v>
      </c>
      <c r="D101" t="s">
        <v>27</v>
      </c>
      <c r="E101" t="s">
        <v>60</v>
      </c>
      <c r="F101" t="str">
        <f t="shared" si="6"/>
        <v>-0.12430 51.50830</v>
      </c>
      <c r="G101" t="str">
        <f t="shared" si="7"/>
        <v>-0.09030 51.51140</v>
      </c>
      <c r="H101">
        <f t="shared" si="8"/>
        <v>-0.12429999999999999</v>
      </c>
      <c r="I101">
        <f t="shared" si="9"/>
        <v>51.508299999999998</v>
      </c>
      <c r="J101">
        <f t="shared" si="10"/>
        <v>-9.0300000000000005E-2</v>
      </c>
      <c r="K101">
        <f t="shared" si="11"/>
        <v>51.511400000000002</v>
      </c>
    </row>
    <row r="102" spans="1:11" x14ac:dyDescent="0.25">
      <c r="A102">
        <v>100043</v>
      </c>
      <c r="B102">
        <v>269122</v>
      </c>
      <c r="C102">
        <v>267933</v>
      </c>
      <c r="D102" t="s">
        <v>60</v>
      </c>
      <c r="E102" t="s">
        <v>27</v>
      </c>
      <c r="F102" t="str">
        <f t="shared" si="6"/>
        <v>-0.09030 51.51140</v>
      </c>
      <c r="G102" t="str">
        <f t="shared" si="7"/>
        <v>-0.12430 51.50830</v>
      </c>
      <c r="H102">
        <f t="shared" si="8"/>
        <v>-9.0300000000000005E-2</v>
      </c>
      <c r="I102">
        <f t="shared" si="9"/>
        <v>51.511400000000002</v>
      </c>
      <c r="J102">
        <f t="shared" si="10"/>
        <v>-0.12429999999999999</v>
      </c>
      <c r="K102">
        <f t="shared" si="11"/>
        <v>51.508299999999998</v>
      </c>
    </row>
    <row r="103" spans="1:11" x14ac:dyDescent="0.25">
      <c r="A103">
        <v>100044</v>
      </c>
      <c r="B103">
        <v>267662</v>
      </c>
      <c r="C103">
        <v>269122</v>
      </c>
      <c r="D103" t="s">
        <v>29</v>
      </c>
      <c r="E103" t="s">
        <v>60</v>
      </c>
      <c r="F103" t="str">
        <f t="shared" si="6"/>
        <v>-0.13350 51.52810</v>
      </c>
      <c r="G103" t="str">
        <f t="shared" si="7"/>
        <v>-0.09030 51.51140</v>
      </c>
      <c r="H103">
        <f t="shared" si="8"/>
        <v>-0.13350000000000001</v>
      </c>
      <c r="I103">
        <f t="shared" si="9"/>
        <v>51.528100000000002</v>
      </c>
      <c r="J103">
        <f t="shared" si="10"/>
        <v>-9.0300000000000005E-2</v>
      </c>
      <c r="K103">
        <f t="shared" si="11"/>
        <v>51.511400000000002</v>
      </c>
    </row>
    <row r="104" spans="1:11" x14ac:dyDescent="0.25">
      <c r="A104">
        <v>100044</v>
      </c>
      <c r="B104">
        <v>269122</v>
      </c>
      <c r="C104">
        <v>267662</v>
      </c>
      <c r="D104" t="s">
        <v>60</v>
      </c>
      <c r="E104" t="s">
        <v>29</v>
      </c>
      <c r="F104" t="str">
        <f t="shared" si="6"/>
        <v>-0.09030 51.51140</v>
      </c>
      <c r="G104" t="str">
        <f t="shared" si="7"/>
        <v>-0.13350 51.52810</v>
      </c>
      <c r="H104">
        <f t="shared" si="8"/>
        <v>-9.0300000000000005E-2</v>
      </c>
      <c r="I104">
        <f t="shared" si="9"/>
        <v>51.511400000000002</v>
      </c>
      <c r="J104">
        <f t="shared" si="10"/>
        <v>-0.13350000000000001</v>
      </c>
      <c r="K104">
        <f t="shared" si="11"/>
        <v>51.528100000000002</v>
      </c>
    </row>
    <row r="105" spans="1:11" x14ac:dyDescent="0.25">
      <c r="A105">
        <v>100045</v>
      </c>
      <c r="B105">
        <v>269122</v>
      </c>
      <c r="C105">
        <v>269459</v>
      </c>
      <c r="D105" t="s">
        <v>60</v>
      </c>
      <c r="E105" t="s">
        <v>30</v>
      </c>
      <c r="F105" t="str">
        <f t="shared" si="6"/>
        <v>-0.09030 51.51140</v>
      </c>
      <c r="G105" t="str">
        <f t="shared" si="7"/>
        <v>-0.07540 51.51160</v>
      </c>
      <c r="H105">
        <f t="shared" si="8"/>
        <v>-9.0300000000000005E-2</v>
      </c>
      <c r="I105">
        <f t="shared" si="9"/>
        <v>51.511400000000002</v>
      </c>
      <c r="J105">
        <f t="shared" si="10"/>
        <v>-7.5399999999999995E-2</v>
      </c>
      <c r="K105">
        <f t="shared" si="11"/>
        <v>51.511600000000001</v>
      </c>
    </row>
    <row r="106" spans="1:11" x14ac:dyDescent="0.25">
      <c r="A106">
        <v>100045</v>
      </c>
      <c r="B106">
        <v>269459</v>
      </c>
      <c r="C106">
        <v>269122</v>
      </c>
      <c r="D106" t="s">
        <v>30</v>
      </c>
      <c r="E106" t="s">
        <v>60</v>
      </c>
      <c r="F106" t="str">
        <f t="shared" si="6"/>
        <v>-0.07540 51.51160</v>
      </c>
      <c r="G106" t="str">
        <f t="shared" si="7"/>
        <v>-0.09030 51.51140</v>
      </c>
      <c r="H106">
        <f t="shared" si="8"/>
        <v>-7.5399999999999995E-2</v>
      </c>
      <c r="I106">
        <f t="shared" si="9"/>
        <v>51.511600000000001</v>
      </c>
      <c r="J106">
        <f t="shared" si="10"/>
        <v>-9.0300000000000005E-2</v>
      </c>
      <c r="K106">
        <f t="shared" si="11"/>
        <v>51.511400000000002</v>
      </c>
    </row>
    <row r="107" spans="1:11" x14ac:dyDescent="0.25">
      <c r="A107">
        <v>100046</v>
      </c>
      <c r="B107">
        <v>267983</v>
      </c>
      <c r="C107">
        <v>269122</v>
      </c>
      <c r="D107" t="s">
        <v>31</v>
      </c>
      <c r="E107" t="s">
        <v>60</v>
      </c>
      <c r="F107" t="str">
        <f t="shared" si="6"/>
        <v>-0.12310 51.53080</v>
      </c>
      <c r="G107" t="str">
        <f t="shared" si="7"/>
        <v>-0.09030 51.51140</v>
      </c>
      <c r="H107">
        <f t="shared" si="8"/>
        <v>-0.1231</v>
      </c>
      <c r="I107">
        <f t="shared" si="9"/>
        <v>51.530799999999999</v>
      </c>
      <c r="J107">
        <f t="shared" si="10"/>
        <v>-9.0300000000000005E-2</v>
      </c>
      <c r="K107">
        <f t="shared" si="11"/>
        <v>51.511400000000002</v>
      </c>
    </row>
    <row r="108" spans="1:11" x14ac:dyDescent="0.25">
      <c r="A108">
        <v>100046</v>
      </c>
      <c r="B108">
        <v>269122</v>
      </c>
      <c r="C108">
        <v>267983</v>
      </c>
      <c r="D108" t="s">
        <v>60</v>
      </c>
      <c r="E108" t="s">
        <v>31</v>
      </c>
      <c r="F108" t="str">
        <f t="shared" si="6"/>
        <v>-0.09030 51.51140</v>
      </c>
      <c r="G108" t="str">
        <f t="shared" si="7"/>
        <v>-0.12310 51.53080</v>
      </c>
      <c r="H108">
        <f t="shared" si="8"/>
        <v>-9.0300000000000005E-2</v>
      </c>
      <c r="I108">
        <f t="shared" si="9"/>
        <v>51.511400000000002</v>
      </c>
      <c r="J108">
        <f t="shared" si="10"/>
        <v>-0.1231</v>
      </c>
      <c r="K108">
        <f t="shared" si="11"/>
        <v>51.530799999999999</v>
      </c>
    </row>
    <row r="109" spans="1:11" x14ac:dyDescent="0.25">
      <c r="A109">
        <v>100047</v>
      </c>
      <c r="B109">
        <v>269122</v>
      </c>
      <c r="C109">
        <v>269225</v>
      </c>
      <c r="D109" t="s">
        <v>60</v>
      </c>
      <c r="E109" t="s">
        <v>32</v>
      </c>
      <c r="F109" t="str">
        <f t="shared" si="6"/>
        <v>-0.09030 51.51140</v>
      </c>
      <c r="G109" t="str">
        <f t="shared" si="7"/>
        <v>-0.08570 51.50523</v>
      </c>
      <c r="H109">
        <f t="shared" si="8"/>
        <v>-9.0300000000000005E-2</v>
      </c>
      <c r="I109">
        <f t="shared" si="9"/>
        <v>51.511400000000002</v>
      </c>
      <c r="J109">
        <f t="shared" si="10"/>
        <v>-8.5699999999999998E-2</v>
      </c>
      <c r="K109">
        <f t="shared" si="11"/>
        <v>51.505229999999997</v>
      </c>
    </row>
    <row r="110" spans="1:11" x14ac:dyDescent="0.25">
      <c r="A110">
        <v>100047</v>
      </c>
      <c r="B110">
        <v>269225</v>
      </c>
      <c r="C110">
        <v>269122</v>
      </c>
      <c r="D110" t="s">
        <v>32</v>
      </c>
      <c r="E110" t="s">
        <v>60</v>
      </c>
      <c r="F110" t="str">
        <f t="shared" si="6"/>
        <v>-0.08570 51.50523</v>
      </c>
      <c r="G110" t="str">
        <f t="shared" si="7"/>
        <v>-0.09030 51.51140</v>
      </c>
      <c r="H110">
        <f t="shared" si="8"/>
        <v>-8.5699999999999998E-2</v>
      </c>
      <c r="I110">
        <f t="shared" si="9"/>
        <v>51.505229999999997</v>
      </c>
      <c r="J110">
        <f t="shared" si="10"/>
        <v>-9.0300000000000005E-2</v>
      </c>
      <c r="K110">
        <f t="shared" si="11"/>
        <v>51.511400000000002</v>
      </c>
    </row>
    <row r="111" spans="1:11" x14ac:dyDescent="0.25">
      <c r="A111">
        <v>100048</v>
      </c>
      <c r="B111">
        <v>269122</v>
      </c>
      <c r="C111">
        <v>269296</v>
      </c>
      <c r="D111" t="s">
        <v>60</v>
      </c>
      <c r="E111" t="s">
        <v>33</v>
      </c>
      <c r="F111" t="str">
        <f t="shared" si="6"/>
        <v>-0.09030 51.51140</v>
      </c>
      <c r="G111" t="str">
        <f t="shared" si="7"/>
        <v>-0.08210 51.51860</v>
      </c>
      <c r="H111">
        <f t="shared" si="8"/>
        <v>-9.0300000000000005E-2</v>
      </c>
      <c r="I111">
        <f t="shared" si="9"/>
        <v>51.511400000000002</v>
      </c>
      <c r="J111">
        <f t="shared" si="10"/>
        <v>-8.2100000000000006E-2</v>
      </c>
      <c r="K111">
        <f t="shared" si="11"/>
        <v>51.518599999999999</v>
      </c>
    </row>
    <row r="112" spans="1:11" x14ac:dyDescent="0.25">
      <c r="A112">
        <v>100048</v>
      </c>
      <c r="B112">
        <v>269296</v>
      </c>
      <c r="C112">
        <v>269122</v>
      </c>
      <c r="D112" t="s">
        <v>33</v>
      </c>
      <c r="E112" t="s">
        <v>60</v>
      </c>
      <c r="F112" t="str">
        <f t="shared" si="6"/>
        <v>-0.08210 51.51860</v>
      </c>
      <c r="G112" t="str">
        <f t="shared" si="7"/>
        <v>-0.09030 51.51140</v>
      </c>
      <c r="H112">
        <f t="shared" si="8"/>
        <v>-8.2100000000000006E-2</v>
      </c>
      <c r="I112">
        <f t="shared" si="9"/>
        <v>51.518599999999999</v>
      </c>
      <c r="J112">
        <f t="shared" si="10"/>
        <v>-9.0300000000000005E-2</v>
      </c>
      <c r="K112">
        <f t="shared" si="11"/>
        <v>51.511400000000002</v>
      </c>
    </row>
    <row r="113" spans="1:11" x14ac:dyDescent="0.25">
      <c r="A113">
        <v>100049</v>
      </c>
      <c r="B113">
        <v>266682</v>
      </c>
      <c r="C113">
        <v>269122</v>
      </c>
      <c r="D113" t="s">
        <v>34</v>
      </c>
      <c r="E113" t="s">
        <v>60</v>
      </c>
      <c r="F113" t="str">
        <f t="shared" si="6"/>
        <v>-0.16290 51.52240</v>
      </c>
      <c r="G113" t="str">
        <f t="shared" si="7"/>
        <v>-0.09030 51.51140</v>
      </c>
      <c r="H113">
        <f t="shared" si="8"/>
        <v>-0.16289999999999999</v>
      </c>
      <c r="I113">
        <f t="shared" si="9"/>
        <v>51.522399999999998</v>
      </c>
      <c r="J113">
        <f t="shared" si="10"/>
        <v>-9.0300000000000005E-2</v>
      </c>
      <c r="K113">
        <f t="shared" si="11"/>
        <v>51.511400000000002</v>
      </c>
    </row>
    <row r="114" spans="1:11" x14ac:dyDescent="0.25">
      <c r="A114">
        <v>100049</v>
      </c>
      <c r="B114">
        <v>269122</v>
      </c>
      <c r="C114">
        <v>266682</v>
      </c>
      <c r="D114" t="s">
        <v>60</v>
      </c>
      <c r="E114" t="s">
        <v>34</v>
      </c>
      <c r="F114" t="str">
        <f t="shared" si="6"/>
        <v>-0.09030 51.51140</v>
      </c>
      <c r="G114" t="str">
        <f t="shared" si="7"/>
        <v>-0.16290 51.52240</v>
      </c>
      <c r="H114">
        <f t="shared" si="8"/>
        <v>-9.0300000000000005E-2</v>
      </c>
      <c r="I114">
        <f t="shared" si="9"/>
        <v>51.511400000000002</v>
      </c>
      <c r="J114">
        <f t="shared" si="10"/>
        <v>-0.16289999999999999</v>
      </c>
      <c r="K114">
        <f t="shared" si="11"/>
        <v>51.522399999999998</v>
      </c>
    </row>
    <row r="115" spans="1:11" x14ac:dyDescent="0.25">
      <c r="A115">
        <v>100050</v>
      </c>
      <c r="B115">
        <v>266343</v>
      </c>
      <c r="C115">
        <v>269122</v>
      </c>
      <c r="D115" t="s">
        <v>35</v>
      </c>
      <c r="E115" t="s">
        <v>60</v>
      </c>
      <c r="F115" t="str">
        <f t="shared" si="6"/>
        <v>-0.17530 51.51620</v>
      </c>
      <c r="G115" t="str">
        <f t="shared" si="7"/>
        <v>-0.09030 51.51140</v>
      </c>
      <c r="H115">
        <f t="shared" si="8"/>
        <v>-0.17530000000000001</v>
      </c>
      <c r="I115">
        <f t="shared" si="9"/>
        <v>51.516199999999998</v>
      </c>
      <c r="J115">
        <f t="shared" si="10"/>
        <v>-9.0300000000000005E-2</v>
      </c>
      <c r="K115">
        <f t="shared" si="11"/>
        <v>51.511400000000002</v>
      </c>
    </row>
    <row r="116" spans="1:11" x14ac:dyDescent="0.25">
      <c r="A116">
        <v>100050</v>
      </c>
      <c r="B116">
        <v>269122</v>
      </c>
      <c r="C116">
        <v>266343</v>
      </c>
      <c r="D116" t="s">
        <v>60</v>
      </c>
      <c r="E116" t="s">
        <v>35</v>
      </c>
      <c r="F116" t="str">
        <f t="shared" si="6"/>
        <v>-0.09030 51.51140</v>
      </c>
      <c r="G116" t="str">
        <f t="shared" si="7"/>
        <v>-0.17530 51.51620</v>
      </c>
      <c r="H116">
        <f t="shared" si="8"/>
        <v>-9.0300000000000005E-2</v>
      </c>
      <c r="I116">
        <f t="shared" si="9"/>
        <v>51.511400000000002</v>
      </c>
      <c r="J116">
        <f t="shared" si="10"/>
        <v>-0.17530000000000001</v>
      </c>
      <c r="K116">
        <f t="shared" si="11"/>
        <v>51.516199999999998</v>
      </c>
    </row>
    <row r="117" spans="1:11" x14ac:dyDescent="0.25">
      <c r="A117">
        <v>100051</v>
      </c>
      <c r="B117">
        <v>267948</v>
      </c>
      <c r="C117">
        <v>269122</v>
      </c>
      <c r="D117" t="s">
        <v>36</v>
      </c>
      <c r="E117" t="s">
        <v>60</v>
      </c>
      <c r="F117" t="str">
        <f t="shared" si="6"/>
        <v>-0.12784 51.53233</v>
      </c>
      <c r="G117" t="str">
        <f t="shared" si="7"/>
        <v>-0.09030 51.51140</v>
      </c>
      <c r="H117">
        <f t="shared" si="8"/>
        <v>-0.12784000000000001</v>
      </c>
      <c r="I117">
        <f t="shared" si="9"/>
        <v>51.532330000000002</v>
      </c>
      <c r="J117">
        <f t="shared" si="10"/>
        <v>-9.0300000000000005E-2</v>
      </c>
      <c r="K117">
        <f t="shared" si="11"/>
        <v>51.511400000000002</v>
      </c>
    </row>
    <row r="118" spans="1:11" x14ac:dyDescent="0.25">
      <c r="A118">
        <v>100051</v>
      </c>
      <c r="B118">
        <v>269122</v>
      </c>
      <c r="C118">
        <v>267948</v>
      </c>
      <c r="D118" t="s">
        <v>60</v>
      </c>
      <c r="E118" t="s">
        <v>36</v>
      </c>
      <c r="F118" t="str">
        <f t="shared" si="6"/>
        <v>-0.09030 51.51140</v>
      </c>
      <c r="G118" t="str">
        <f t="shared" si="7"/>
        <v>-0.12784 51.53233</v>
      </c>
      <c r="H118">
        <f t="shared" si="8"/>
        <v>-9.0300000000000005E-2</v>
      </c>
      <c r="I118">
        <f t="shared" si="9"/>
        <v>51.511400000000002</v>
      </c>
      <c r="J118">
        <f t="shared" si="10"/>
        <v>-0.12784000000000001</v>
      </c>
      <c r="K118">
        <f t="shared" si="11"/>
        <v>51.532330000000002</v>
      </c>
    </row>
    <row r="119" spans="1:11" x14ac:dyDescent="0.25">
      <c r="A119">
        <v>100052</v>
      </c>
      <c r="B119">
        <v>267252</v>
      </c>
      <c r="C119">
        <v>269122</v>
      </c>
      <c r="D119" t="s">
        <v>37</v>
      </c>
      <c r="E119" t="s">
        <v>60</v>
      </c>
      <c r="F119" t="str">
        <f t="shared" si="6"/>
        <v>-0.14370 51.49510</v>
      </c>
      <c r="G119" t="str">
        <f t="shared" si="7"/>
        <v>-0.09030 51.51140</v>
      </c>
      <c r="H119">
        <f t="shared" si="8"/>
        <v>-0.14369999999999999</v>
      </c>
      <c r="I119">
        <f t="shared" si="9"/>
        <v>51.495100000000001</v>
      </c>
      <c r="J119">
        <f t="shared" si="10"/>
        <v>-9.0300000000000005E-2</v>
      </c>
      <c r="K119">
        <f t="shared" si="11"/>
        <v>51.511400000000002</v>
      </c>
    </row>
    <row r="120" spans="1:11" x14ac:dyDescent="0.25">
      <c r="A120">
        <v>100052</v>
      </c>
      <c r="B120">
        <v>269122</v>
      </c>
      <c r="C120">
        <v>267252</v>
      </c>
      <c r="D120" t="s">
        <v>60</v>
      </c>
      <c r="E120" t="s">
        <v>37</v>
      </c>
      <c r="F120" t="str">
        <f t="shared" si="6"/>
        <v>-0.09030 51.51140</v>
      </c>
      <c r="G120" t="str">
        <f t="shared" si="7"/>
        <v>-0.14370 51.49510</v>
      </c>
      <c r="H120">
        <f t="shared" si="8"/>
        <v>-9.0300000000000005E-2</v>
      </c>
      <c r="I120">
        <f t="shared" si="9"/>
        <v>51.511400000000002</v>
      </c>
      <c r="J120">
        <f t="shared" si="10"/>
        <v>-0.14369999999999999</v>
      </c>
      <c r="K120">
        <f t="shared" si="11"/>
        <v>51.495100000000001</v>
      </c>
    </row>
    <row r="121" spans="1:11" x14ac:dyDescent="0.25">
      <c r="A121">
        <v>100053</v>
      </c>
      <c r="B121">
        <v>268311</v>
      </c>
      <c r="C121">
        <v>269122</v>
      </c>
      <c r="D121" t="s">
        <v>38</v>
      </c>
      <c r="E121" t="s">
        <v>60</v>
      </c>
      <c r="F121" t="str">
        <f t="shared" si="6"/>
        <v>-0.11340 51.50330</v>
      </c>
      <c r="G121" t="str">
        <f t="shared" si="7"/>
        <v>-0.09030 51.51140</v>
      </c>
      <c r="H121">
        <f t="shared" si="8"/>
        <v>-0.1134</v>
      </c>
      <c r="I121">
        <f t="shared" si="9"/>
        <v>51.503300000000003</v>
      </c>
      <c r="J121">
        <f t="shared" si="10"/>
        <v>-9.0300000000000005E-2</v>
      </c>
      <c r="K121">
        <f t="shared" si="11"/>
        <v>51.511400000000002</v>
      </c>
    </row>
    <row r="122" spans="1:11" x14ac:dyDescent="0.25">
      <c r="A122">
        <v>100053</v>
      </c>
      <c r="B122">
        <v>269122</v>
      </c>
      <c r="C122">
        <v>268311</v>
      </c>
      <c r="D122" t="s">
        <v>60</v>
      </c>
      <c r="E122" t="s">
        <v>38</v>
      </c>
      <c r="F122" t="str">
        <f t="shared" si="6"/>
        <v>-0.09030 51.51140</v>
      </c>
      <c r="G122" t="str">
        <f t="shared" si="7"/>
        <v>-0.11340 51.50330</v>
      </c>
      <c r="H122">
        <f t="shared" si="8"/>
        <v>-9.0300000000000005E-2</v>
      </c>
      <c r="I122">
        <f t="shared" si="9"/>
        <v>51.511400000000002</v>
      </c>
      <c r="J122">
        <f t="shared" si="10"/>
        <v>-0.1134</v>
      </c>
      <c r="K122">
        <f t="shared" si="11"/>
        <v>51.503300000000003</v>
      </c>
    </row>
    <row r="123" spans="1:11" x14ac:dyDescent="0.25">
      <c r="A123">
        <v>100054</v>
      </c>
      <c r="B123">
        <v>270471</v>
      </c>
      <c r="C123">
        <v>270500</v>
      </c>
      <c r="D123" t="s">
        <v>61</v>
      </c>
      <c r="E123" t="s">
        <v>62</v>
      </c>
      <c r="F123" t="str">
        <f t="shared" si="6"/>
        <v>-0.02640 51.44390</v>
      </c>
      <c r="G123" t="str">
        <f t="shared" si="7"/>
        <v>-0.02490 51.44430</v>
      </c>
      <c r="H123">
        <f t="shared" si="8"/>
        <v>-2.64E-2</v>
      </c>
      <c r="I123">
        <f t="shared" si="9"/>
        <v>51.443899999999999</v>
      </c>
      <c r="J123">
        <f t="shared" si="10"/>
        <v>-2.4899999999999999E-2</v>
      </c>
      <c r="K123">
        <f t="shared" si="11"/>
        <v>51.444299999999998</v>
      </c>
    </row>
    <row r="124" spans="1:11" x14ac:dyDescent="0.25">
      <c r="A124">
        <v>100054</v>
      </c>
      <c r="B124">
        <v>270500</v>
      </c>
      <c r="C124">
        <v>270471</v>
      </c>
      <c r="D124" t="s">
        <v>62</v>
      </c>
      <c r="E124" t="s">
        <v>61</v>
      </c>
      <c r="F124" t="str">
        <f t="shared" si="6"/>
        <v>-0.02490 51.44430</v>
      </c>
      <c r="G124" t="str">
        <f t="shared" si="7"/>
        <v>-0.02640 51.44390</v>
      </c>
      <c r="H124">
        <f t="shared" si="8"/>
        <v>-2.4899999999999999E-2</v>
      </c>
      <c r="I124">
        <f t="shared" si="9"/>
        <v>51.444299999999998</v>
      </c>
      <c r="J124">
        <f t="shared" si="10"/>
        <v>-2.64E-2</v>
      </c>
      <c r="K124">
        <f t="shared" si="11"/>
        <v>51.443899999999999</v>
      </c>
    </row>
    <row r="125" spans="1:11" x14ac:dyDescent="0.25">
      <c r="A125">
        <v>100055</v>
      </c>
      <c r="B125">
        <v>255314</v>
      </c>
      <c r="C125">
        <v>255324</v>
      </c>
      <c r="D125" t="s">
        <v>63</v>
      </c>
      <c r="E125" t="s">
        <v>64</v>
      </c>
      <c r="F125" t="str">
        <f t="shared" si="6"/>
        <v>-1.08030 52.96150</v>
      </c>
      <c r="G125" t="str">
        <f t="shared" si="7"/>
        <v>-1.07870 52.96510</v>
      </c>
      <c r="H125">
        <f t="shared" si="8"/>
        <v>-1.0803</v>
      </c>
      <c r="I125">
        <f t="shared" si="9"/>
        <v>52.961500000000001</v>
      </c>
      <c r="J125">
        <f t="shared" si="10"/>
        <v>-1.0787</v>
      </c>
      <c r="K125">
        <f t="shared" si="11"/>
        <v>52.9651</v>
      </c>
    </row>
    <row r="126" spans="1:11" x14ac:dyDescent="0.25">
      <c r="A126">
        <v>100055</v>
      </c>
      <c r="B126">
        <v>255324</v>
      </c>
      <c r="C126">
        <v>255314</v>
      </c>
      <c r="D126" t="s">
        <v>64</v>
      </c>
      <c r="E126" t="s">
        <v>63</v>
      </c>
      <c r="F126" t="str">
        <f t="shared" si="6"/>
        <v>-1.07870 52.96510</v>
      </c>
      <c r="G126" t="str">
        <f t="shared" si="7"/>
        <v>-1.08030 52.96150</v>
      </c>
      <c r="H126">
        <f t="shared" si="8"/>
        <v>-1.0787</v>
      </c>
      <c r="I126">
        <f t="shared" si="9"/>
        <v>52.9651</v>
      </c>
      <c r="J126">
        <f t="shared" si="10"/>
        <v>-1.0803</v>
      </c>
      <c r="K126">
        <f t="shared" si="11"/>
        <v>52.961500000000001</v>
      </c>
    </row>
    <row r="127" spans="1:11" x14ac:dyDescent="0.25">
      <c r="A127">
        <v>100056</v>
      </c>
      <c r="B127">
        <v>236164</v>
      </c>
      <c r="C127">
        <v>236222</v>
      </c>
      <c r="D127" t="s">
        <v>65</v>
      </c>
      <c r="E127" t="s">
        <v>66</v>
      </c>
      <c r="F127" t="str">
        <f t="shared" si="6"/>
        <v>-2.44280 50.71140</v>
      </c>
      <c r="G127" t="str">
        <f t="shared" si="7"/>
        <v>-2.43710 50.70920</v>
      </c>
      <c r="H127">
        <f t="shared" si="8"/>
        <v>-2.4428000000000001</v>
      </c>
      <c r="I127">
        <f t="shared" si="9"/>
        <v>50.711399999999998</v>
      </c>
      <c r="J127">
        <f t="shared" si="10"/>
        <v>-2.4371</v>
      </c>
      <c r="K127">
        <f t="shared" si="11"/>
        <v>50.709200000000003</v>
      </c>
    </row>
    <row r="128" spans="1:11" x14ac:dyDescent="0.25">
      <c r="A128">
        <v>100056</v>
      </c>
      <c r="B128">
        <v>236222</v>
      </c>
      <c r="C128">
        <v>236164</v>
      </c>
      <c r="D128" t="s">
        <v>66</v>
      </c>
      <c r="E128" t="s">
        <v>65</v>
      </c>
      <c r="F128" t="str">
        <f t="shared" si="6"/>
        <v>-2.43710 50.70920</v>
      </c>
      <c r="G128" t="str">
        <f t="shared" si="7"/>
        <v>-2.44280 50.71140</v>
      </c>
      <c r="H128">
        <f t="shared" si="8"/>
        <v>-2.4371</v>
      </c>
      <c r="I128">
        <f t="shared" si="9"/>
        <v>50.709200000000003</v>
      </c>
      <c r="J128">
        <f t="shared" si="10"/>
        <v>-2.4428000000000001</v>
      </c>
      <c r="K128">
        <f t="shared" si="11"/>
        <v>50.711399999999998</v>
      </c>
    </row>
    <row r="129" spans="1:11" x14ac:dyDescent="0.25">
      <c r="A129">
        <v>100057</v>
      </c>
      <c r="B129">
        <v>269458</v>
      </c>
      <c r="C129">
        <v>269470</v>
      </c>
      <c r="D129" t="s">
        <v>67</v>
      </c>
      <c r="E129" t="s">
        <v>68</v>
      </c>
      <c r="F129" t="str">
        <f t="shared" si="6"/>
        <v>-0.07540 51.54810</v>
      </c>
      <c r="G129" t="str">
        <f t="shared" si="7"/>
        <v>-0.07510 51.54630</v>
      </c>
      <c r="H129">
        <f t="shared" si="8"/>
        <v>-7.5399999999999995E-2</v>
      </c>
      <c r="I129">
        <f t="shared" si="9"/>
        <v>51.548099999999998</v>
      </c>
      <c r="J129">
        <f t="shared" si="10"/>
        <v>-7.51E-2</v>
      </c>
      <c r="K129">
        <f t="shared" si="11"/>
        <v>51.546300000000002</v>
      </c>
    </row>
    <row r="130" spans="1:11" x14ac:dyDescent="0.25">
      <c r="A130">
        <v>100057</v>
      </c>
      <c r="B130">
        <v>269470</v>
      </c>
      <c r="C130">
        <v>269458</v>
      </c>
      <c r="D130" t="s">
        <v>68</v>
      </c>
      <c r="E130" t="s">
        <v>67</v>
      </c>
      <c r="F130" t="str">
        <f t="shared" si="6"/>
        <v>-0.07510 51.54630</v>
      </c>
      <c r="G130" t="str">
        <f t="shared" si="7"/>
        <v>-0.07540 51.54810</v>
      </c>
      <c r="H130">
        <f t="shared" si="8"/>
        <v>-7.51E-2</v>
      </c>
      <c r="I130">
        <f t="shared" si="9"/>
        <v>51.546300000000002</v>
      </c>
      <c r="J130">
        <f t="shared" si="10"/>
        <v>-7.5399999999999995E-2</v>
      </c>
      <c r="K130">
        <f t="shared" si="11"/>
        <v>51.548099999999998</v>
      </c>
    </row>
    <row r="131" spans="1:11" x14ac:dyDescent="0.25">
      <c r="A131">
        <v>100058</v>
      </c>
      <c r="B131">
        <v>262649</v>
      </c>
      <c r="C131">
        <v>262684</v>
      </c>
      <c r="D131" t="s">
        <v>69</v>
      </c>
      <c r="E131" t="s">
        <v>70</v>
      </c>
      <c r="F131" t="str">
        <f t="shared" si="6"/>
        <v>-0.32410 51.23880</v>
      </c>
      <c r="G131" t="str">
        <f t="shared" si="7"/>
        <v>-0.32230 51.23990</v>
      </c>
      <c r="H131">
        <f t="shared" si="8"/>
        <v>-0.3241</v>
      </c>
      <c r="I131">
        <f t="shared" si="9"/>
        <v>51.238799999999998</v>
      </c>
      <c r="J131">
        <f t="shared" si="10"/>
        <v>-0.32229999999999998</v>
      </c>
      <c r="K131">
        <f t="shared" si="11"/>
        <v>51.239899999999999</v>
      </c>
    </row>
    <row r="132" spans="1:11" x14ac:dyDescent="0.25">
      <c r="A132">
        <v>100058</v>
      </c>
      <c r="B132">
        <v>262684</v>
      </c>
      <c r="C132">
        <v>262649</v>
      </c>
      <c r="D132" t="s">
        <v>70</v>
      </c>
      <c r="E132" t="s">
        <v>69</v>
      </c>
      <c r="F132" t="str">
        <f t="shared" si="6"/>
        <v>-0.32230 51.23990</v>
      </c>
      <c r="G132" t="str">
        <f t="shared" si="7"/>
        <v>-0.32410 51.23880</v>
      </c>
      <c r="H132">
        <f t="shared" si="8"/>
        <v>-0.32229999999999998</v>
      </c>
      <c r="I132">
        <f t="shared" si="9"/>
        <v>51.239899999999999</v>
      </c>
      <c r="J132">
        <f t="shared" si="10"/>
        <v>-0.3241</v>
      </c>
      <c r="K132">
        <f t="shared" si="11"/>
        <v>51.238799999999998</v>
      </c>
    </row>
    <row r="133" spans="1:11" x14ac:dyDescent="0.25">
      <c r="A133">
        <v>100059</v>
      </c>
      <c r="B133">
        <v>272080</v>
      </c>
      <c r="C133">
        <v>272193</v>
      </c>
      <c r="D133" t="s">
        <v>71</v>
      </c>
      <c r="E133" t="s">
        <v>72</v>
      </c>
      <c r="F133" t="str">
        <f t="shared" si="6"/>
        <v>0.06120 51.20820</v>
      </c>
      <c r="G133" t="str">
        <f t="shared" si="7"/>
        <v>0.06930 51.19880</v>
      </c>
      <c r="H133">
        <f t="shared" si="8"/>
        <v>6.1199999999999997E-2</v>
      </c>
      <c r="I133">
        <f t="shared" si="9"/>
        <v>51.208199999999998</v>
      </c>
      <c r="J133">
        <f t="shared" si="10"/>
        <v>6.93E-2</v>
      </c>
      <c r="K133">
        <f t="shared" si="11"/>
        <v>51.198799999999999</v>
      </c>
    </row>
    <row r="134" spans="1:11" x14ac:dyDescent="0.25">
      <c r="A134">
        <v>100059</v>
      </c>
      <c r="B134">
        <v>272193</v>
      </c>
      <c r="C134">
        <v>272080</v>
      </c>
      <c r="D134" t="s">
        <v>72</v>
      </c>
      <c r="E134" t="s">
        <v>71</v>
      </c>
      <c r="F134" t="str">
        <f t="shared" si="6"/>
        <v>0.06930 51.19880</v>
      </c>
      <c r="G134" t="str">
        <f t="shared" si="7"/>
        <v>0.06120 51.20820</v>
      </c>
      <c r="H134">
        <f t="shared" si="8"/>
        <v>6.93E-2</v>
      </c>
      <c r="I134">
        <f t="shared" si="9"/>
        <v>51.198799999999999</v>
      </c>
      <c r="J134">
        <f t="shared" si="10"/>
        <v>6.1199999999999997E-2</v>
      </c>
      <c r="K134">
        <f t="shared" si="11"/>
        <v>51.208199999999998</v>
      </c>
    </row>
    <row r="135" spans="1:11" x14ac:dyDescent="0.25">
      <c r="A135">
        <v>100060</v>
      </c>
      <c r="B135">
        <v>269110</v>
      </c>
      <c r="C135">
        <v>269360</v>
      </c>
      <c r="D135" t="s">
        <v>73</v>
      </c>
      <c r="E135" t="s">
        <v>74</v>
      </c>
      <c r="F135" t="str">
        <f t="shared" si="6"/>
        <v>-0.09070 51.65310</v>
      </c>
      <c r="G135" t="str">
        <f t="shared" si="7"/>
        <v>-0.07930 51.65200</v>
      </c>
      <c r="H135">
        <f t="shared" si="8"/>
        <v>-9.0700000000000003E-2</v>
      </c>
      <c r="I135">
        <f t="shared" si="9"/>
        <v>51.653100000000002</v>
      </c>
      <c r="J135">
        <f t="shared" si="10"/>
        <v>-7.9299999999999995E-2</v>
      </c>
      <c r="K135">
        <f t="shared" si="11"/>
        <v>51.652000000000001</v>
      </c>
    </row>
    <row r="136" spans="1:11" x14ac:dyDescent="0.25">
      <c r="A136">
        <v>100060</v>
      </c>
      <c r="B136">
        <v>269360</v>
      </c>
      <c r="C136">
        <v>269110</v>
      </c>
      <c r="D136" t="s">
        <v>74</v>
      </c>
      <c r="E136" t="s">
        <v>73</v>
      </c>
      <c r="F136" t="str">
        <f t="shared" si="6"/>
        <v>-0.07930 51.65200</v>
      </c>
      <c r="G136" t="str">
        <f t="shared" si="7"/>
        <v>-0.09070 51.65310</v>
      </c>
      <c r="H136">
        <f t="shared" si="8"/>
        <v>-7.9299999999999995E-2</v>
      </c>
      <c r="I136">
        <f t="shared" si="9"/>
        <v>51.652000000000001</v>
      </c>
      <c r="J136">
        <f t="shared" si="10"/>
        <v>-9.0700000000000003E-2</v>
      </c>
      <c r="K136">
        <f t="shared" si="11"/>
        <v>51.653100000000002</v>
      </c>
    </row>
    <row r="137" spans="1:11" x14ac:dyDescent="0.25">
      <c r="A137">
        <v>100061</v>
      </c>
      <c r="B137">
        <v>267662</v>
      </c>
      <c r="C137">
        <v>268899</v>
      </c>
      <c r="D137" t="s">
        <v>29</v>
      </c>
      <c r="E137" t="s">
        <v>75</v>
      </c>
      <c r="F137" t="str">
        <f t="shared" si="6"/>
        <v>-0.13350 51.52810</v>
      </c>
      <c r="G137" t="str">
        <f t="shared" si="7"/>
        <v>-0.09860 51.49450</v>
      </c>
      <c r="H137">
        <f t="shared" si="8"/>
        <v>-0.13350000000000001</v>
      </c>
      <c r="I137">
        <f t="shared" si="9"/>
        <v>51.528100000000002</v>
      </c>
      <c r="J137">
        <f t="shared" si="10"/>
        <v>-9.8599999999999993E-2</v>
      </c>
      <c r="K137">
        <f t="shared" si="11"/>
        <v>51.494500000000002</v>
      </c>
    </row>
    <row r="138" spans="1:11" x14ac:dyDescent="0.25">
      <c r="A138">
        <v>100061</v>
      </c>
      <c r="B138">
        <v>268899</v>
      </c>
      <c r="C138">
        <v>267662</v>
      </c>
      <c r="D138" t="s">
        <v>75</v>
      </c>
      <c r="E138" t="s">
        <v>29</v>
      </c>
      <c r="F138" t="str">
        <f t="shared" si="6"/>
        <v>-0.09860 51.49450</v>
      </c>
      <c r="G138" t="str">
        <f t="shared" si="7"/>
        <v>-0.13350 51.52810</v>
      </c>
      <c r="H138">
        <f t="shared" si="8"/>
        <v>-9.8599999999999993E-2</v>
      </c>
      <c r="I138">
        <f t="shared" si="9"/>
        <v>51.494500000000002</v>
      </c>
      <c r="J138">
        <f t="shared" si="10"/>
        <v>-0.13350000000000001</v>
      </c>
      <c r="K138">
        <f t="shared" si="11"/>
        <v>51.528100000000002</v>
      </c>
    </row>
    <row r="139" spans="1:11" x14ac:dyDescent="0.25">
      <c r="A139">
        <v>100062</v>
      </c>
      <c r="B139">
        <v>267983</v>
      </c>
      <c r="C139">
        <v>268899</v>
      </c>
      <c r="D139" t="s">
        <v>31</v>
      </c>
      <c r="E139" t="s">
        <v>75</v>
      </c>
      <c r="F139" t="str">
        <f t="shared" si="6"/>
        <v>-0.12310 51.53080</v>
      </c>
      <c r="G139" t="str">
        <f t="shared" si="7"/>
        <v>-0.09860 51.49450</v>
      </c>
      <c r="H139">
        <f t="shared" si="8"/>
        <v>-0.1231</v>
      </c>
      <c r="I139">
        <f t="shared" si="9"/>
        <v>51.530799999999999</v>
      </c>
      <c r="J139">
        <f t="shared" si="10"/>
        <v>-9.8599999999999993E-2</v>
      </c>
      <c r="K139">
        <f t="shared" si="11"/>
        <v>51.494500000000002</v>
      </c>
    </row>
    <row r="140" spans="1:11" x14ac:dyDescent="0.25">
      <c r="A140">
        <v>100062</v>
      </c>
      <c r="B140">
        <v>268899</v>
      </c>
      <c r="C140">
        <v>267983</v>
      </c>
      <c r="D140" t="s">
        <v>75</v>
      </c>
      <c r="E140" t="s">
        <v>31</v>
      </c>
      <c r="F140" t="str">
        <f t="shared" si="6"/>
        <v>-0.09860 51.49450</v>
      </c>
      <c r="G140" t="str">
        <f t="shared" si="7"/>
        <v>-0.12310 51.53080</v>
      </c>
      <c r="H140">
        <f t="shared" si="8"/>
        <v>-9.8599999999999993E-2</v>
      </c>
      <c r="I140">
        <f t="shared" si="9"/>
        <v>51.494500000000002</v>
      </c>
      <c r="J140">
        <f t="shared" si="10"/>
        <v>-0.1231</v>
      </c>
      <c r="K140">
        <f t="shared" si="11"/>
        <v>51.530799999999999</v>
      </c>
    </row>
    <row r="141" spans="1:11" x14ac:dyDescent="0.25">
      <c r="A141">
        <v>100063</v>
      </c>
      <c r="B141">
        <v>268899</v>
      </c>
      <c r="C141">
        <v>269225</v>
      </c>
      <c r="D141" t="s">
        <v>75</v>
      </c>
      <c r="E141" t="s">
        <v>32</v>
      </c>
      <c r="F141" t="str">
        <f t="shared" si="6"/>
        <v>-0.09860 51.49450</v>
      </c>
      <c r="G141" t="str">
        <f t="shared" si="7"/>
        <v>-0.08570 51.50523</v>
      </c>
      <c r="H141">
        <f t="shared" si="8"/>
        <v>-9.8599999999999993E-2</v>
      </c>
      <c r="I141">
        <f t="shared" si="9"/>
        <v>51.494500000000002</v>
      </c>
      <c r="J141">
        <f t="shared" si="10"/>
        <v>-8.5699999999999998E-2</v>
      </c>
      <c r="K141">
        <f t="shared" si="11"/>
        <v>51.505229999999997</v>
      </c>
    </row>
    <row r="142" spans="1:11" x14ac:dyDescent="0.25">
      <c r="A142">
        <v>100063</v>
      </c>
      <c r="B142">
        <v>269225</v>
      </c>
      <c r="C142">
        <v>268899</v>
      </c>
      <c r="D142" t="s">
        <v>32</v>
      </c>
      <c r="E142" t="s">
        <v>75</v>
      </c>
      <c r="F142" t="str">
        <f t="shared" si="6"/>
        <v>-0.08570 51.50523</v>
      </c>
      <c r="G142" t="str">
        <f t="shared" si="7"/>
        <v>-0.09860 51.49450</v>
      </c>
      <c r="H142">
        <f t="shared" si="8"/>
        <v>-8.5699999999999998E-2</v>
      </c>
      <c r="I142">
        <f t="shared" si="9"/>
        <v>51.505229999999997</v>
      </c>
      <c r="J142">
        <f t="shared" si="10"/>
        <v>-9.8599999999999993E-2</v>
      </c>
      <c r="K142">
        <f t="shared" si="11"/>
        <v>51.494500000000002</v>
      </c>
    </row>
    <row r="143" spans="1:11" x14ac:dyDescent="0.25">
      <c r="A143">
        <v>100064</v>
      </c>
      <c r="B143">
        <v>266682</v>
      </c>
      <c r="C143">
        <v>268899</v>
      </c>
      <c r="D143" t="s">
        <v>34</v>
      </c>
      <c r="E143" t="s">
        <v>75</v>
      </c>
      <c r="F143" t="str">
        <f t="shared" si="6"/>
        <v>-0.16290 51.52240</v>
      </c>
      <c r="G143" t="str">
        <f t="shared" si="7"/>
        <v>-0.09860 51.49450</v>
      </c>
      <c r="H143">
        <f t="shared" si="8"/>
        <v>-0.16289999999999999</v>
      </c>
      <c r="I143">
        <f t="shared" si="9"/>
        <v>51.522399999999998</v>
      </c>
      <c r="J143">
        <f t="shared" si="10"/>
        <v>-9.8599999999999993E-2</v>
      </c>
      <c r="K143">
        <f t="shared" si="11"/>
        <v>51.494500000000002</v>
      </c>
    </row>
    <row r="144" spans="1:11" x14ac:dyDescent="0.25">
      <c r="A144">
        <v>100064</v>
      </c>
      <c r="B144">
        <v>268899</v>
      </c>
      <c r="C144">
        <v>266682</v>
      </c>
      <c r="D144" t="s">
        <v>75</v>
      </c>
      <c r="E144" t="s">
        <v>34</v>
      </c>
      <c r="F144" t="str">
        <f t="shared" si="6"/>
        <v>-0.09860 51.49450</v>
      </c>
      <c r="G144" t="str">
        <f t="shared" si="7"/>
        <v>-0.16290 51.52240</v>
      </c>
      <c r="H144">
        <f t="shared" si="8"/>
        <v>-9.8599999999999993E-2</v>
      </c>
      <c r="I144">
        <f t="shared" si="9"/>
        <v>51.494500000000002</v>
      </c>
      <c r="J144">
        <f t="shared" si="10"/>
        <v>-0.16289999999999999</v>
      </c>
      <c r="K144">
        <f t="shared" si="11"/>
        <v>51.522399999999998</v>
      </c>
    </row>
    <row r="145" spans="1:11" x14ac:dyDescent="0.25">
      <c r="A145">
        <v>100065</v>
      </c>
      <c r="B145">
        <v>266343</v>
      </c>
      <c r="C145">
        <v>268899</v>
      </c>
      <c r="D145" t="s">
        <v>35</v>
      </c>
      <c r="E145" t="s">
        <v>75</v>
      </c>
      <c r="F145" t="str">
        <f t="shared" si="6"/>
        <v>-0.17530 51.51620</v>
      </c>
      <c r="G145" t="str">
        <f t="shared" si="7"/>
        <v>-0.09860 51.49450</v>
      </c>
      <c r="H145">
        <f t="shared" si="8"/>
        <v>-0.17530000000000001</v>
      </c>
      <c r="I145">
        <f t="shared" si="9"/>
        <v>51.516199999999998</v>
      </c>
      <c r="J145">
        <f t="shared" si="10"/>
        <v>-9.8599999999999993E-2</v>
      </c>
      <c r="K145">
        <f t="shared" si="11"/>
        <v>51.494500000000002</v>
      </c>
    </row>
    <row r="146" spans="1:11" x14ac:dyDescent="0.25">
      <c r="A146">
        <v>100065</v>
      </c>
      <c r="B146">
        <v>268899</v>
      </c>
      <c r="C146">
        <v>266343</v>
      </c>
      <c r="D146" t="s">
        <v>75</v>
      </c>
      <c r="E146" t="s">
        <v>35</v>
      </c>
      <c r="F146" t="str">
        <f t="shared" si="6"/>
        <v>-0.09860 51.49450</v>
      </c>
      <c r="G146" t="str">
        <f t="shared" si="7"/>
        <v>-0.17530 51.51620</v>
      </c>
      <c r="H146">
        <f t="shared" si="8"/>
        <v>-9.8599999999999993E-2</v>
      </c>
      <c r="I146">
        <f t="shared" si="9"/>
        <v>51.494500000000002</v>
      </c>
      <c r="J146">
        <f t="shared" si="10"/>
        <v>-0.17530000000000001</v>
      </c>
      <c r="K146">
        <f t="shared" si="11"/>
        <v>51.516199999999998</v>
      </c>
    </row>
    <row r="147" spans="1:11" x14ac:dyDescent="0.25">
      <c r="A147">
        <v>100066</v>
      </c>
      <c r="B147">
        <v>265282</v>
      </c>
      <c r="C147">
        <v>268899</v>
      </c>
      <c r="D147" t="s">
        <v>57</v>
      </c>
      <c r="E147" t="s">
        <v>75</v>
      </c>
      <c r="F147" t="str">
        <f t="shared" si="6"/>
        <v>-0.20460 51.53410</v>
      </c>
      <c r="G147" t="str">
        <f t="shared" si="7"/>
        <v>-0.09860 51.49450</v>
      </c>
      <c r="H147">
        <f t="shared" si="8"/>
        <v>-0.2046</v>
      </c>
      <c r="I147">
        <f t="shared" si="9"/>
        <v>51.534100000000002</v>
      </c>
      <c r="J147">
        <f t="shared" si="10"/>
        <v>-9.8599999999999993E-2</v>
      </c>
      <c r="K147">
        <f t="shared" si="11"/>
        <v>51.494500000000002</v>
      </c>
    </row>
    <row r="148" spans="1:11" x14ac:dyDescent="0.25">
      <c r="A148">
        <v>100066</v>
      </c>
      <c r="B148">
        <v>268899</v>
      </c>
      <c r="C148">
        <v>265282</v>
      </c>
      <c r="D148" t="s">
        <v>75</v>
      </c>
      <c r="E148" t="s">
        <v>57</v>
      </c>
      <c r="F148" t="str">
        <f t="shared" si="6"/>
        <v>-0.09860 51.49450</v>
      </c>
      <c r="G148" t="str">
        <f t="shared" si="7"/>
        <v>-0.20460 51.53410</v>
      </c>
      <c r="H148">
        <f t="shared" si="8"/>
        <v>-9.8599999999999993E-2</v>
      </c>
      <c r="I148">
        <f t="shared" si="9"/>
        <v>51.494500000000002</v>
      </c>
      <c r="J148">
        <f t="shared" si="10"/>
        <v>-0.2046</v>
      </c>
      <c r="K148">
        <f t="shared" si="11"/>
        <v>51.534100000000002</v>
      </c>
    </row>
    <row r="149" spans="1:11" x14ac:dyDescent="0.25">
      <c r="A149">
        <v>100067</v>
      </c>
      <c r="B149">
        <v>267948</v>
      </c>
      <c r="C149">
        <v>268899</v>
      </c>
      <c r="D149" t="s">
        <v>36</v>
      </c>
      <c r="E149" t="s">
        <v>75</v>
      </c>
      <c r="F149" t="str">
        <f t="shared" si="6"/>
        <v>-0.12784 51.53233</v>
      </c>
      <c r="G149" t="str">
        <f t="shared" si="7"/>
        <v>-0.09860 51.49450</v>
      </c>
      <c r="H149">
        <f t="shared" si="8"/>
        <v>-0.12784000000000001</v>
      </c>
      <c r="I149">
        <f t="shared" si="9"/>
        <v>51.532330000000002</v>
      </c>
      <c r="J149">
        <f t="shared" si="10"/>
        <v>-9.8599999999999993E-2</v>
      </c>
      <c r="K149">
        <f t="shared" si="11"/>
        <v>51.494500000000002</v>
      </c>
    </row>
    <row r="150" spans="1:11" x14ac:dyDescent="0.25">
      <c r="A150">
        <v>100067</v>
      </c>
      <c r="B150">
        <v>268899</v>
      </c>
      <c r="C150">
        <v>267948</v>
      </c>
      <c r="D150" t="s">
        <v>75</v>
      </c>
      <c r="E150" t="s">
        <v>36</v>
      </c>
      <c r="F150" t="str">
        <f t="shared" ref="F150:F213" si="12">SUBSTITUTE(SUBSTITUTE(D150,"POINT(",""),")","")</f>
        <v>-0.09860 51.49450</v>
      </c>
      <c r="G150" t="str">
        <f t="shared" ref="G150:G213" si="13">SUBSTITUTE(SUBSTITUTE(E150,"POINT(",""),")","")</f>
        <v>-0.12784 51.53233</v>
      </c>
      <c r="H150">
        <f t="shared" ref="H150:H213" si="14">VALUE(LEFT(F150,FIND(" ",F150)))</f>
        <v>-9.8599999999999993E-2</v>
      </c>
      <c r="I150">
        <f t="shared" ref="I150:I213" si="15">VALUE(RIGHT(F150,LEN(F150)-FIND(" ",F150)))</f>
        <v>51.494500000000002</v>
      </c>
      <c r="J150">
        <f t="shared" ref="J150:J213" si="16">VALUE(LEFT(G150,FIND(" ",G150)))</f>
        <v>-0.12784000000000001</v>
      </c>
      <c r="K150">
        <f t="shared" ref="K150:K213" si="17">VALUE(RIGHT(G150,LEN(G150)-FIND(" ",G150)))</f>
        <v>51.532330000000002</v>
      </c>
    </row>
    <row r="151" spans="1:11" x14ac:dyDescent="0.25">
      <c r="A151">
        <v>100068</v>
      </c>
      <c r="B151">
        <v>268311</v>
      </c>
      <c r="C151">
        <v>268899</v>
      </c>
      <c r="D151" t="s">
        <v>38</v>
      </c>
      <c r="E151" t="s">
        <v>75</v>
      </c>
      <c r="F151" t="str">
        <f t="shared" si="12"/>
        <v>-0.11340 51.50330</v>
      </c>
      <c r="G151" t="str">
        <f t="shared" si="13"/>
        <v>-0.09860 51.49450</v>
      </c>
      <c r="H151">
        <f t="shared" si="14"/>
        <v>-0.1134</v>
      </c>
      <c r="I151">
        <f t="shared" si="15"/>
        <v>51.503300000000003</v>
      </c>
      <c r="J151">
        <f t="shared" si="16"/>
        <v>-9.8599999999999993E-2</v>
      </c>
      <c r="K151">
        <f t="shared" si="17"/>
        <v>51.494500000000002</v>
      </c>
    </row>
    <row r="152" spans="1:11" x14ac:dyDescent="0.25">
      <c r="A152">
        <v>100068</v>
      </c>
      <c r="B152">
        <v>268899</v>
      </c>
      <c r="C152">
        <v>268311</v>
      </c>
      <c r="D152" t="s">
        <v>75</v>
      </c>
      <c r="E152" t="s">
        <v>38</v>
      </c>
      <c r="F152" t="str">
        <f t="shared" si="12"/>
        <v>-0.09860 51.49450</v>
      </c>
      <c r="G152" t="str">
        <f t="shared" si="13"/>
        <v>-0.11340 51.50330</v>
      </c>
      <c r="H152">
        <f t="shared" si="14"/>
        <v>-9.8599999999999993E-2</v>
      </c>
      <c r="I152">
        <f t="shared" si="15"/>
        <v>51.494500000000002</v>
      </c>
      <c r="J152">
        <f t="shared" si="16"/>
        <v>-0.1134</v>
      </c>
      <c r="K152">
        <f t="shared" si="17"/>
        <v>51.503300000000003</v>
      </c>
    </row>
    <row r="153" spans="1:11" x14ac:dyDescent="0.25">
      <c r="A153">
        <v>100069</v>
      </c>
      <c r="B153">
        <v>267662</v>
      </c>
      <c r="C153">
        <v>269459</v>
      </c>
      <c r="D153" t="s">
        <v>29</v>
      </c>
      <c r="E153" t="s">
        <v>30</v>
      </c>
      <c r="F153" t="str">
        <f t="shared" si="12"/>
        <v>-0.13350 51.52810</v>
      </c>
      <c r="G153" t="str">
        <f t="shared" si="13"/>
        <v>-0.07540 51.51160</v>
      </c>
      <c r="H153">
        <f t="shared" si="14"/>
        <v>-0.13350000000000001</v>
      </c>
      <c r="I153">
        <f t="shared" si="15"/>
        <v>51.528100000000002</v>
      </c>
      <c r="J153">
        <f t="shared" si="16"/>
        <v>-7.5399999999999995E-2</v>
      </c>
      <c r="K153">
        <f t="shared" si="17"/>
        <v>51.511600000000001</v>
      </c>
    </row>
    <row r="154" spans="1:11" x14ac:dyDescent="0.25">
      <c r="A154">
        <v>100069</v>
      </c>
      <c r="B154">
        <v>269459</v>
      </c>
      <c r="C154">
        <v>267662</v>
      </c>
      <c r="D154" t="s">
        <v>30</v>
      </c>
      <c r="E154" t="s">
        <v>29</v>
      </c>
      <c r="F154" t="str">
        <f t="shared" si="12"/>
        <v>-0.07540 51.51160</v>
      </c>
      <c r="G154" t="str">
        <f t="shared" si="13"/>
        <v>-0.13350 51.52810</v>
      </c>
      <c r="H154">
        <f t="shared" si="14"/>
        <v>-7.5399999999999995E-2</v>
      </c>
      <c r="I154">
        <f t="shared" si="15"/>
        <v>51.511600000000001</v>
      </c>
      <c r="J154">
        <f t="shared" si="16"/>
        <v>-0.13350000000000001</v>
      </c>
      <c r="K154">
        <f t="shared" si="17"/>
        <v>51.528100000000002</v>
      </c>
    </row>
    <row r="155" spans="1:11" x14ac:dyDescent="0.25">
      <c r="A155">
        <v>100070</v>
      </c>
      <c r="B155">
        <v>267662</v>
      </c>
      <c r="C155">
        <v>267983</v>
      </c>
      <c r="D155" t="s">
        <v>29</v>
      </c>
      <c r="E155" t="s">
        <v>31</v>
      </c>
      <c r="F155" t="str">
        <f t="shared" si="12"/>
        <v>-0.13350 51.52810</v>
      </c>
      <c r="G155" t="str">
        <f t="shared" si="13"/>
        <v>-0.12310 51.53080</v>
      </c>
      <c r="H155">
        <f t="shared" si="14"/>
        <v>-0.13350000000000001</v>
      </c>
      <c r="I155">
        <f t="shared" si="15"/>
        <v>51.528100000000002</v>
      </c>
      <c r="J155">
        <f t="shared" si="16"/>
        <v>-0.1231</v>
      </c>
      <c r="K155">
        <f t="shared" si="17"/>
        <v>51.530799999999999</v>
      </c>
    </row>
    <row r="156" spans="1:11" x14ac:dyDescent="0.25">
      <c r="A156">
        <v>100070</v>
      </c>
      <c r="B156">
        <v>267983</v>
      </c>
      <c r="C156">
        <v>267662</v>
      </c>
      <c r="D156" t="s">
        <v>31</v>
      </c>
      <c r="E156" t="s">
        <v>29</v>
      </c>
      <c r="F156" t="str">
        <f t="shared" si="12"/>
        <v>-0.12310 51.53080</v>
      </c>
      <c r="G156" t="str">
        <f t="shared" si="13"/>
        <v>-0.13350 51.52810</v>
      </c>
      <c r="H156">
        <f t="shared" si="14"/>
        <v>-0.1231</v>
      </c>
      <c r="I156">
        <f t="shared" si="15"/>
        <v>51.530799999999999</v>
      </c>
      <c r="J156">
        <f t="shared" si="16"/>
        <v>-0.13350000000000001</v>
      </c>
      <c r="K156">
        <f t="shared" si="17"/>
        <v>51.528100000000002</v>
      </c>
    </row>
    <row r="157" spans="1:11" x14ac:dyDescent="0.25">
      <c r="A157">
        <v>100071</v>
      </c>
      <c r="B157">
        <v>267662</v>
      </c>
      <c r="C157">
        <v>269296</v>
      </c>
      <c r="D157" t="s">
        <v>29</v>
      </c>
      <c r="E157" t="s">
        <v>33</v>
      </c>
      <c r="F157" t="str">
        <f t="shared" si="12"/>
        <v>-0.13350 51.52810</v>
      </c>
      <c r="G157" t="str">
        <f t="shared" si="13"/>
        <v>-0.08210 51.51860</v>
      </c>
      <c r="H157">
        <f t="shared" si="14"/>
        <v>-0.13350000000000001</v>
      </c>
      <c r="I157">
        <f t="shared" si="15"/>
        <v>51.528100000000002</v>
      </c>
      <c r="J157">
        <f t="shared" si="16"/>
        <v>-8.2100000000000006E-2</v>
      </c>
      <c r="K157">
        <f t="shared" si="17"/>
        <v>51.518599999999999</v>
      </c>
    </row>
    <row r="158" spans="1:11" x14ac:dyDescent="0.25">
      <c r="A158">
        <v>100071</v>
      </c>
      <c r="B158">
        <v>269296</v>
      </c>
      <c r="C158">
        <v>267662</v>
      </c>
      <c r="D158" t="s">
        <v>33</v>
      </c>
      <c r="E158" t="s">
        <v>29</v>
      </c>
      <c r="F158" t="str">
        <f t="shared" si="12"/>
        <v>-0.08210 51.51860</v>
      </c>
      <c r="G158" t="str">
        <f t="shared" si="13"/>
        <v>-0.13350 51.52810</v>
      </c>
      <c r="H158">
        <f t="shared" si="14"/>
        <v>-8.2100000000000006E-2</v>
      </c>
      <c r="I158">
        <f t="shared" si="15"/>
        <v>51.518599999999999</v>
      </c>
      <c r="J158">
        <f t="shared" si="16"/>
        <v>-0.13350000000000001</v>
      </c>
      <c r="K158">
        <f t="shared" si="17"/>
        <v>51.528100000000002</v>
      </c>
    </row>
    <row r="159" spans="1:11" x14ac:dyDescent="0.25">
      <c r="A159">
        <v>100072</v>
      </c>
      <c r="B159">
        <v>267662</v>
      </c>
      <c r="C159">
        <v>269139</v>
      </c>
      <c r="D159" t="s">
        <v>29</v>
      </c>
      <c r="E159" t="s">
        <v>76</v>
      </c>
      <c r="F159" t="str">
        <f t="shared" si="12"/>
        <v>-0.13350 51.52810</v>
      </c>
      <c r="G159" t="str">
        <f t="shared" si="13"/>
        <v>-0.08920 51.51820</v>
      </c>
      <c r="H159">
        <f t="shared" si="14"/>
        <v>-0.13350000000000001</v>
      </c>
      <c r="I159">
        <f t="shared" si="15"/>
        <v>51.528100000000002</v>
      </c>
      <c r="J159">
        <f t="shared" si="16"/>
        <v>-8.9200000000000002E-2</v>
      </c>
      <c r="K159">
        <f t="shared" si="17"/>
        <v>51.5182</v>
      </c>
    </row>
    <row r="160" spans="1:11" x14ac:dyDescent="0.25">
      <c r="A160">
        <v>100072</v>
      </c>
      <c r="B160">
        <v>269139</v>
      </c>
      <c r="C160">
        <v>267662</v>
      </c>
      <c r="D160" t="s">
        <v>76</v>
      </c>
      <c r="E160" t="s">
        <v>29</v>
      </c>
      <c r="F160" t="str">
        <f t="shared" si="12"/>
        <v>-0.08920 51.51820</v>
      </c>
      <c r="G160" t="str">
        <f t="shared" si="13"/>
        <v>-0.13350 51.52810</v>
      </c>
      <c r="H160">
        <f t="shared" si="14"/>
        <v>-8.9200000000000002E-2</v>
      </c>
      <c r="I160">
        <f t="shared" si="15"/>
        <v>51.5182</v>
      </c>
      <c r="J160">
        <f t="shared" si="16"/>
        <v>-0.13350000000000001</v>
      </c>
      <c r="K160">
        <f t="shared" si="17"/>
        <v>51.528100000000002</v>
      </c>
    </row>
    <row r="161" spans="1:11" x14ac:dyDescent="0.25">
      <c r="A161">
        <v>100073</v>
      </c>
      <c r="B161">
        <v>266682</v>
      </c>
      <c r="C161">
        <v>267662</v>
      </c>
      <c r="D161" t="s">
        <v>34</v>
      </c>
      <c r="E161" t="s">
        <v>29</v>
      </c>
      <c r="F161" t="str">
        <f t="shared" si="12"/>
        <v>-0.16290 51.52240</v>
      </c>
      <c r="G161" t="str">
        <f t="shared" si="13"/>
        <v>-0.13350 51.52810</v>
      </c>
      <c r="H161">
        <f t="shared" si="14"/>
        <v>-0.16289999999999999</v>
      </c>
      <c r="I161">
        <f t="shared" si="15"/>
        <v>51.522399999999998</v>
      </c>
      <c r="J161">
        <f t="shared" si="16"/>
        <v>-0.13350000000000001</v>
      </c>
      <c r="K161">
        <f t="shared" si="17"/>
        <v>51.528100000000002</v>
      </c>
    </row>
    <row r="162" spans="1:11" x14ac:dyDescent="0.25">
      <c r="A162">
        <v>100073</v>
      </c>
      <c r="B162">
        <v>267662</v>
      </c>
      <c r="C162">
        <v>266682</v>
      </c>
      <c r="D162" t="s">
        <v>29</v>
      </c>
      <c r="E162" t="s">
        <v>34</v>
      </c>
      <c r="F162" t="str">
        <f t="shared" si="12"/>
        <v>-0.13350 51.52810</v>
      </c>
      <c r="G162" t="str">
        <f t="shared" si="13"/>
        <v>-0.16290 51.52240</v>
      </c>
      <c r="H162">
        <f t="shared" si="14"/>
        <v>-0.13350000000000001</v>
      </c>
      <c r="I162">
        <f t="shared" si="15"/>
        <v>51.528100000000002</v>
      </c>
      <c r="J162">
        <f t="shared" si="16"/>
        <v>-0.16289999999999999</v>
      </c>
      <c r="K162">
        <f t="shared" si="17"/>
        <v>51.522399999999998</v>
      </c>
    </row>
    <row r="163" spans="1:11" x14ac:dyDescent="0.25">
      <c r="A163">
        <v>100074</v>
      </c>
      <c r="B163">
        <v>266343</v>
      </c>
      <c r="C163">
        <v>267662</v>
      </c>
      <c r="D163" t="s">
        <v>35</v>
      </c>
      <c r="E163" t="s">
        <v>29</v>
      </c>
      <c r="F163" t="str">
        <f t="shared" si="12"/>
        <v>-0.17530 51.51620</v>
      </c>
      <c r="G163" t="str">
        <f t="shared" si="13"/>
        <v>-0.13350 51.52810</v>
      </c>
      <c r="H163">
        <f t="shared" si="14"/>
        <v>-0.17530000000000001</v>
      </c>
      <c r="I163">
        <f t="shared" si="15"/>
        <v>51.516199999999998</v>
      </c>
      <c r="J163">
        <f t="shared" si="16"/>
        <v>-0.13350000000000001</v>
      </c>
      <c r="K163">
        <f t="shared" si="17"/>
        <v>51.528100000000002</v>
      </c>
    </row>
    <row r="164" spans="1:11" x14ac:dyDescent="0.25">
      <c r="A164">
        <v>100074</v>
      </c>
      <c r="B164">
        <v>267662</v>
      </c>
      <c r="C164">
        <v>266343</v>
      </c>
      <c r="D164" t="s">
        <v>29</v>
      </c>
      <c r="E164" t="s">
        <v>35</v>
      </c>
      <c r="F164" t="str">
        <f t="shared" si="12"/>
        <v>-0.13350 51.52810</v>
      </c>
      <c r="G164" t="str">
        <f t="shared" si="13"/>
        <v>-0.17530 51.51620</v>
      </c>
      <c r="H164">
        <f t="shared" si="14"/>
        <v>-0.13350000000000001</v>
      </c>
      <c r="I164">
        <f t="shared" si="15"/>
        <v>51.528100000000002</v>
      </c>
      <c r="J164">
        <f t="shared" si="16"/>
        <v>-0.17530000000000001</v>
      </c>
      <c r="K164">
        <f t="shared" si="17"/>
        <v>51.516199999999998</v>
      </c>
    </row>
    <row r="165" spans="1:11" x14ac:dyDescent="0.25">
      <c r="A165">
        <v>100075</v>
      </c>
      <c r="B165">
        <v>267662</v>
      </c>
      <c r="C165">
        <v>267948</v>
      </c>
      <c r="D165" t="s">
        <v>29</v>
      </c>
      <c r="E165" t="s">
        <v>36</v>
      </c>
      <c r="F165" t="str">
        <f t="shared" si="12"/>
        <v>-0.13350 51.52810</v>
      </c>
      <c r="G165" t="str">
        <f t="shared" si="13"/>
        <v>-0.12784 51.53233</v>
      </c>
      <c r="H165">
        <f t="shared" si="14"/>
        <v>-0.13350000000000001</v>
      </c>
      <c r="I165">
        <f t="shared" si="15"/>
        <v>51.528100000000002</v>
      </c>
      <c r="J165">
        <f t="shared" si="16"/>
        <v>-0.12784000000000001</v>
      </c>
      <c r="K165">
        <f t="shared" si="17"/>
        <v>51.532330000000002</v>
      </c>
    </row>
    <row r="166" spans="1:11" x14ac:dyDescent="0.25">
      <c r="A166">
        <v>100075</v>
      </c>
      <c r="B166">
        <v>267948</v>
      </c>
      <c r="C166">
        <v>267662</v>
      </c>
      <c r="D166" t="s">
        <v>36</v>
      </c>
      <c r="E166" t="s">
        <v>29</v>
      </c>
      <c r="F166" t="str">
        <f t="shared" si="12"/>
        <v>-0.12784 51.53233</v>
      </c>
      <c r="G166" t="str">
        <f t="shared" si="13"/>
        <v>-0.13350 51.52810</v>
      </c>
      <c r="H166">
        <f t="shared" si="14"/>
        <v>-0.12784000000000001</v>
      </c>
      <c r="I166">
        <f t="shared" si="15"/>
        <v>51.532330000000002</v>
      </c>
      <c r="J166">
        <f t="shared" si="16"/>
        <v>-0.13350000000000001</v>
      </c>
      <c r="K166">
        <f t="shared" si="17"/>
        <v>51.528100000000002</v>
      </c>
    </row>
    <row r="167" spans="1:11" x14ac:dyDescent="0.25">
      <c r="A167">
        <v>100076</v>
      </c>
      <c r="B167">
        <v>267662</v>
      </c>
      <c r="C167">
        <v>269471</v>
      </c>
      <c r="D167" t="s">
        <v>29</v>
      </c>
      <c r="E167" t="s">
        <v>46</v>
      </c>
      <c r="F167" t="str">
        <f t="shared" si="12"/>
        <v>-0.13350 51.52810</v>
      </c>
      <c r="G167" t="str">
        <f t="shared" si="13"/>
        <v>-0.07490 51.58230</v>
      </c>
      <c r="H167">
        <f t="shared" si="14"/>
        <v>-0.13350000000000001</v>
      </c>
      <c r="I167">
        <f t="shared" si="15"/>
        <v>51.528100000000002</v>
      </c>
      <c r="J167">
        <f t="shared" si="16"/>
        <v>-7.4899999999999994E-2</v>
      </c>
      <c r="K167">
        <f t="shared" si="17"/>
        <v>51.582299999999996</v>
      </c>
    </row>
    <row r="168" spans="1:11" x14ac:dyDescent="0.25">
      <c r="A168">
        <v>100076</v>
      </c>
      <c r="B168">
        <v>269471</v>
      </c>
      <c r="C168">
        <v>267662</v>
      </c>
      <c r="D168" t="s">
        <v>46</v>
      </c>
      <c r="E168" t="s">
        <v>29</v>
      </c>
      <c r="F168" t="str">
        <f t="shared" si="12"/>
        <v>-0.07490 51.58230</v>
      </c>
      <c r="G168" t="str">
        <f t="shared" si="13"/>
        <v>-0.13350 51.52810</v>
      </c>
      <c r="H168">
        <f t="shared" si="14"/>
        <v>-7.4899999999999994E-2</v>
      </c>
      <c r="I168">
        <f t="shared" si="15"/>
        <v>51.582299999999996</v>
      </c>
      <c r="J168">
        <f t="shared" si="16"/>
        <v>-0.13350000000000001</v>
      </c>
      <c r="K168">
        <f t="shared" si="17"/>
        <v>51.528100000000002</v>
      </c>
    </row>
    <row r="169" spans="1:11" x14ac:dyDescent="0.25">
      <c r="A169">
        <v>100077</v>
      </c>
      <c r="B169">
        <v>267662</v>
      </c>
      <c r="C169">
        <v>269751</v>
      </c>
      <c r="D169" t="s">
        <v>29</v>
      </c>
      <c r="E169" t="s">
        <v>47</v>
      </c>
      <c r="F169" t="str">
        <f t="shared" si="12"/>
        <v>-0.13350 51.52810</v>
      </c>
      <c r="G169" t="str">
        <f t="shared" si="13"/>
        <v>-0.05970 51.58810</v>
      </c>
      <c r="H169">
        <f t="shared" si="14"/>
        <v>-0.13350000000000001</v>
      </c>
      <c r="I169">
        <f t="shared" si="15"/>
        <v>51.528100000000002</v>
      </c>
      <c r="J169">
        <f t="shared" si="16"/>
        <v>-5.9700000000000003E-2</v>
      </c>
      <c r="K169">
        <f t="shared" si="17"/>
        <v>51.588099999999997</v>
      </c>
    </row>
    <row r="170" spans="1:11" x14ac:dyDescent="0.25">
      <c r="A170">
        <v>100077</v>
      </c>
      <c r="B170">
        <v>269751</v>
      </c>
      <c r="C170">
        <v>267662</v>
      </c>
      <c r="D170" t="s">
        <v>47</v>
      </c>
      <c r="E170" t="s">
        <v>29</v>
      </c>
      <c r="F170" t="str">
        <f t="shared" si="12"/>
        <v>-0.05970 51.58810</v>
      </c>
      <c r="G170" t="str">
        <f t="shared" si="13"/>
        <v>-0.13350 51.52810</v>
      </c>
      <c r="H170">
        <f t="shared" si="14"/>
        <v>-5.9700000000000003E-2</v>
      </c>
      <c r="I170">
        <f t="shared" si="15"/>
        <v>51.588099999999997</v>
      </c>
      <c r="J170">
        <f t="shared" si="16"/>
        <v>-0.13350000000000001</v>
      </c>
      <c r="K170">
        <f t="shared" si="17"/>
        <v>51.528100000000002</v>
      </c>
    </row>
    <row r="171" spans="1:11" x14ac:dyDescent="0.25">
      <c r="A171">
        <v>100078</v>
      </c>
      <c r="B171">
        <v>267252</v>
      </c>
      <c r="C171">
        <v>267662</v>
      </c>
      <c r="D171" t="s">
        <v>37</v>
      </c>
      <c r="E171" t="s">
        <v>29</v>
      </c>
      <c r="F171" t="str">
        <f t="shared" si="12"/>
        <v>-0.14370 51.49510</v>
      </c>
      <c r="G171" t="str">
        <f t="shared" si="13"/>
        <v>-0.13350 51.52810</v>
      </c>
      <c r="H171">
        <f t="shared" si="14"/>
        <v>-0.14369999999999999</v>
      </c>
      <c r="I171">
        <f t="shared" si="15"/>
        <v>51.495100000000001</v>
      </c>
      <c r="J171">
        <f t="shared" si="16"/>
        <v>-0.13350000000000001</v>
      </c>
      <c r="K171">
        <f t="shared" si="17"/>
        <v>51.528100000000002</v>
      </c>
    </row>
    <row r="172" spans="1:11" x14ac:dyDescent="0.25">
      <c r="A172">
        <v>100078</v>
      </c>
      <c r="B172">
        <v>267662</v>
      </c>
      <c r="C172">
        <v>267252</v>
      </c>
      <c r="D172" t="s">
        <v>29</v>
      </c>
      <c r="E172" t="s">
        <v>37</v>
      </c>
      <c r="F172" t="str">
        <f t="shared" si="12"/>
        <v>-0.13350 51.52810</v>
      </c>
      <c r="G172" t="str">
        <f t="shared" si="13"/>
        <v>-0.14370 51.49510</v>
      </c>
      <c r="H172">
        <f t="shared" si="14"/>
        <v>-0.13350000000000001</v>
      </c>
      <c r="I172">
        <f t="shared" si="15"/>
        <v>51.528100000000002</v>
      </c>
      <c r="J172">
        <f t="shared" si="16"/>
        <v>-0.14369999999999999</v>
      </c>
      <c r="K172">
        <f t="shared" si="17"/>
        <v>51.495100000000001</v>
      </c>
    </row>
    <row r="173" spans="1:11" x14ac:dyDescent="0.25">
      <c r="A173">
        <v>100079</v>
      </c>
      <c r="B173">
        <v>267662</v>
      </c>
      <c r="C173">
        <v>267994</v>
      </c>
      <c r="D173" t="s">
        <v>29</v>
      </c>
      <c r="E173" t="s">
        <v>77</v>
      </c>
      <c r="F173" t="str">
        <f t="shared" si="12"/>
        <v>-0.13350 51.52810</v>
      </c>
      <c r="G173" t="str">
        <f t="shared" si="13"/>
        <v>-0.12310 51.48620</v>
      </c>
      <c r="H173">
        <f t="shared" si="14"/>
        <v>-0.13350000000000001</v>
      </c>
      <c r="I173">
        <f t="shared" si="15"/>
        <v>51.528100000000002</v>
      </c>
      <c r="J173">
        <f t="shared" si="16"/>
        <v>-0.1231</v>
      </c>
      <c r="K173">
        <f t="shared" si="17"/>
        <v>51.486199999999997</v>
      </c>
    </row>
    <row r="174" spans="1:11" x14ac:dyDescent="0.25">
      <c r="A174">
        <v>100079</v>
      </c>
      <c r="B174">
        <v>267994</v>
      </c>
      <c r="C174">
        <v>267662</v>
      </c>
      <c r="D174" t="s">
        <v>77</v>
      </c>
      <c r="E174" t="s">
        <v>29</v>
      </c>
      <c r="F174" t="str">
        <f t="shared" si="12"/>
        <v>-0.12310 51.48620</v>
      </c>
      <c r="G174" t="str">
        <f t="shared" si="13"/>
        <v>-0.13350 51.52810</v>
      </c>
      <c r="H174">
        <f t="shared" si="14"/>
        <v>-0.1231</v>
      </c>
      <c r="I174">
        <f t="shared" si="15"/>
        <v>51.486199999999997</v>
      </c>
      <c r="J174">
        <f t="shared" si="16"/>
        <v>-0.13350000000000001</v>
      </c>
      <c r="K174">
        <f t="shared" si="17"/>
        <v>51.528100000000002</v>
      </c>
    </row>
    <row r="175" spans="1:11" x14ac:dyDescent="0.25">
      <c r="A175">
        <v>100080</v>
      </c>
      <c r="B175">
        <v>267662</v>
      </c>
      <c r="C175">
        <v>268311</v>
      </c>
      <c r="D175" t="s">
        <v>29</v>
      </c>
      <c r="E175" t="s">
        <v>38</v>
      </c>
      <c r="F175" t="str">
        <f t="shared" si="12"/>
        <v>-0.13350 51.52810</v>
      </c>
      <c r="G175" t="str">
        <f t="shared" si="13"/>
        <v>-0.11340 51.50330</v>
      </c>
      <c r="H175">
        <f t="shared" si="14"/>
        <v>-0.13350000000000001</v>
      </c>
      <c r="I175">
        <f t="shared" si="15"/>
        <v>51.528100000000002</v>
      </c>
      <c r="J175">
        <f t="shared" si="16"/>
        <v>-0.1134</v>
      </c>
      <c r="K175">
        <f t="shared" si="17"/>
        <v>51.503300000000003</v>
      </c>
    </row>
    <row r="176" spans="1:11" x14ac:dyDescent="0.25">
      <c r="A176">
        <v>100080</v>
      </c>
      <c r="B176">
        <v>268311</v>
      </c>
      <c r="C176">
        <v>267662</v>
      </c>
      <c r="D176" t="s">
        <v>38</v>
      </c>
      <c r="E176" t="s">
        <v>29</v>
      </c>
      <c r="F176" t="str">
        <f t="shared" si="12"/>
        <v>-0.11340 51.50330</v>
      </c>
      <c r="G176" t="str">
        <f t="shared" si="13"/>
        <v>-0.13350 51.52810</v>
      </c>
      <c r="H176">
        <f t="shared" si="14"/>
        <v>-0.1134</v>
      </c>
      <c r="I176">
        <f t="shared" si="15"/>
        <v>51.503300000000003</v>
      </c>
      <c r="J176">
        <f t="shared" si="16"/>
        <v>-0.13350000000000001</v>
      </c>
      <c r="K176">
        <f t="shared" si="17"/>
        <v>51.528100000000002</v>
      </c>
    </row>
    <row r="177" spans="1:11" x14ac:dyDescent="0.25">
      <c r="A177">
        <v>100081</v>
      </c>
      <c r="B177">
        <v>267662</v>
      </c>
      <c r="C177">
        <v>270630</v>
      </c>
      <c r="D177" t="s">
        <v>29</v>
      </c>
      <c r="E177" t="s">
        <v>48</v>
      </c>
      <c r="F177" t="str">
        <f t="shared" si="12"/>
        <v>-0.13350 51.52810</v>
      </c>
      <c r="G177" t="str">
        <f t="shared" si="13"/>
        <v>-0.02010 51.58300</v>
      </c>
      <c r="H177">
        <f t="shared" si="14"/>
        <v>-0.13350000000000001</v>
      </c>
      <c r="I177">
        <f t="shared" si="15"/>
        <v>51.528100000000002</v>
      </c>
      <c r="J177">
        <f t="shared" si="16"/>
        <v>-2.01E-2</v>
      </c>
      <c r="K177">
        <f t="shared" si="17"/>
        <v>51.582999999999998</v>
      </c>
    </row>
    <row r="178" spans="1:11" x14ac:dyDescent="0.25">
      <c r="A178">
        <v>100081</v>
      </c>
      <c r="B178">
        <v>270630</v>
      </c>
      <c r="C178">
        <v>267662</v>
      </c>
      <c r="D178" t="s">
        <v>48</v>
      </c>
      <c r="E178" t="s">
        <v>29</v>
      </c>
      <c r="F178" t="str">
        <f t="shared" si="12"/>
        <v>-0.02010 51.58300</v>
      </c>
      <c r="G178" t="str">
        <f t="shared" si="13"/>
        <v>-0.13350 51.52810</v>
      </c>
      <c r="H178">
        <f t="shared" si="14"/>
        <v>-2.01E-2</v>
      </c>
      <c r="I178">
        <f t="shared" si="15"/>
        <v>51.582999999999998</v>
      </c>
      <c r="J178">
        <f t="shared" si="16"/>
        <v>-0.13350000000000001</v>
      </c>
      <c r="K178">
        <f t="shared" si="17"/>
        <v>51.528100000000002</v>
      </c>
    </row>
    <row r="179" spans="1:11" x14ac:dyDescent="0.25">
      <c r="A179">
        <v>100082</v>
      </c>
      <c r="B179">
        <v>223865</v>
      </c>
      <c r="C179">
        <v>223896</v>
      </c>
      <c r="D179" t="s">
        <v>78</v>
      </c>
      <c r="E179" t="s">
        <v>79</v>
      </c>
      <c r="F179" t="str">
        <f t="shared" si="12"/>
        <v>-3.79100 55.99130</v>
      </c>
      <c r="G179" t="str">
        <f t="shared" si="13"/>
        <v>-3.78400 56.00220</v>
      </c>
      <c r="H179">
        <f t="shared" si="14"/>
        <v>-3.7909999999999999</v>
      </c>
      <c r="I179">
        <f t="shared" si="15"/>
        <v>55.991300000000003</v>
      </c>
      <c r="J179">
        <f t="shared" si="16"/>
        <v>-3.7839999999999998</v>
      </c>
      <c r="K179">
        <f t="shared" si="17"/>
        <v>56.002200000000002</v>
      </c>
    </row>
    <row r="180" spans="1:11" x14ac:dyDescent="0.25">
      <c r="A180">
        <v>100082</v>
      </c>
      <c r="B180">
        <v>223896</v>
      </c>
      <c r="C180">
        <v>223865</v>
      </c>
      <c r="D180" t="s">
        <v>79</v>
      </c>
      <c r="E180" t="s">
        <v>78</v>
      </c>
      <c r="F180" t="str">
        <f t="shared" si="12"/>
        <v>-3.78400 56.00220</v>
      </c>
      <c r="G180" t="str">
        <f t="shared" si="13"/>
        <v>-3.79100 55.99130</v>
      </c>
      <c r="H180">
        <f t="shared" si="14"/>
        <v>-3.7839999999999998</v>
      </c>
      <c r="I180">
        <f t="shared" si="15"/>
        <v>56.002200000000002</v>
      </c>
      <c r="J180">
        <f t="shared" si="16"/>
        <v>-3.7909999999999999</v>
      </c>
      <c r="K180">
        <f t="shared" si="17"/>
        <v>55.991300000000003</v>
      </c>
    </row>
    <row r="181" spans="1:11" x14ac:dyDescent="0.25">
      <c r="A181">
        <v>100083</v>
      </c>
      <c r="B181">
        <v>257719</v>
      </c>
      <c r="C181">
        <v>257822</v>
      </c>
      <c r="D181" t="s">
        <v>80</v>
      </c>
      <c r="E181" t="s">
        <v>81</v>
      </c>
      <c r="F181" t="str">
        <f t="shared" si="12"/>
        <v>-0.75700 51.29670</v>
      </c>
      <c r="G181" t="str">
        <f t="shared" si="13"/>
        <v>-0.74280 51.30200</v>
      </c>
      <c r="H181">
        <f t="shared" si="14"/>
        <v>-0.75700000000000001</v>
      </c>
      <c r="I181">
        <f t="shared" si="15"/>
        <v>51.296700000000001</v>
      </c>
      <c r="J181">
        <f t="shared" si="16"/>
        <v>-0.74280000000000002</v>
      </c>
      <c r="K181">
        <f t="shared" si="17"/>
        <v>51.302</v>
      </c>
    </row>
    <row r="182" spans="1:11" x14ac:dyDescent="0.25">
      <c r="A182">
        <v>100083</v>
      </c>
      <c r="B182">
        <v>257822</v>
      </c>
      <c r="C182">
        <v>257719</v>
      </c>
      <c r="D182" t="s">
        <v>81</v>
      </c>
      <c r="E182" t="s">
        <v>80</v>
      </c>
      <c r="F182" t="str">
        <f t="shared" si="12"/>
        <v>-0.74280 51.30200</v>
      </c>
      <c r="G182" t="str">
        <f t="shared" si="13"/>
        <v>-0.75700 51.29670</v>
      </c>
      <c r="H182">
        <f t="shared" si="14"/>
        <v>-0.74280000000000002</v>
      </c>
      <c r="I182">
        <f t="shared" si="15"/>
        <v>51.302</v>
      </c>
      <c r="J182">
        <f t="shared" si="16"/>
        <v>-0.75700000000000001</v>
      </c>
      <c r="K182">
        <f t="shared" si="17"/>
        <v>51.296700000000001</v>
      </c>
    </row>
    <row r="183" spans="1:11" x14ac:dyDescent="0.25">
      <c r="A183">
        <v>100084</v>
      </c>
      <c r="B183">
        <v>271561</v>
      </c>
      <c r="C183">
        <v>271623</v>
      </c>
      <c r="D183" t="s">
        <v>82</v>
      </c>
      <c r="E183" t="s">
        <v>83</v>
      </c>
      <c r="F183" t="str">
        <f t="shared" si="12"/>
        <v>0.02490 51.54950</v>
      </c>
      <c r="G183" t="str">
        <f t="shared" si="13"/>
        <v>0.02860 51.55170</v>
      </c>
      <c r="H183">
        <f t="shared" si="14"/>
        <v>2.4899999999999999E-2</v>
      </c>
      <c r="I183">
        <f t="shared" si="15"/>
        <v>51.549500000000002</v>
      </c>
      <c r="J183">
        <f t="shared" si="16"/>
        <v>2.86E-2</v>
      </c>
      <c r="K183">
        <f t="shared" si="17"/>
        <v>51.551699999999997</v>
      </c>
    </row>
    <row r="184" spans="1:11" x14ac:dyDescent="0.25">
      <c r="A184">
        <v>100084</v>
      </c>
      <c r="B184">
        <v>271623</v>
      </c>
      <c r="C184">
        <v>271561</v>
      </c>
      <c r="D184" t="s">
        <v>83</v>
      </c>
      <c r="E184" t="s">
        <v>82</v>
      </c>
      <c r="F184" t="str">
        <f t="shared" si="12"/>
        <v>0.02860 51.55170</v>
      </c>
      <c r="G184" t="str">
        <f t="shared" si="13"/>
        <v>0.02490 51.54950</v>
      </c>
      <c r="H184">
        <f t="shared" si="14"/>
        <v>2.86E-2</v>
      </c>
      <c r="I184">
        <f t="shared" si="15"/>
        <v>51.551699999999997</v>
      </c>
      <c r="J184">
        <f t="shared" si="16"/>
        <v>2.4899999999999999E-2</v>
      </c>
      <c r="K184">
        <f t="shared" si="17"/>
        <v>51.549500000000002</v>
      </c>
    </row>
    <row r="185" spans="1:11" x14ac:dyDescent="0.25">
      <c r="A185">
        <v>100085</v>
      </c>
      <c r="B185">
        <v>267662</v>
      </c>
      <c r="C185">
        <v>268599</v>
      </c>
      <c r="D185" t="s">
        <v>29</v>
      </c>
      <c r="E185" t="s">
        <v>43</v>
      </c>
      <c r="F185" t="str">
        <f t="shared" si="12"/>
        <v>-0.13350 51.52810</v>
      </c>
      <c r="G185" t="str">
        <f t="shared" si="13"/>
        <v>-0.10620 51.56440</v>
      </c>
      <c r="H185">
        <f t="shared" si="14"/>
        <v>-0.13350000000000001</v>
      </c>
      <c r="I185">
        <f t="shared" si="15"/>
        <v>51.528100000000002</v>
      </c>
      <c r="J185">
        <f t="shared" si="16"/>
        <v>-0.1062</v>
      </c>
      <c r="K185">
        <f t="shared" si="17"/>
        <v>51.564399999999999</v>
      </c>
    </row>
    <row r="186" spans="1:11" x14ac:dyDescent="0.25">
      <c r="A186">
        <v>100085</v>
      </c>
      <c r="B186">
        <v>268599</v>
      </c>
      <c r="C186">
        <v>267662</v>
      </c>
      <c r="D186" t="s">
        <v>43</v>
      </c>
      <c r="E186" t="s">
        <v>29</v>
      </c>
      <c r="F186" t="str">
        <f t="shared" si="12"/>
        <v>-0.10620 51.56440</v>
      </c>
      <c r="G186" t="str">
        <f t="shared" si="13"/>
        <v>-0.13350 51.52810</v>
      </c>
      <c r="H186">
        <f t="shared" si="14"/>
        <v>-0.1062</v>
      </c>
      <c r="I186">
        <f t="shared" si="15"/>
        <v>51.564399999999999</v>
      </c>
      <c r="J186">
        <f t="shared" si="16"/>
        <v>-0.13350000000000001</v>
      </c>
      <c r="K186">
        <f t="shared" si="17"/>
        <v>51.528100000000002</v>
      </c>
    </row>
    <row r="187" spans="1:11" x14ac:dyDescent="0.25">
      <c r="A187">
        <v>100086</v>
      </c>
      <c r="B187">
        <v>268599</v>
      </c>
      <c r="C187">
        <v>268706</v>
      </c>
      <c r="D187" t="s">
        <v>43</v>
      </c>
      <c r="E187" t="s">
        <v>44</v>
      </c>
      <c r="F187" t="str">
        <f t="shared" si="12"/>
        <v>-0.10620 51.56440</v>
      </c>
      <c r="G187" t="str">
        <f t="shared" si="13"/>
        <v>-0.10390 51.54610</v>
      </c>
      <c r="H187">
        <f t="shared" si="14"/>
        <v>-0.1062</v>
      </c>
      <c r="I187">
        <f t="shared" si="15"/>
        <v>51.564399999999999</v>
      </c>
      <c r="J187">
        <f t="shared" si="16"/>
        <v>-0.10390000000000001</v>
      </c>
      <c r="K187">
        <f t="shared" si="17"/>
        <v>51.546100000000003</v>
      </c>
    </row>
    <row r="188" spans="1:11" x14ac:dyDescent="0.25">
      <c r="A188">
        <v>100086</v>
      </c>
      <c r="B188">
        <v>268706</v>
      </c>
      <c r="C188">
        <v>268599</v>
      </c>
      <c r="D188" t="s">
        <v>44</v>
      </c>
      <c r="E188" t="s">
        <v>43</v>
      </c>
      <c r="F188" t="str">
        <f t="shared" si="12"/>
        <v>-0.10390 51.54610</v>
      </c>
      <c r="G188" t="str">
        <f t="shared" si="13"/>
        <v>-0.10620 51.56440</v>
      </c>
      <c r="H188">
        <f t="shared" si="14"/>
        <v>-0.10390000000000001</v>
      </c>
      <c r="I188">
        <f t="shared" si="15"/>
        <v>51.546100000000003</v>
      </c>
      <c r="J188">
        <f t="shared" si="16"/>
        <v>-0.1062</v>
      </c>
      <c r="K188">
        <f t="shared" si="17"/>
        <v>51.564399999999999</v>
      </c>
    </row>
    <row r="189" spans="1:11" x14ac:dyDescent="0.25">
      <c r="A189">
        <v>100087</v>
      </c>
      <c r="B189">
        <v>268599</v>
      </c>
      <c r="C189">
        <v>269471</v>
      </c>
      <c r="D189" t="s">
        <v>43</v>
      </c>
      <c r="E189" t="s">
        <v>46</v>
      </c>
      <c r="F189" t="str">
        <f t="shared" si="12"/>
        <v>-0.10620 51.56440</v>
      </c>
      <c r="G189" t="str">
        <f t="shared" si="13"/>
        <v>-0.07490 51.58230</v>
      </c>
      <c r="H189">
        <f t="shared" si="14"/>
        <v>-0.1062</v>
      </c>
      <c r="I189">
        <f t="shared" si="15"/>
        <v>51.564399999999999</v>
      </c>
      <c r="J189">
        <f t="shared" si="16"/>
        <v>-7.4899999999999994E-2</v>
      </c>
      <c r="K189">
        <f t="shared" si="17"/>
        <v>51.582299999999996</v>
      </c>
    </row>
    <row r="190" spans="1:11" x14ac:dyDescent="0.25">
      <c r="A190">
        <v>100087</v>
      </c>
      <c r="B190">
        <v>269471</v>
      </c>
      <c r="C190">
        <v>268599</v>
      </c>
      <c r="D190" t="s">
        <v>46</v>
      </c>
      <c r="E190" t="s">
        <v>43</v>
      </c>
      <c r="F190" t="str">
        <f t="shared" si="12"/>
        <v>-0.07490 51.58230</v>
      </c>
      <c r="G190" t="str">
        <f t="shared" si="13"/>
        <v>-0.10620 51.56440</v>
      </c>
      <c r="H190">
        <f t="shared" si="14"/>
        <v>-7.4899999999999994E-2</v>
      </c>
      <c r="I190">
        <f t="shared" si="15"/>
        <v>51.582299999999996</v>
      </c>
      <c r="J190">
        <f t="shared" si="16"/>
        <v>-0.1062</v>
      </c>
      <c r="K190">
        <f t="shared" si="17"/>
        <v>51.564399999999999</v>
      </c>
    </row>
    <row r="191" spans="1:11" x14ac:dyDescent="0.25">
      <c r="A191">
        <v>100088</v>
      </c>
      <c r="B191">
        <v>268599</v>
      </c>
      <c r="C191">
        <v>269751</v>
      </c>
      <c r="D191" t="s">
        <v>43</v>
      </c>
      <c r="E191" t="s">
        <v>47</v>
      </c>
      <c r="F191" t="str">
        <f t="shared" si="12"/>
        <v>-0.10620 51.56440</v>
      </c>
      <c r="G191" t="str">
        <f t="shared" si="13"/>
        <v>-0.05970 51.58810</v>
      </c>
      <c r="H191">
        <f t="shared" si="14"/>
        <v>-0.1062</v>
      </c>
      <c r="I191">
        <f t="shared" si="15"/>
        <v>51.564399999999999</v>
      </c>
      <c r="J191">
        <f t="shared" si="16"/>
        <v>-5.9700000000000003E-2</v>
      </c>
      <c r="K191">
        <f t="shared" si="17"/>
        <v>51.588099999999997</v>
      </c>
    </row>
    <row r="192" spans="1:11" x14ac:dyDescent="0.25">
      <c r="A192">
        <v>100088</v>
      </c>
      <c r="B192">
        <v>269751</v>
      </c>
      <c r="C192">
        <v>268599</v>
      </c>
      <c r="D192" t="s">
        <v>47</v>
      </c>
      <c r="E192" t="s">
        <v>43</v>
      </c>
      <c r="F192" t="str">
        <f t="shared" si="12"/>
        <v>-0.05970 51.58810</v>
      </c>
      <c r="G192" t="str">
        <f t="shared" si="13"/>
        <v>-0.10620 51.56440</v>
      </c>
      <c r="H192">
        <f t="shared" si="14"/>
        <v>-5.9700000000000003E-2</v>
      </c>
      <c r="I192">
        <f t="shared" si="15"/>
        <v>51.588099999999997</v>
      </c>
      <c r="J192">
        <f t="shared" si="16"/>
        <v>-0.1062</v>
      </c>
      <c r="K192">
        <f t="shared" si="17"/>
        <v>51.564399999999999</v>
      </c>
    </row>
    <row r="193" spans="1:11" x14ac:dyDescent="0.25">
      <c r="A193">
        <v>100089</v>
      </c>
      <c r="B193">
        <v>267252</v>
      </c>
      <c r="C193">
        <v>268599</v>
      </c>
      <c r="D193" t="s">
        <v>37</v>
      </c>
      <c r="E193" t="s">
        <v>43</v>
      </c>
      <c r="F193" t="str">
        <f t="shared" si="12"/>
        <v>-0.14370 51.49510</v>
      </c>
      <c r="G193" t="str">
        <f t="shared" si="13"/>
        <v>-0.10620 51.56440</v>
      </c>
      <c r="H193">
        <f t="shared" si="14"/>
        <v>-0.14369999999999999</v>
      </c>
      <c r="I193">
        <f t="shared" si="15"/>
        <v>51.495100000000001</v>
      </c>
      <c r="J193">
        <f t="shared" si="16"/>
        <v>-0.1062</v>
      </c>
      <c r="K193">
        <f t="shared" si="17"/>
        <v>51.564399999999999</v>
      </c>
    </row>
    <row r="194" spans="1:11" x14ac:dyDescent="0.25">
      <c r="A194">
        <v>100089</v>
      </c>
      <c r="B194">
        <v>268599</v>
      </c>
      <c r="C194">
        <v>267252</v>
      </c>
      <c r="D194" t="s">
        <v>43</v>
      </c>
      <c r="E194" t="s">
        <v>37</v>
      </c>
      <c r="F194" t="str">
        <f t="shared" si="12"/>
        <v>-0.10620 51.56440</v>
      </c>
      <c r="G194" t="str">
        <f t="shared" si="13"/>
        <v>-0.14370 51.49510</v>
      </c>
      <c r="H194">
        <f t="shared" si="14"/>
        <v>-0.1062</v>
      </c>
      <c r="I194">
        <f t="shared" si="15"/>
        <v>51.564399999999999</v>
      </c>
      <c r="J194">
        <f t="shared" si="16"/>
        <v>-0.14369999999999999</v>
      </c>
      <c r="K194">
        <f t="shared" si="17"/>
        <v>51.495100000000001</v>
      </c>
    </row>
    <row r="195" spans="1:11" x14ac:dyDescent="0.25">
      <c r="A195">
        <v>100090</v>
      </c>
      <c r="B195">
        <v>268599</v>
      </c>
      <c r="C195">
        <v>270630</v>
      </c>
      <c r="D195" t="s">
        <v>43</v>
      </c>
      <c r="E195" t="s">
        <v>48</v>
      </c>
      <c r="F195" t="str">
        <f t="shared" si="12"/>
        <v>-0.10620 51.56440</v>
      </c>
      <c r="G195" t="str">
        <f t="shared" si="13"/>
        <v>-0.02010 51.58300</v>
      </c>
      <c r="H195">
        <f t="shared" si="14"/>
        <v>-0.1062</v>
      </c>
      <c r="I195">
        <f t="shared" si="15"/>
        <v>51.564399999999999</v>
      </c>
      <c r="J195">
        <f t="shared" si="16"/>
        <v>-2.01E-2</v>
      </c>
      <c r="K195">
        <f t="shared" si="17"/>
        <v>51.582999999999998</v>
      </c>
    </row>
    <row r="196" spans="1:11" x14ac:dyDescent="0.25">
      <c r="A196">
        <v>100090</v>
      </c>
      <c r="B196">
        <v>270630</v>
      </c>
      <c r="C196">
        <v>268599</v>
      </c>
      <c r="D196" t="s">
        <v>48</v>
      </c>
      <c r="E196" t="s">
        <v>43</v>
      </c>
      <c r="F196" t="str">
        <f t="shared" si="12"/>
        <v>-0.02010 51.58300</v>
      </c>
      <c r="G196" t="str">
        <f t="shared" si="13"/>
        <v>-0.10620 51.56440</v>
      </c>
      <c r="H196">
        <f t="shared" si="14"/>
        <v>-2.01E-2</v>
      </c>
      <c r="I196">
        <f t="shared" si="15"/>
        <v>51.582999999999998</v>
      </c>
      <c r="J196">
        <f t="shared" si="16"/>
        <v>-0.1062</v>
      </c>
      <c r="K196">
        <f t="shared" si="17"/>
        <v>51.564399999999999</v>
      </c>
    </row>
    <row r="197" spans="1:11" x14ac:dyDescent="0.25">
      <c r="A197">
        <v>100091</v>
      </c>
      <c r="B197">
        <v>267983</v>
      </c>
      <c r="C197">
        <v>269459</v>
      </c>
      <c r="D197" t="s">
        <v>31</v>
      </c>
      <c r="E197" t="s">
        <v>30</v>
      </c>
      <c r="F197" t="str">
        <f t="shared" si="12"/>
        <v>-0.12310 51.53080</v>
      </c>
      <c r="G197" t="str">
        <f t="shared" si="13"/>
        <v>-0.07540 51.51160</v>
      </c>
      <c r="H197">
        <f t="shared" si="14"/>
        <v>-0.1231</v>
      </c>
      <c r="I197">
        <f t="shared" si="15"/>
        <v>51.530799999999999</v>
      </c>
      <c r="J197">
        <f t="shared" si="16"/>
        <v>-7.5399999999999995E-2</v>
      </c>
      <c r="K197">
        <f t="shared" si="17"/>
        <v>51.511600000000001</v>
      </c>
    </row>
    <row r="198" spans="1:11" x14ac:dyDescent="0.25">
      <c r="A198">
        <v>100091</v>
      </c>
      <c r="B198">
        <v>269459</v>
      </c>
      <c r="C198">
        <v>267983</v>
      </c>
      <c r="D198" t="s">
        <v>30</v>
      </c>
      <c r="E198" t="s">
        <v>31</v>
      </c>
      <c r="F198" t="str">
        <f t="shared" si="12"/>
        <v>-0.07540 51.51160</v>
      </c>
      <c r="G198" t="str">
        <f t="shared" si="13"/>
        <v>-0.12310 51.53080</v>
      </c>
      <c r="H198">
        <f t="shared" si="14"/>
        <v>-7.5399999999999995E-2</v>
      </c>
      <c r="I198">
        <f t="shared" si="15"/>
        <v>51.511600000000001</v>
      </c>
      <c r="J198">
        <f t="shared" si="16"/>
        <v>-0.1231</v>
      </c>
      <c r="K198">
        <f t="shared" si="17"/>
        <v>51.530799999999999</v>
      </c>
    </row>
    <row r="199" spans="1:11" x14ac:dyDescent="0.25">
      <c r="A199">
        <v>100092</v>
      </c>
      <c r="B199">
        <v>269296</v>
      </c>
      <c r="C199">
        <v>269459</v>
      </c>
      <c r="D199" t="s">
        <v>33</v>
      </c>
      <c r="E199" t="s">
        <v>30</v>
      </c>
      <c r="F199" t="str">
        <f t="shared" si="12"/>
        <v>-0.08210 51.51860</v>
      </c>
      <c r="G199" t="str">
        <f t="shared" si="13"/>
        <v>-0.07540 51.51160</v>
      </c>
      <c r="H199">
        <f t="shared" si="14"/>
        <v>-8.2100000000000006E-2</v>
      </c>
      <c r="I199">
        <f t="shared" si="15"/>
        <v>51.518599999999999</v>
      </c>
      <c r="J199">
        <f t="shared" si="16"/>
        <v>-7.5399999999999995E-2</v>
      </c>
      <c r="K199">
        <f t="shared" si="17"/>
        <v>51.511600000000001</v>
      </c>
    </row>
    <row r="200" spans="1:11" x14ac:dyDescent="0.25">
      <c r="A200">
        <v>100092</v>
      </c>
      <c r="B200">
        <v>269459</v>
      </c>
      <c r="C200">
        <v>269296</v>
      </c>
      <c r="D200" t="s">
        <v>30</v>
      </c>
      <c r="E200" t="s">
        <v>33</v>
      </c>
      <c r="F200" t="str">
        <f t="shared" si="12"/>
        <v>-0.07540 51.51160</v>
      </c>
      <c r="G200" t="str">
        <f t="shared" si="13"/>
        <v>-0.08210 51.51860</v>
      </c>
      <c r="H200">
        <f t="shared" si="14"/>
        <v>-7.5399999999999995E-2</v>
      </c>
      <c r="I200">
        <f t="shared" si="15"/>
        <v>51.511600000000001</v>
      </c>
      <c r="J200">
        <f t="shared" si="16"/>
        <v>-8.2100000000000006E-2</v>
      </c>
      <c r="K200">
        <f t="shared" si="17"/>
        <v>51.518599999999999</v>
      </c>
    </row>
    <row r="201" spans="1:11" x14ac:dyDescent="0.25">
      <c r="A201">
        <v>100093</v>
      </c>
      <c r="B201">
        <v>266682</v>
      </c>
      <c r="C201">
        <v>269459</v>
      </c>
      <c r="D201" t="s">
        <v>34</v>
      </c>
      <c r="E201" t="s">
        <v>30</v>
      </c>
      <c r="F201" t="str">
        <f t="shared" si="12"/>
        <v>-0.16290 51.52240</v>
      </c>
      <c r="G201" t="str">
        <f t="shared" si="13"/>
        <v>-0.07540 51.51160</v>
      </c>
      <c r="H201">
        <f t="shared" si="14"/>
        <v>-0.16289999999999999</v>
      </c>
      <c r="I201">
        <f t="shared" si="15"/>
        <v>51.522399999999998</v>
      </c>
      <c r="J201">
        <f t="shared" si="16"/>
        <v>-7.5399999999999995E-2</v>
      </c>
      <c r="K201">
        <f t="shared" si="17"/>
        <v>51.511600000000001</v>
      </c>
    </row>
    <row r="202" spans="1:11" x14ac:dyDescent="0.25">
      <c r="A202">
        <v>100093</v>
      </c>
      <c r="B202">
        <v>269459</v>
      </c>
      <c r="C202">
        <v>266682</v>
      </c>
      <c r="D202" t="s">
        <v>30</v>
      </c>
      <c r="E202" t="s">
        <v>34</v>
      </c>
      <c r="F202" t="str">
        <f t="shared" si="12"/>
        <v>-0.07540 51.51160</v>
      </c>
      <c r="G202" t="str">
        <f t="shared" si="13"/>
        <v>-0.16290 51.52240</v>
      </c>
      <c r="H202">
        <f t="shared" si="14"/>
        <v>-7.5399999999999995E-2</v>
      </c>
      <c r="I202">
        <f t="shared" si="15"/>
        <v>51.511600000000001</v>
      </c>
      <c r="J202">
        <f t="shared" si="16"/>
        <v>-0.16289999999999999</v>
      </c>
      <c r="K202">
        <f t="shared" si="17"/>
        <v>51.522399999999998</v>
      </c>
    </row>
    <row r="203" spans="1:11" x14ac:dyDescent="0.25">
      <c r="A203">
        <v>100094</v>
      </c>
      <c r="B203">
        <v>266343</v>
      </c>
      <c r="C203">
        <v>269459</v>
      </c>
      <c r="D203" t="s">
        <v>35</v>
      </c>
      <c r="E203" t="s">
        <v>30</v>
      </c>
      <c r="F203" t="str">
        <f t="shared" si="12"/>
        <v>-0.17530 51.51620</v>
      </c>
      <c r="G203" t="str">
        <f t="shared" si="13"/>
        <v>-0.07540 51.51160</v>
      </c>
      <c r="H203">
        <f t="shared" si="14"/>
        <v>-0.17530000000000001</v>
      </c>
      <c r="I203">
        <f t="shared" si="15"/>
        <v>51.516199999999998</v>
      </c>
      <c r="J203">
        <f t="shared" si="16"/>
        <v>-7.5399999999999995E-2</v>
      </c>
      <c r="K203">
        <f t="shared" si="17"/>
        <v>51.511600000000001</v>
      </c>
    </row>
    <row r="204" spans="1:11" x14ac:dyDescent="0.25">
      <c r="A204">
        <v>100094</v>
      </c>
      <c r="B204">
        <v>269459</v>
      </c>
      <c r="C204">
        <v>266343</v>
      </c>
      <c r="D204" t="s">
        <v>30</v>
      </c>
      <c r="E204" t="s">
        <v>35</v>
      </c>
      <c r="F204" t="str">
        <f t="shared" si="12"/>
        <v>-0.07540 51.51160</v>
      </c>
      <c r="G204" t="str">
        <f t="shared" si="13"/>
        <v>-0.17530 51.51620</v>
      </c>
      <c r="H204">
        <f t="shared" si="14"/>
        <v>-7.5399999999999995E-2</v>
      </c>
      <c r="I204">
        <f t="shared" si="15"/>
        <v>51.511600000000001</v>
      </c>
      <c r="J204">
        <f t="shared" si="16"/>
        <v>-0.17530000000000001</v>
      </c>
      <c r="K204">
        <f t="shared" si="17"/>
        <v>51.516199999999998</v>
      </c>
    </row>
    <row r="205" spans="1:11" x14ac:dyDescent="0.25">
      <c r="A205">
        <v>100095</v>
      </c>
      <c r="B205">
        <v>267948</v>
      </c>
      <c r="C205">
        <v>269459</v>
      </c>
      <c r="D205" t="s">
        <v>36</v>
      </c>
      <c r="E205" t="s">
        <v>30</v>
      </c>
      <c r="F205" t="str">
        <f t="shared" si="12"/>
        <v>-0.12784 51.53233</v>
      </c>
      <c r="G205" t="str">
        <f t="shared" si="13"/>
        <v>-0.07540 51.51160</v>
      </c>
      <c r="H205">
        <f t="shared" si="14"/>
        <v>-0.12784000000000001</v>
      </c>
      <c r="I205">
        <f t="shared" si="15"/>
        <v>51.532330000000002</v>
      </c>
      <c r="J205">
        <f t="shared" si="16"/>
        <v>-7.5399999999999995E-2</v>
      </c>
      <c r="K205">
        <f t="shared" si="17"/>
        <v>51.511600000000001</v>
      </c>
    </row>
    <row r="206" spans="1:11" x14ac:dyDescent="0.25">
      <c r="A206">
        <v>100095</v>
      </c>
      <c r="B206">
        <v>269459</v>
      </c>
      <c r="C206">
        <v>267948</v>
      </c>
      <c r="D206" t="s">
        <v>30</v>
      </c>
      <c r="E206" t="s">
        <v>36</v>
      </c>
      <c r="F206" t="str">
        <f t="shared" si="12"/>
        <v>-0.07540 51.51160</v>
      </c>
      <c r="G206" t="str">
        <f t="shared" si="13"/>
        <v>-0.12784 51.53233</v>
      </c>
      <c r="H206">
        <f t="shared" si="14"/>
        <v>-7.5399999999999995E-2</v>
      </c>
      <c r="I206">
        <f t="shared" si="15"/>
        <v>51.511600000000001</v>
      </c>
      <c r="J206">
        <f t="shared" si="16"/>
        <v>-0.12784000000000001</v>
      </c>
      <c r="K206">
        <f t="shared" si="17"/>
        <v>51.532330000000002</v>
      </c>
    </row>
    <row r="207" spans="1:11" x14ac:dyDescent="0.25">
      <c r="A207">
        <v>100096</v>
      </c>
      <c r="B207">
        <v>267252</v>
      </c>
      <c r="C207">
        <v>269459</v>
      </c>
      <c r="D207" t="s">
        <v>37</v>
      </c>
      <c r="E207" t="s">
        <v>30</v>
      </c>
      <c r="F207" t="str">
        <f t="shared" si="12"/>
        <v>-0.14370 51.49510</v>
      </c>
      <c r="G207" t="str">
        <f t="shared" si="13"/>
        <v>-0.07540 51.51160</v>
      </c>
      <c r="H207">
        <f t="shared" si="14"/>
        <v>-0.14369999999999999</v>
      </c>
      <c r="I207">
        <f t="shared" si="15"/>
        <v>51.495100000000001</v>
      </c>
      <c r="J207">
        <f t="shared" si="16"/>
        <v>-7.5399999999999995E-2</v>
      </c>
      <c r="K207">
        <f t="shared" si="17"/>
        <v>51.511600000000001</v>
      </c>
    </row>
    <row r="208" spans="1:11" x14ac:dyDescent="0.25">
      <c r="A208">
        <v>100096</v>
      </c>
      <c r="B208">
        <v>269459</v>
      </c>
      <c r="C208">
        <v>267252</v>
      </c>
      <c r="D208" t="s">
        <v>30</v>
      </c>
      <c r="E208" t="s">
        <v>37</v>
      </c>
      <c r="F208" t="str">
        <f t="shared" si="12"/>
        <v>-0.07540 51.51160</v>
      </c>
      <c r="G208" t="str">
        <f t="shared" si="13"/>
        <v>-0.14370 51.49510</v>
      </c>
      <c r="H208">
        <f t="shared" si="14"/>
        <v>-7.5399999999999995E-2</v>
      </c>
      <c r="I208">
        <f t="shared" si="15"/>
        <v>51.511600000000001</v>
      </c>
      <c r="J208">
        <f t="shared" si="16"/>
        <v>-0.14369999999999999</v>
      </c>
      <c r="K208">
        <f t="shared" si="17"/>
        <v>51.495100000000001</v>
      </c>
    </row>
    <row r="209" spans="1:11" x14ac:dyDescent="0.25">
      <c r="A209">
        <v>100097</v>
      </c>
      <c r="B209">
        <v>268311</v>
      </c>
      <c r="C209">
        <v>269459</v>
      </c>
      <c r="D209" t="s">
        <v>38</v>
      </c>
      <c r="E209" t="s">
        <v>30</v>
      </c>
      <c r="F209" t="str">
        <f t="shared" si="12"/>
        <v>-0.11340 51.50330</v>
      </c>
      <c r="G209" t="str">
        <f t="shared" si="13"/>
        <v>-0.07540 51.51160</v>
      </c>
      <c r="H209">
        <f t="shared" si="14"/>
        <v>-0.1134</v>
      </c>
      <c r="I209">
        <f t="shared" si="15"/>
        <v>51.503300000000003</v>
      </c>
      <c r="J209">
        <f t="shared" si="16"/>
        <v>-7.5399999999999995E-2</v>
      </c>
      <c r="K209">
        <f t="shared" si="17"/>
        <v>51.511600000000001</v>
      </c>
    </row>
    <row r="210" spans="1:11" x14ac:dyDescent="0.25">
      <c r="A210">
        <v>100097</v>
      </c>
      <c r="B210">
        <v>269459</v>
      </c>
      <c r="C210">
        <v>268311</v>
      </c>
      <c r="D210" t="s">
        <v>30</v>
      </c>
      <c r="E210" t="s">
        <v>38</v>
      </c>
      <c r="F210" t="str">
        <f t="shared" si="12"/>
        <v>-0.07540 51.51160</v>
      </c>
      <c r="G210" t="str">
        <f t="shared" si="13"/>
        <v>-0.11340 51.50330</v>
      </c>
      <c r="H210">
        <f t="shared" si="14"/>
        <v>-7.5399999999999995E-2</v>
      </c>
      <c r="I210">
        <f t="shared" si="15"/>
        <v>51.511600000000001</v>
      </c>
      <c r="J210">
        <f t="shared" si="16"/>
        <v>-0.1134</v>
      </c>
      <c r="K210">
        <f t="shared" si="17"/>
        <v>51.503300000000003</v>
      </c>
    </row>
    <row r="211" spans="1:11" x14ac:dyDescent="0.25">
      <c r="A211">
        <v>100098</v>
      </c>
      <c r="B211">
        <v>262193</v>
      </c>
      <c r="C211">
        <v>267933</v>
      </c>
      <c r="D211" t="s">
        <v>84</v>
      </c>
      <c r="E211" t="s">
        <v>27</v>
      </c>
      <c r="F211" t="str">
        <f t="shared" si="12"/>
        <v>-0.34590 51.54240</v>
      </c>
      <c r="G211" t="str">
        <f t="shared" si="13"/>
        <v>-0.12430 51.50830</v>
      </c>
      <c r="H211">
        <f t="shared" si="14"/>
        <v>-0.34589999999999999</v>
      </c>
      <c r="I211">
        <f t="shared" si="15"/>
        <v>51.542400000000001</v>
      </c>
      <c r="J211">
        <f t="shared" si="16"/>
        <v>-0.12429999999999999</v>
      </c>
      <c r="K211">
        <f t="shared" si="17"/>
        <v>51.508299999999998</v>
      </c>
    </row>
    <row r="212" spans="1:11" x14ac:dyDescent="0.25">
      <c r="A212">
        <v>100098</v>
      </c>
      <c r="B212">
        <v>267933</v>
      </c>
      <c r="C212">
        <v>262193</v>
      </c>
      <c r="D212" t="s">
        <v>27</v>
      </c>
      <c r="E212" t="s">
        <v>84</v>
      </c>
      <c r="F212" t="str">
        <f t="shared" si="12"/>
        <v>-0.12430 51.50830</v>
      </c>
      <c r="G212" t="str">
        <f t="shared" si="13"/>
        <v>-0.34590 51.54240</v>
      </c>
      <c r="H212">
        <f t="shared" si="14"/>
        <v>-0.12429999999999999</v>
      </c>
      <c r="I212">
        <f t="shared" si="15"/>
        <v>51.508299999999998</v>
      </c>
      <c r="J212">
        <f t="shared" si="16"/>
        <v>-0.34589999999999999</v>
      </c>
      <c r="K212">
        <f t="shared" si="17"/>
        <v>51.542400000000001</v>
      </c>
    </row>
    <row r="213" spans="1:11" x14ac:dyDescent="0.25">
      <c r="A213">
        <v>100099</v>
      </c>
      <c r="B213">
        <v>261224</v>
      </c>
      <c r="C213">
        <v>262193</v>
      </c>
      <c r="D213" t="s">
        <v>85</v>
      </c>
      <c r="E213" t="s">
        <v>84</v>
      </c>
      <c r="F213" t="str">
        <f t="shared" si="12"/>
        <v>-0.39890 51.55680</v>
      </c>
      <c r="G213" t="str">
        <f t="shared" si="13"/>
        <v>-0.34590 51.54240</v>
      </c>
      <c r="H213">
        <f t="shared" si="14"/>
        <v>-0.39889999999999998</v>
      </c>
      <c r="I213">
        <f t="shared" si="15"/>
        <v>51.556800000000003</v>
      </c>
      <c r="J213">
        <f t="shared" si="16"/>
        <v>-0.34589999999999999</v>
      </c>
      <c r="K213">
        <f t="shared" si="17"/>
        <v>51.542400000000001</v>
      </c>
    </row>
    <row r="214" spans="1:11" x14ac:dyDescent="0.25">
      <c r="A214">
        <v>100099</v>
      </c>
      <c r="B214">
        <v>262193</v>
      </c>
      <c r="C214">
        <v>261224</v>
      </c>
      <c r="D214" t="s">
        <v>84</v>
      </c>
      <c r="E214" t="s">
        <v>85</v>
      </c>
      <c r="F214" t="str">
        <f t="shared" ref="F214:F277" si="18">SUBSTITUTE(SUBSTITUTE(D214,"POINT(",""),")","")</f>
        <v>-0.34590 51.54240</v>
      </c>
      <c r="G214" t="str">
        <f t="shared" ref="G214:G277" si="19">SUBSTITUTE(SUBSTITUTE(E214,"POINT(",""),")","")</f>
        <v>-0.39890 51.55680</v>
      </c>
      <c r="H214">
        <f t="shared" ref="H214:H277" si="20">VALUE(LEFT(F214,FIND(" ",F214)))</f>
        <v>-0.34589999999999999</v>
      </c>
      <c r="I214">
        <f t="shared" ref="I214:I277" si="21">VALUE(RIGHT(F214,LEN(F214)-FIND(" ",F214)))</f>
        <v>51.542400000000001</v>
      </c>
      <c r="J214">
        <f t="shared" ref="J214:J277" si="22">VALUE(LEFT(G214,FIND(" ",G214)))</f>
        <v>-0.39889999999999998</v>
      </c>
      <c r="K214">
        <f t="shared" ref="K214:K277" si="23">VALUE(RIGHT(G214,LEN(G214)-FIND(" ",G214)))</f>
        <v>51.556800000000003</v>
      </c>
    </row>
    <row r="215" spans="1:11" x14ac:dyDescent="0.25">
      <c r="A215">
        <v>100100</v>
      </c>
      <c r="B215">
        <v>220359</v>
      </c>
      <c r="C215">
        <v>220441</v>
      </c>
      <c r="D215" t="s">
        <v>86</v>
      </c>
      <c r="E215" t="s">
        <v>87</v>
      </c>
      <c r="F215" t="str">
        <f t="shared" si="18"/>
        <v>-4.25791 55.85845</v>
      </c>
      <c r="G215" t="str">
        <f t="shared" si="19"/>
        <v>-4.25190 55.86250</v>
      </c>
      <c r="H215">
        <f t="shared" si="20"/>
        <v>-4.2579099999999999</v>
      </c>
      <c r="I215">
        <f t="shared" si="21"/>
        <v>55.858449999999998</v>
      </c>
      <c r="J215">
        <f t="shared" si="22"/>
        <v>-4.2519</v>
      </c>
      <c r="K215">
        <f t="shared" si="23"/>
        <v>55.862499999999997</v>
      </c>
    </row>
    <row r="216" spans="1:11" x14ac:dyDescent="0.25">
      <c r="A216">
        <v>100100</v>
      </c>
      <c r="B216">
        <v>220441</v>
      </c>
      <c r="C216">
        <v>220359</v>
      </c>
      <c r="D216" t="s">
        <v>87</v>
      </c>
      <c r="E216" t="s">
        <v>86</v>
      </c>
      <c r="F216" t="str">
        <f t="shared" si="18"/>
        <v>-4.25190 55.86250</v>
      </c>
      <c r="G216" t="str">
        <f t="shared" si="19"/>
        <v>-4.25791 55.85845</v>
      </c>
      <c r="H216">
        <f t="shared" si="20"/>
        <v>-4.2519</v>
      </c>
      <c r="I216">
        <f t="shared" si="21"/>
        <v>55.862499999999997</v>
      </c>
      <c r="J216">
        <f t="shared" si="22"/>
        <v>-4.2579099999999999</v>
      </c>
      <c r="K216">
        <f t="shared" si="23"/>
        <v>55.858449999999998</v>
      </c>
    </row>
    <row r="217" spans="1:11" x14ac:dyDescent="0.25">
      <c r="A217">
        <v>100101</v>
      </c>
      <c r="B217">
        <v>257634</v>
      </c>
      <c r="C217">
        <v>257639</v>
      </c>
      <c r="D217" t="s">
        <v>88</v>
      </c>
      <c r="E217" t="s">
        <v>89</v>
      </c>
      <c r="F217" t="str">
        <f t="shared" si="18"/>
        <v>-0.76970 53.38630</v>
      </c>
      <c r="G217" t="str">
        <f t="shared" si="19"/>
        <v>-0.76940 53.39800</v>
      </c>
      <c r="H217">
        <f t="shared" si="20"/>
        <v>-0.76970000000000005</v>
      </c>
      <c r="I217">
        <f t="shared" si="21"/>
        <v>53.386299999999999</v>
      </c>
      <c r="J217">
        <f t="shared" si="22"/>
        <v>-0.76939999999999997</v>
      </c>
      <c r="K217">
        <f t="shared" si="23"/>
        <v>53.398000000000003</v>
      </c>
    </row>
    <row r="218" spans="1:11" x14ac:dyDescent="0.25">
      <c r="A218">
        <v>100101</v>
      </c>
      <c r="B218">
        <v>257639</v>
      </c>
      <c r="C218">
        <v>257634</v>
      </c>
      <c r="D218" t="s">
        <v>89</v>
      </c>
      <c r="E218" t="s">
        <v>88</v>
      </c>
      <c r="F218" t="str">
        <f t="shared" si="18"/>
        <v>-0.76940 53.39800</v>
      </c>
      <c r="G218" t="str">
        <f t="shared" si="19"/>
        <v>-0.76970 53.38630</v>
      </c>
      <c r="H218">
        <f t="shared" si="20"/>
        <v>-0.76939999999999997</v>
      </c>
      <c r="I218">
        <f t="shared" si="21"/>
        <v>53.398000000000003</v>
      </c>
      <c r="J218">
        <f t="shared" si="22"/>
        <v>-0.76970000000000005</v>
      </c>
      <c r="K218">
        <f t="shared" si="23"/>
        <v>53.386299999999999</v>
      </c>
    </row>
    <row r="219" spans="1:11" x14ac:dyDescent="0.25">
      <c r="A219">
        <v>100102</v>
      </c>
      <c r="B219">
        <v>269055</v>
      </c>
      <c r="C219">
        <v>269537</v>
      </c>
      <c r="D219" t="s">
        <v>90</v>
      </c>
      <c r="E219" t="s">
        <v>91</v>
      </c>
      <c r="F219" t="str">
        <f t="shared" si="18"/>
        <v>-0.09230 51.79950</v>
      </c>
      <c r="G219" t="str">
        <f t="shared" si="19"/>
        <v>-0.07240 51.79930</v>
      </c>
      <c r="H219">
        <f t="shared" si="20"/>
        <v>-9.2299999999999993E-2</v>
      </c>
      <c r="I219">
        <f t="shared" si="21"/>
        <v>51.799500000000002</v>
      </c>
      <c r="J219">
        <f t="shared" si="22"/>
        <v>-7.2400000000000006E-2</v>
      </c>
      <c r="K219">
        <f t="shared" si="23"/>
        <v>51.799300000000002</v>
      </c>
    </row>
    <row r="220" spans="1:11" x14ac:dyDescent="0.25">
      <c r="A220">
        <v>100102</v>
      </c>
      <c r="B220">
        <v>269537</v>
      </c>
      <c r="C220">
        <v>269055</v>
      </c>
      <c r="D220" t="s">
        <v>91</v>
      </c>
      <c r="E220" t="s">
        <v>90</v>
      </c>
      <c r="F220" t="str">
        <f t="shared" si="18"/>
        <v>-0.07240 51.79930</v>
      </c>
      <c r="G220" t="str">
        <f t="shared" si="19"/>
        <v>-0.09230 51.79950</v>
      </c>
      <c r="H220">
        <f t="shared" si="20"/>
        <v>-7.2400000000000006E-2</v>
      </c>
      <c r="I220">
        <f t="shared" si="21"/>
        <v>51.799300000000002</v>
      </c>
      <c r="J220">
        <f t="shared" si="22"/>
        <v>-9.2299999999999993E-2</v>
      </c>
      <c r="K220">
        <f t="shared" si="23"/>
        <v>51.799500000000002</v>
      </c>
    </row>
    <row r="221" spans="1:11" x14ac:dyDescent="0.25">
      <c r="A221">
        <v>100103</v>
      </c>
      <c r="B221">
        <v>268098</v>
      </c>
      <c r="C221">
        <v>268647</v>
      </c>
      <c r="D221" t="s">
        <v>92</v>
      </c>
      <c r="E221" t="s">
        <v>93</v>
      </c>
      <c r="F221" t="str">
        <f t="shared" si="18"/>
        <v>-0.12050 51.59790</v>
      </c>
      <c r="G221" t="str">
        <f t="shared" si="19"/>
        <v>-0.10530 51.57760</v>
      </c>
      <c r="H221">
        <f t="shared" si="20"/>
        <v>-0.1205</v>
      </c>
      <c r="I221">
        <f t="shared" si="21"/>
        <v>51.597900000000003</v>
      </c>
      <c r="J221">
        <f t="shared" si="22"/>
        <v>-0.1053</v>
      </c>
      <c r="K221">
        <f t="shared" si="23"/>
        <v>51.577599999999997</v>
      </c>
    </row>
    <row r="222" spans="1:11" x14ac:dyDescent="0.25">
      <c r="A222">
        <v>100103</v>
      </c>
      <c r="B222">
        <v>268647</v>
      </c>
      <c r="C222">
        <v>268098</v>
      </c>
      <c r="D222" t="s">
        <v>93</v>
      </c>
      <c r="E222" t="s">
        <v>92</v>
      </c>
      <c r="F222" t="str">
        <f t="shared" si="18"/>
        <v>-0.10530 51.57760</v>
      </c>
      <c r="G222" t="str">
        <f t="shared" si="19"/>
        <v>-0.12050 51.59790</v>
      </c>
      <c r="H222">
        <f t="shared" si="20"/>
        <v>-0.1053</v>
      </c>
      <c r="I222">
        <f t="shared" si="21"/>
        <v>51.577599999999997</v>
      </c>
      <c r="J222">
        <f t="shared" si="22"/>
        <v>-0.1205</v>
      </c>
      <c r="K222">
        <f t="shared" si="23"/>
        <v>51.597900000000003</v>
      </c>
    </row>
    <row r="223" spans="1:11" x14ac:dyDescent="0.25">
      <c r="A223">
        <v>100104</v>
      </c>
      <c r="B223">
        <v>268599</v>
      </c>
      <c r="C223">
        <v>268647</v>
      </c>
      <c r="D223" t="s">
        <v>43</v>
      </c>
      <c r="E223" t="s">
        <v>93</v>
      </c>
      <c r="F223" t="str">
        <f t="shared" si="18"/>
        <v>-0.10620 51.56440</v>
      </c>
      <c r="G223" t="str">
        <f t="shared" si="19"/>
        <v>-0.10530 51.57760</v>
      </c>
      <c r="H223">
        <f t="shared" si="20"/>
        <v>-0.1062</v>
      </c>
      <c r="I223">
        <f t="shared" si="21"/>
        <v>51.564399999999999</v>
      </c>
      <c r="J223">
        <f t="shared" si="22"/>
        <v>-0.1053</v>
      </c>
      <c r="K223">
        <f t="shared" si="23"/>
        <v>51.577599999999997</v>
      </c>
    </row>
    <row r="224" spans="1:11" x14ac:dyDescent="0.25">
      <c r="A224">
        <v>100104</v>
      </c>
      <c r="B224">
        <v>268647</v>
      </c>
      <c r="C224">
        <v>268599</v>
      </c>
      <c r="D224" t="s">
        <v>93</v>
      </c>
      <c r="E224" t="s">
        <v>43</v>
      </c>
      <c r="F224" t="str">
        <f t="shared" si="18"/>
        <v>-0.10530 51.57760</v>
      </c>
      <c r="G224" t="str">
        <f t="shared" si="19"/>
        <v>-0.10620 51.56440</v>
      </c>
      <c r="H224">
        <f t="shared" si="20"/>
        <v>-0.1053</v>
      </c>
      <c r="I224">
        <f t="shared" si="21"/>
        <v>51.577599999999997</v>
      </c>
      <c r="J224">
        <f t="shared" si="22"/>
        <v>-0.1062</v>
      </c>
      <c r="K224">
        <f t="shared" si="23"/>
        <v>51.564399999999999</v>
      </c>
    </row>
    <row r="225" spans="1:11" x14ac:dyDescent="0.25">
      <c r="A225">
        <v>100105</v>
      </c>
      <c r="B225">
        <v>268647</v>
      </c>
      <c r="C225">
        <v>268897</v>
      </c>
      <c r="D225" t="s">
        <v>93</v>
      </c>
      <c r="E225" t="s">
        <v>94</v>
      </c>
      <c r="F225" t="str">
        <f t="shared" si="18"/>
        <v>-0.10530 51.57760</v>
      </c>
      <c r="G225" t="str">
        <f t="shared" si="19"/>
        <v>-0.09860 51.57710</v>
      </c>
      <c r="H225">
        <f t="shared" si="20"/>
        <v>-0.1053</v>
      </c>
      <c r="I225">
        <f t="shared" si="21"/>
        <v>51.577599999999997</v>
      </c>
      <c r="J225">
        <f t="shared" si="22"/>
        <v>-9.8599999999999993E-2</v>
      </c>
      <c r="K225">
        <f t="shared" si="23"/>
        <v>51.577100000000002</v>
      </c>
    </row>
    <row r="226" spans="1:11" x14ac:dyDescent="0.25">
      <c r="A226">
        <v>100105</v>
      </c>
      <c r="B226">
        <v>268897</v>
      </c>
      <c r="C226">
        <v>268647</v>
      </c>
      <c r="D226" t="s">
        <v>94</v>
      </c>
      <c r="E226" t="s">
        <v>93</v>
      </c>
      <c r="F226" t="str">
        <f t="shared" si="18"/>
        <v>-0.09860 51.57710</v>
      </c>
      <c r="G226" t="str">
        <f t="shared" si="19"/>
        <v>-0.10530 51.57760</v>
      </c>
      <c r="H226">
        <f t="shared" si="20"/>
        <v>-9.8599999999999993E-2</v>
      </c>
      <c r="I226">
        <f t="shared" si="21"/>
        <v>51.577100000000002</v>
      </c>
      <c r="J226">
        <f t="shared" si="22"/>
        <v>-0.1053</v>
      </c>
      <c r="K226">
        <f t="shared" si="23"/>
        <v>51.577599999999997</v>
      </c>
    </row>
    <row r="227" spans="1:11" x14ac:dyDescent="0.25">
      <c r="A227">
        <v>100106</v>
      </c>
      <c r="B227">
        <v>228427</v>
      </c>
      <c r="C227">
        <v>228455</v>
      </c>
      <c r="D227" t="s">
        <v>95</v>
      </c>
      <c r="E227" t="s">
        <v>96</v>
      </c>
      <c r="F227" t="str">
        <f t="shared" si="18"/>
        <v>-3.18320 51.51710</v>
      </c>
      <c r="G227" t="str">
        <f t="shared" si="19"/>
        <v>-3.18150 51.51640</v>
      </c>
      <c r="H227">
        <f t="shared" si="20"/>
        <v>-3.1831999999999998</v>
      </c>
      <c r="I227">
        <f t="shared" si="21"/>
        <v>51.517099999999999</v>
      </c>
      <c r="J227">
        <f t="shared" si="22"/>
        <v>-3.1815000000000002</v>
      </c>
      <c r="K227">
        <f t="shared" si="23"/>
        <v>51.516399999999997</v>
      </c>
    </row>
    <row r="228" spans="1:11" x14ac:dyDescent="0.25">
      <c r="A228">
        <v>100106</v>
      </c>
      <c r="B228">
        <v>228455</v>
      </c>
      <c r="C228">
        <v>228427</v>
      </c>
      <c r="D228" t="s">
        <v>96</v>
      </c>
      <c r="E228" t="s">
        <v>95</v>
      </c>
      <c r="F228" t="str">
        <f t="shared" si="18"/>
        <v>-3.18150 51.51640</v>
      </c>
      <c r="G228" t="str">
        <f t="shared" si="19"/>
        <v>-3.18320 51.51710</v>
      </c>
      <c r="H228">
        <f t="shared" si="20"/>
        <v>-3.1815000000000002</v>
      </c>
      <c r="I228">
        <f t="shared" si="21"/>
        <v>51.516399999999997</v>
      </c>
      <c r="J228">
        <f t="shared" si="22"/>
        <v>-3.1831999999999998</v>
      </c>
      <c r="K228">
        <f t="shared" si="23"/>
        <v>51.517099999999999</v>
      </c>
    </row>
    <row r="229" spans="1:11" x14ac:dyDescent="0.25">
      <c r="A229">
        <v>100107</v>
      </c>
      <c r="B229">
        <v>267662</v>
      </c>
      <c r="C229">
        <v>268706</v>
      </c>
      <c r="D229" t="s">
        <v>29</v>
      </c>
      <c r="E229" t="s">
        <v>44</v>
      </c>
      <c r="F229" t="str">
        <f t="shared" si="18"/>
        <v>-0.13350 51.52810</v>
      </c>
      <c r="G229" t="str">
        <f t="shared" si="19"/>
        <v>-0.10390 51.54610</v>
      </c>
      <c r="H229">
        <f t="shared" si="20"/>
        <v>-0.13350000000000001</v>
      </c>
      <c r="I229">
        <f t="shared" si="21"/>
        <v>51.528100000000002</v>
      </c>
      <c r="J229">
        <f t="shared" si="22"/>
        <v>-0.10390000000000001</v>
      </c>
      <c r="K229">
        <f t="shared" si="23"/>
        <v>51.546100000000003</v>
      </c>
    </row>
    <row r="230" spans="1:11" x14ac:dyDescent="0.25">
      <c r="A230">
        <v>100107</v>
      </c>
      <c r="B230">
        <v>268706</v>
      </c>
      <c r="C230">
        <v>267662</v>
      </c>
      <c r="D230" t="s">
        <v>44</v>
      </c>
      <c r="E230" t="s">
        <v>29</v>
      </c>
      <c r="F230" t="str">
        <f t="shared" si="18"/>
        <v>-0.10390 51.54610</v>
      </c>
      <c r="G230" t="str">
        <f t="shared" si="19"/>
        <v>-0.13350 51.52810</v>
      </c>
      <c r="H230">
        <f t="shared" si="20"/>
        <v>-0.10390000000000001</v>
      </c>
      <c r="I230">
        <f t="shared" si="21"/>
        <v>51.546100000000003</v>
      </c>
      <c r="J230">
        <f t="shared" si="22"/>
        <v>-0.13350000000000001</v>
      </c>
      <c r="K230">
        <f t="shared" si="23"/>
        <v>51.528100000000002</v>
      </c>
    </row>
    <row r="231" spans="1:11" x14ac:dyDescent="0.25">
      <c r="A231">
        <v>100108</v>
      </c>
      <c r="B231">
        <v>267983</v>
      </c>
      <c r="C231">
        <v>268706</v>
      </c>
      <c r="D231" t="s">
        <v>31</v>
      </c>
      <c r="E231" t="s">
        <v>44</v>
      </c>
      <c r="F231" t="str">
        <f t="shared" si="18"/>
        <v>-0.12310 51.53080</v>
      </c>
      <c r="G231" t="str">
        <f t="shared" si="19"/>
        <v>-0.10390 51.54610</v>
      </c>
      <c r="H231">
        <f t="shared" si="20"/>
        <v>-0.1231</v>
      </c>
      <c r="I231">
        <f t="shared" si="21"/>
        <v>51.530799999999999</v>
      </c>
      <c r="J231">
        <f t="shared" si="22"/>
        <v>-0.10390000000000001</v>
      </c>
      <c r="K231">
        <f t="shared" si="23"/>
        <v>51.546100000000003</v>
      </c>
    </row>
    <row r="232" spans="1:11" x14ac:dyDescent="0.25">
      <c r="A232">
        <v>100108</v>
      </c>
      <c r="B232">
        <v>268706</v>
      </c>
      <c r="C232">
        <v>267983</v>
      </c>
      <c r="D232" t="s">
        <v>44</v>
      </c>
      <c r="E232" t="s">
        <v>31</v>
      </c>
      <c r="F232" t="str">
        <f t="shared" si="18"/>
        <v>-0.10390 51.54610</v>
      </c>
      <c r="G232" t="str">
        <f t="shared" si="19"/>
        <v>-0.12310 51.53080</v>
      </c>
      <c r="H232">
        <f t="shared" si="20"/>
        <v>-0.10390000000000001</v>
      </c>
      <c r="I232">
        <f t="shared" si="21"/>
        <v>51.546100000000003</v>
      </c>
      <c r="J232">
        <f t="shared" si="22"/>
        <v>-0.1231</v>
      </c>
      <c r="K232">
        <f t="shared" si="23"/>
        <v>51.530799999999999</v>
      </c>
    </row>
    <row r="233" spans="1:11" x14ac:dyDescent="0.25">
      <c r="A233">
        <v>100109</v>
      </c>
      <c r="B233">
        <v>267948</v>
      </c>
      <c r="C233">
        <v>268706</v>
      </c>
      <c r="D233" t="s">
        <v>36</v>
      </c>
      <c r="E233" t="s">
        <v>44</v>
      </c>
      <c r="F233" t="str">
        <f t="shared" si="18"/>
        <v>-0.12784 51.53233</v>
      </c>
      <c r="G233" t="str">
        <f t="shared" si="19"/>
        <v>-0.10390 51.54610</v>
      </c>
      <c r="H233">
        <f t="shared" si="20"/>
        <v>-0.12784000000000001</v>
      </c>
      <c r="I233">
        <f t="shared" si="21"/>
        <v>51.532330000000002</v>
      </c>
      <c r="J233">
        <f t="shared" si="22"/>
        <v>-0.10390000000000001</v>
      </c>
      <c r="K233">
        <f t="shared" si="23"/>
        <v>51.546100000000003</v>
      </c>
    </row>
    <row r="234" spans="1:11" x14ac:dyDescent="0.25">
      <c r="A234">
        <v>100109</v>
      </c>
      <c r="B234">
        <v>268706</v>
      </c>
      <c r="C234">
        <v>267948</v>
      </c>
      <c r="D234" t="s">
        <v>44</v>
      </c>
      <c r="E234" t="s">
        <v>36</v>
      </c>
      <c r="F234" t="str">
        <f t="shared" si="18"/>
        <v>-0.10390 51.54610</v>
      </c>
      <c r="G234" t="str">
        <f t="shared" si="19"/>
        <v>-0.12784 51.53233</v>
      </c>
      <c r="H234">
        <f t="shared" si="20"/>
        <v>-0.10390000000000001</v>
      </c>
      <c r="I234">
        <f t="shared" si="21"/>
        <v>51.546100000000003</v>
      </c>
      <c r="J234">
        <f t="shared" si="22"/>
        <v>-0.12784000000000001</v>
      </c>
      <c r="K234">
        <f t="shared" si="23"/>
        <v>51.532330000000002</v>
      </c>
    </row>
    <row r="235" spans="1:11" x14ac:dyDescent="0.25">
      <c r="A235">
        <v>100110</v>
      </c>
      <c r="B235">
        <v>268706</v>
      </c>
      <c r="C235">
        <v>269471</v>
      </c>
      <c r="D235" t="s">
        <v>44</v>
      </c>
      <c r="E235" t="s">
        <v>46</v>
      </c>
      <c r="F235" t="str">
        <f t="shared" si="18"/>
        <v>-0.10390 51.54610</v>
      </c>
      <c r="G235" t="str">
        <f t="shared" si="19"/>
        <v>-0.07490 51.58230</v>
      </c>
      <c r="H235">
        <f t="shared" si="20"/>
        <v>-0.10390000000000001</v>
      </c>
      <c r="I235">
        <f t="shared" si="21"/>
        <v>51.546100000000003</v>
      </c>
      <c r="J235">
        <f t="shared" si="22"/>
        <v>-7.4899999999999994E-2</v>
      </c>
      <c r="K235">
        <f t="shared" si="23"/>
        <v>51.582299999999996</v>
      </c>
    </row>
    <row r="236" spans="1:11" x14ac:dyDescent="0.25">
      <c r="A236">
        <v>100110</v>
      </c>
      <c r="B236">
        <v>269471</v>
      </c>
      <c r="C236">
        <v>268706</v>
      </c>
      <c r="D236" t="s">
        <v>46</v>
      </c>
      <c r="E236" t="s">
        <v>44</v>
      </c>
      <c r="F236" t="str">
        <f t="shared" si="18"/>
        <v>-0.07490 51.58230</v>
      </c>
      <c r="G236" t="str">
        <f t="shared" si="19"/>
        <v>-0.10390 51.54610</v>
      </c>
      <c r="H236">
        <f t="shared" si="20"/>
        <v>-7.4899999999999994E-2</v>
      </c>
      <c r="I236">
        <f t="shared" si="21"/>
        <v>51.582299999999996</v>
      </c>
      <c r="J236">
        <f t="shared" si="22"/>
        <v>-0.10390000000000001</v>
      </c>
      <c r="K236">
        <f t="shared" si="23"/>
        <v>51.546100000000003</v>
      </c>
    </row>
    <row r="237" spans="1:11" x14ac:dyDescent="0.25">
      <c r="A237">
        <v>100111</v>
      </c>
      <c r="B237">
        <v>268706</v>
      </c>
      <c r="C237">
        <v>269751</v>
      </c>
      <c r="D237" t="s">
        <v>44</v>
      </c>
      <c r="E237" t="s">
        <v>47</v>
      </c>
      <c r="F237" t="str">
        <f t="shared" si="18"/>
        <v>-0.10390 51.54610</v>
      </c>
      <c r="G237" t="str">
        <f t="shared" si="19"/>
        <v>-0.05970 51.58810</v>
      </c>
      <c r="H237">
        <f t="shared" si="20"/>
        <v>-0.10390000000000001</v>
      </c>
      <c r="I237">
        <f t="shared" si="21"/>
        <v>51.546100000000003</v>
      </c>
      <c r="J237">
        <f t="shared" si="22"/>
        <v>-5.9700000000000003E-2</v>
      </c>
      <c r="K237">
        <f t="shared" si="23"/>
        <v>51.588099999999997</v>
      </c>
    </row>
    <row r="238" spans="1:11" x14ac:dyDescent="0.25">
      <c r="A238">
        <v>100111</v>
      </c>
      <c r="B238">
        <v>269751</v>
      </c>
      <c r="C238">
        <v>268706</v>
      </c>
      <c r="D238" t="s">
        <v>47</v>
      </c>
      <c r="E238" t="s">
        <v>44</v>
      </c>
      <c r="F238" t="str">
        <f t="shared" si="18"/>
        <v>-0.05970 51.58810</v>
      </c>
      <c r="G238" t="str">
        <f t="shared" si="19"/>
        <v>-0.10390 51.54610</v>
      </c>
      <c r="H238">
        <f t="shared" si="20"/>
        <v>-5.9700000000000003E-2</v>
      </c>
      <c r="I238">
        <f t="shared" si="21"/>
        <v>51.588099999999997</v>
      </c>
      <c r="J238">
        <f t="shared" si="22"/>
        <v>-0.10390000000000001</v>
      </c>
      <c r="K238">
        <f t="shared" si="23"/>
        <v>51.546100000000003</v>
      </c>
    </row>
    <row r="239" spans="1:11" x14ac:dyDescent="0.25">
      <c r="A239">
        <v>100112</v>
      </c>
      <c r="B239">
        <v>267252</v>
      </c>
      <c r="C239">
        <v>268706</v>
      </c>
      <c r="D239" t="s">
        <v>37</v>
      </c>
      <c r="E239" t="s">
        <v>44</v>
      </c>
      <c r="F239" t="str">
        <f t="shared" si="18"/>
        <v>-0.14370 51.49510</v>
      </c>
      <c r="G239" t="str">
        <f t="shared" si="19"/>
        <v>-0.10390 51.54610</v>
      </c>
      <c r="H239">
        <f t="shared" si="20"/>
        <v>-0.14369999999999999</v>
      </c>
      <c r="I239">
        <f t="shared" si="21"/>
        <v>51.495100000000001</v>
      </c>
      <c r="J239">
        <f t="shared" si="22"/>
        <v>-0.10390000000000001</v>
      </c>
      <c r="K239">
        <f t="shared" si="23"/>
        <v>51.546100000000003</v>
      </c>
    </row>
    <row r="240" spans="1:11" x14ac:dyDescent="0.25">
      <c r="A240">
        <v>100112</v>
      </c>
      <c r="B240">
        <v>268706</v>
      </c>
      <c r="C240">
        <v>267252</v>
      </c>
      <c r="D240" t="s">
        <v>44</v>
      </c>
      <c r="E240" t="s">
        <v>37</v>
      </c>
      <c r="F240" t="str">
        <f t="shared" si="18"/>
        <v>-0.10390 51.54610</v>
      </c>
      <c r="G240" t="str">
        <f t="shared" si="19"/>
        <v>-0.14370 51.49510</v>
      </c>
      <c r="H240">
        <f t="shared" si="20"/>
        <v>-0.10390000000000001</v>
      </c>
      <c r="I240">
        <f t="shared" si="21"/>
        <v>51.546100000000003</v>
      </c>
      <c r="J240">
        <f t="shared" si="22"/>
        <v>-0.14369999999999999</v>
      </c>
      <c r="K240">
        <f t="shared" si="23"/>
        <v>51.495100000000001</v>
      </c>
    </row>
    <row r="241" spans="1:11" x14ac:dyDescent="0.25">
      <c r="A241">
        <v>100113</v>
      </c>
      <c r="B241">
        <v>267994</v>
      </c>
      <c r="C241">
        <v>268706</v>
      </c>
      <c r="D241" t="s">
        <v>77</v>
      </c>
      <c r="E241" t="s">
        <v>44</v>
      </c>
      <c r="F241" t="str">
        <f t="shared" si="18"/>
        <v>-0.12310 51.48620</v>
      </c>
      <c r="G241" t="str">
        <f t="shared" si="19"/>
        <v>-0.10390 51.54610</v>
      </c>
      <c r="H241">
        <f t="shared" si="20"/>
        <v>-0.1231</v>
      </c>
      <c r="I241">
        <f t="shared" si="21"/>
        <v>51.486199999999997</v>
      </c>
      <c r="J241">
        <f t="shared" si="22"/>
        <v>-0.10390000000000001</v>
      </c>
      <c r="K241">
        <f t="shared" si="23"/>
        <v>51.546100000000003</v>
      </c>
    </row>
    <row r="242" spans="1:11" x14ac:dyDescent="0.25">
      <c r="A242">
        <v>100113</v>
      </c>
      <c r="B242">
        <v>268706</v>
      </c>
      <c r="C242">
        <v>267994</v>
      </c>
      <c r="D242" t="s">
        <v>44</v>
      </c>
      <c r="E242" t="s">
        <v>77</v>
      </c>
      <c r="F242" t="str">
        <f t="shared" si="18"/>
        <v>-0.10390 51.54610</v>
      </c>
      <c r="G242" t="str">
        <f t="shared" si="19"/>
        <v>-0.12310 51.48620</v>
      </c>
      <c r="H242">
        <f t="shared" si="20"/>
        <v>-0.10390000000000001</v>
      </c>
      <c r="I242">
        <f t="shared" si="21"/>
        <v>51.546100000000003</v>
      </c>
      <c r="J242">
        <f t="shared" si="22"/>
        <v>-0.1231</v>
      </c>
      <c r="K242">
        <f t="shared" si="23"/>
        <v>51.486199999999997</v>
      </c>
    </row>
    <row r="243" spans="1:11" x14ac:dyDescent="0.25">
      <c r="A243">
        <v>100114</v>
      </c>
      <c r="B243">
        <v>268706</v>
      </c>
      <c r="C243">
        <v>270630</v>
      </c>
      <c r="D243" t="s">
        <v>44</v>
      </c>
      <c r="E243" t="s">
        <v>48</v>
      </c>
      <c r="F243" t="str">
        <f t="shared" si="18"/>
        <v>-0.10390 51.54610</v>
      </c>
      <c r="G243" t="str">
        <f t="shared" si="19"/>
        <v>-0.02010 51.58300</v>
      </c>
      <c r="H243">
        <f t="shared" si="20"/>
        <v>-0.10390000000000001</v>
      </c>
      <c r="I243">
        <f t="shared" si="21"/>
        <v>51.546100000000003</v>
      </c>
      <c r="J243">
        <f t="shared" si="22"/>
        <v>-2.01E-2</v>
      </c>
      <c r="K243">
        <f t="shared" si="23"/>
        <v>51.582999999999998</v>
      </c>
    </row>
    <row r="244" spans="1:11" x14ac:dyDescent="0.25">
      <c r="A244">
        <v>100114</v>
      </c>
      <c r="B244">
        <v>270630</v>
      </c>
      <c r="C244">
        <v>268706</v>
      </c>
      <c r="D244" t="s">
        <v>48</v>
      </c>
      <c r="E244" t="s">
        <v>44</v>
      </c>
      <c r="F244" t="str">
        <f t="shared" si="18"/>
        <v>-0.02010 51.58300</v>
      </c>
      <c r="G244" t="str">
        <f t="shared" si="19"/>
        <v>-0.10390 51.54610</v>
      </c>
      <c r="H244">
        <f t="shared" si="20"/>
        <v>-2.01E-2</v>
      </c>
      <c r="I244">
        <f t="shared" si="21"/>
        <v>51.582999999999998</v>
      </c>
      <c r="J244">
        <f t="shared" si="22"/>
        <v>-0.10390000000000001</v>
      </c>
      <c r="K244">
        <f t="shared" si="23"/>
        <v>51.546100000000003</v>
      </c>
    </row>
    <row r="245" spans="1:11" x14ac:dyDescent="0.25">
      <c r="A245">
        <v>100115</v>
      </c>
      <c r="B245">
        <v>269732</v>
      </c>
      <c r="C245">
        <v>269880</v>
      </c>
      <c r="D245" t="s">
        <v>97</v>
      </c>
      <c r="E245" t="s">
        <v>98</v>
      </c>
      <c r="F245" t="str">
        <f t="shared" si="18"/>
        <v>-0.06090 51.54910</v>
      </c>
      <c r="G245" t="str">
        <f t="shared" si="19"/>
        <v>-0.05490 51.54690</v>
      </c>
      <c r="H245">
        <f t="shared" si="20"/>
        <v>-6.0900000000000003E-2</v>
      </c>
      <c r="I245">
        <f t="shared" si="21"/>
        <v>51.549100000000003</v>
      </c>
      <c r="J245">
        <f t="shared" si="22"/>
        <v>-5.4899999999999997E-2</v>
      </c>
      <c r="K245">
        <f t="shared" si="23"/>
        <v>51.546900000000001</v>
      </c>
    </row>
    <row r="246" spans="1:11" x14ac:dyDescent="0.25">
      <c r="A246">
        <v>100115</v>
      </c>
      <c r="B246">
        <v>269880</v>
      </c>
      <c r="C246">
        <v>269732</v>
      </c>
      <c r="D246" t="s">
        <v>98</v>
      </c>
      <c r="E246" t="s">
        <v>97</v>
      </c>
      <c r="F246" t="str">
        <f t="shared" si="18"/>
        <v>-0.05490 51.54690</v>
      </c>
      <c r="G246" t="str">
        <f t="shared" si="19"/>
        <v>-0.06090 51.54910</v>
      </c>
      <c r="H246">
        <f t="shared" si="20"/>
        <v>-5.4899999999999997E-2</v>
      </c>
      <c r="I246">
        <f t="shared" si="21"/>
        <v>51.546900000000001</v>
      </c>
      <c r="J246">
        <f t="shared" si="22"/>
        <v>-6.0900000000000003E-2</v>
      </c>
      <c r="K246">
        <f t="shared" si="23"/>
        <v>51.549100000000003</v>
      </c>
    </row>
    <row r="247" spans="1:11" x14ac:dyDescent="0.25">
      <c r="A247">
        <v>100116</v>
      </c>
      <c r="B247">
        <v>262419</v>
      </c>
      <c r="C247">
        <v>266343</v>
      </c>
      <c r="D247" t="s">
        <v>99</v>
      </c>
      <c r="E247" t="s">
        <v>35</v>
      </c>
      <c r="F247" t="str">
        <f t="shared" si="18"/>
        <v>-0.33550 51.59250</v>
      </c>
      <c r="G247" t="str">
        <f t="shared" si="19"/>
        <v>-0.17530 51.51620</v>
      </c>
      <c r="H247">
        <f t="shared" si="20"/>
        <v>-0.33550000000000002</v>
      </c>
      <c r="I247">
        <f t="shared" si="21"/>
        <v>51.592500000000001</v>
      </c>
      <c r="J247">
        <f t="shared" si="22"/>
        <v>-0.17530000000000001</v>
      </c>
      <c r="K247">
        <f t="shared" si="23"/>
        <v>51.516199999999998</v>
      </c>
    </row>
    <row r="248" spans="1:11" x14ac:dyDescent="0.25">
      <c r="A248">
        <v>100116</v>
      </c>
      <c r="B248">
        <v>266343</v>
      </c>
      <c r="C248">
        <v>262419</v>
      </c>
      <c r="D248" t="s">
        <v>35</v>
      </c>
      <c r="E248" t="s">
        <v>99</v>
      </c>
      <c r="F248" t="str">
        <f t="shared" si="18"/>
        <v>-0.17530 51.51620</v>
      </c>
      <c r="G248" t="str">
        <f t="shared" si="19"/>
        <v>-0.33550 51.59250</v>
      </c>
      <c r="H248">
        <f t="shared" si="20"/>
        <v>-0.17530000000000001</v>
      </c>
      <c r="I248">
        <f t="shared" si="21"/>
        <v>51.516199999999998</v>
      </c>
      <c r="J248">
        <f t="shared" si="22"/>
        <v>-0.33550000000000002</v>
      </c>
      <c r="K248">
        <f t="shared" si="23"/>
        <v>51.592500000000001</v>
      </c>
    </row>
    <row r="249" spans="1:11" x14ac:dyDescent="0.25">
      <c r="A249">
        <v>100117</v>
      </c>
      <c r="B249">
        <v>260307</v>
      </c>
      <c r="C249">
        <v>280809</v>
      </c>
      <c r="D249" t="s">
        <v>100</v>
      </c>
      <c r="E249" t="s">
        <v>101</v>
      </c>
      <c r="F249" t="str">
        <f t="shared" si="18"/>
        <v>-0.45420 51.47210</v>
      </c>
      <c r="G249" t="str">
        <f t="shared" si="19"/>
        <v>-0.48630 51.47100</v>
      </c>
      <c r="H249">
        <f t="shared" si="20"/>
        <v>-0.45419999999999999</v>
      </c>
      <c r="I249">
        <f t="shared" si="21"/>
        <v>51.472099999999998</v>
      </c>
      <c r="J249">
        <f t="shared" si="22"/>
        <v>-0.48630000000000001</v>
      </c>
      <c r="K249">
        <f t="shared" si="23"/>
        <v>51.470999999999997</v>
      </c>
    </row>
    <row r="250" spans="1:11" x14ac:dyDescent="0.25">
      <c r="A250">
        <v>100117</v>
      </c>
      <c r="B250">
        <v>280809</v>
      </c>
      <c r="C250">
        <v>260307</v>
      </c>
      <c r="D250" t="s">
        <v>101</v>
      </c>
      <c r="E250" t="s">
        <v>100</v>
      </c>
      <c r="F250" t="str">
        <f t="shared" si="18"/>
        <v>-0.48630 51.47100</v>
      </c>
      <c r="G250" t="str">
        <f t="shared" si="19"/>
        <v>-0.45420 51.47210</v>
      </c>
      <c r="H250">
        <f t="shared" si="20"/>
        <v>-0.48630000000000001</v>
      </c>
      <c r="I250">
        <f t="shared" si="21"/>
        <v>51.470999999999997</v>
      </c>
      <c r="J250">
        <f t="shared" si="22"/>
        <v>-0.45419999999999999</v>
      </c>
      <c r="K250">
        <f t="shared" si="23"/>
        <v>51.472099999999998</v>
      </c>
    </row>
    <row r="251" spans="1:11" x14ac:dyDescent="0.25">
      <c r="A251">
        <v>100118</v>
      </c>
      <c r="B251">
        <v>267983</v>
      </c>
      <c r="C251">
        <v>269296</v>
      </c>
      <c r="D251" t="s">
        <v>31</v>
      </c>
      <c r="E251" t="s">
        <v>33</v>
      </c>
      <c r="F251" t="str">
        <f t="shared" si="18"/>
        <v>-0.12310 51.53080</v>
      </c>
      <c r="G251" t="str">
        <f t="shared" si="19"/>
        <v>-0.08210 51.51860</v>
      </c>
      <c r="H251">
        <f t="shared" si="20"/>
        <v>-0.1231</v>
      </c>
      <c r="I251">
        <f t="shared" si="21"/>
        <v>51.530799999999999</v>
      </c>
      <c r="J251">
        <f t="shared" si="22"/>
        <v>-8.2100000000000006E-2</v>
      </c>
      <c r="K251">
        <f t="shared" si="23"/>
        <v>51.518599999999999</v>
      </c>
    </row>
    <row r="252" spans="1:11" x14ac:dyDescent="0.25">
      <c r="A252">
        <v>100118</v>
      </c>
      <c r="B252">
        <v>269296</v>
      </c>
      <c r="C252">
        <v>267983</v>
      </c>
      <c r="D252" t="s">
        <v>33</v>
      </c>
      <c r="E252" t="s">
        <v>31</v>
      </c>
      <c r="F252" t="str">
        <f t="shared" si="18"/>
        <v>-0.08210 51.51860</v>
      </c>
      <c r="G252" t="str">
        <f t="shared" si="19"/>
        <v>-0.12310 51.53080</v>
      </c>
      <c r="H252">
        <f t="shared" si="20"/>
        <v>-8.2100000000000006E-2</v>
      </c>
      <c r="I252">
        <f t="shared" si="21"/>
        <v>51.518599999999999</v>
      </c>
      <c r="J252">
        <f t="shared" si="22"/>
        <v>-0.1231</v>
      </c>
      <c r="K252">
        <f t="shared" si="23"/>
        <v>51.530799999999999</v>
      </c>
    </row>
    <row r="253" spans="1:11" x14ac:dyDescent="0.25">
      <c r="A253">
        <v>100119</v>
      </c>
      <c r="B253">
        <v>266682</v>
      </c>
      <c r="C253">
        <v>267983</v>
      </c>
      <c r="D253" t="s">
        <v>34</v>
      </c>
      <c r="E253" t="s">
        <v>31</v>
      </c>
      <c r="F253" t="str">
        <f t="shared" si="18"/>
        <v>-0.16290 51.52240</v>
      </c>
      <c r="G253" t="str">
        <f t="shared" si="19"/>
        <v>-0.12310 51.53080</v>
      </c>
      <c r="H253">
        <f t="shared" si="20"/>
        <v>-0.16289999999999999</v>
      </c>
      <c r="I253">
        <f t="shared" si="21"/>
        <v>51.522399999999998</v>
      </c>
      <c r="J253">
        <f t="shared" si="22"/>
        <v>-0.1231</v>
      </c>
      <c r="K253">
        <f t="shared" si="23"/>
        <v>51.530799999999999</v>
      </c>
    </row>
    <row r="254" spans="1:11" x14ac:dyDescent="0.25">
      <c r="A254">
        <v>100119</v>
      </c>
      <c r="B254">
        <v>267983</v>
      </c>
      <c r="C254">
        <v>266682</v>
      </c>
      <c r="D254" t="s">
        <v>31</v>
      </c>
      <c r="E254" t="s">
        <v>34</v>
      </c>
      <c r="F254" t="str">
        <f t="shared" si="18"/>
        <v>-0.12310 51.53080</v>
      </c>
      <c r="G254" t="str">
        <f t="shared" si="19"/>
        <v>-0.16290 51.52240</v>
      </c>
      <c r="H254">
        <f t="shared" si="20"/>
        <v>-0.1231</v>
      </c>
      <c r="I254">
        <f t="shared" si="21"/>
        <v>51.530799999999999</v>
      </c>
      <c r="J254">
        <f t="shared" si="22"/>
        <v>-0.16289999999999999</v>
      </c>
      <c r="K254">
        <f t="shared" si="23"/>
        <v>51.522399999999998</v>
      </c>
    </row>
    <row r="255" spans="1:11" x14ac:dyDescent="0.25">
      <c r="A255">
        <v>100120</v>
      </c>
      <c r="B255">
        <v>266343</v>
      </c>
      <c r="C255">
        <v>267983</v>
      </c>
      <c r="D255" t="s">
        <v>35</v>
      </c>
      <c r="E255" t="s">
        <v>31</v>
      </c>
      <c r="F255" t="str">
        <f t="shared" si="18"/>
        <v>-0.17530 51.51620</v>
      </c>
      <c r="G255" t="str">
        <f t="shared" si="19"/>
        <v>-0.12310 51.53080</v>
      </c>
      <c r="H255">
        <f t="shared" si="20"/>
        <v>-0.17530000000000001</v>
      </c>
      <c r="I255">
        <f t="shared" si="21"/>
        <v>51.516199999999998</v>
      </c>
      <c r="J255">
        <f t="shared" si="22"/>
        <v>-0.1231</v>
      </c>
      <c r="K255">
        <f t="shared" si="23"/>
        <v>51.530799999999999</v>
      </c>
    </row>
    <row r="256" spans="1:11" x14ac:dyDescent="0.25">
      <c r="A256">
        <v>100120</v>
      </c>
      <c r="B256">
        <v>267983</v>
      </c>
      <c r="C256">
        <v>266343</v>
      </c>
      <c r="D256" t="s">
        <v>31</v>
      </c>
      <c r="E256" t="s">
        <v>35</v>
      </c>
      <c r="F256" t="str">
        <f t="shared" si="18"/>
        <v>-0.12310 51.53080</v>
      </c>
      <c r="G256" t="str">
        <f t="shared" si="19"/>
        <v>-0.17530 51.51620</v>
      </c>
      <c r="H256">
        <f t="shared" si="20"/>
        <v>-0.1231</v>
      </c>
      <c r="I256">
        <f t="shared" si="21"/>
        <v>51.530799999999999</v>
      </c>
      <c r="J256">
        <f t="shared" si="22"/>
        <v>-0.17530000000000001</v>
      </c>
      <c r="K256">
        <f t="shared" si="23"/>
        <v>51.516199999999998</v>
      </c>
    </row>
    <row r="257" spans="1:11" x14ac:dyDescent="0.25">
      <c r="A257">
        <v>100121</v>
      </c>
      <c r="B257">
        <v>267948</v>
      </c>
      <c r="C257">
        <v>267983</v>
      </c>
      <c r="D257" t="s">
        <v>36</v>
      </c>
      <c r="E257" t="s">
        <v>31</v>
      </c>
      <c r="F257" t="str">
        <f t="shared" si="18"/>
        <v>-0.12784 51.53233</v>
      </c>
      <c r="G257" t="str">
        <f t="shared" si="19"/>
        <v>-0.12310 51.53080</v>
      </c>
      <c r="H257">
        <f t="shared" si="20"/>
        <v>-0.12784000000000001</v>
      </c>
      <c r="I257">
        <f t="shared" si="21"/>
        <v>51.532330000000002</v>
      </c>
      <c r="J257">
        <f t="shared" si="22"/>
        <v>-0.1231</v>
      </c>
      <c r="K257">
        <f t="shared" si="23"/>
        <v>51.530799999999999</v>
      </c>
    </row>
    <row r="258" spans="1:11" x14ac:dyDescent="0.25">
      <c r="A258">
        <v>100121</v>
      </c>
      <c r="B258">
        <v>267983</v>
      </c>
      <c r="C258">
        <v>267948</v>
      </c>
      <c r="D258" t="s">
        <v>31</v>
      </c>
      <c r="E258" t="s">
        <v>36</v>
      </c>
      <c r="F258" t="str">
        <f t="shared" si="18"/>
        <v>-0.12310 51.53080</v>
      </c>
      <c r="G258" t="str">
        <f t="shared" si="19"/>
        <v>-0.12784 51.53233</v>
      </c>
      <c r="H258">
        <f t="shared" si="20"/>
        <v>-0.1231</v>
      </c>
      <c r="I258">
        <f t="shared" si="21"/>
        <v>51.530799999999999</v>
      </c>
      <c r="J258">
        <f t="shared" si="22"/>
        <v>-0.12784000000000001</v>
      </c>
      <c r="K258">
        <f t="shared" si="23"/>
        <v>51.532330000000002</v>
      </c>
    </row>
    <row r="259" spans="1:11" x14ac:dyDescent="0.25">
      <c r="A259">
        <v>100122</v>
      </c>
      <c r="B259">
        <v>267983</v>
      </c>
      <c r="C259">
        <v>269471</v>
      </c>
      <c r="D259" t="s">
        <v>31</v>
      </c>
      <c r="E259" t="s">
        <v>46</v>
      </c>
      <c r="F259" t="str">
        <f t="shared" si="18"/>
        <v>-0.12310 51.53080</v>
      </c>
      <c r="G259" t="str">
        <f t="shared" si="19"/>
        <v>-0.07490 51.58230</v>
      </c>
      <c r="H259">
        <f t="shared" si="20"/>
        <v>-0.1231</v>
      </c>
      <c r="I259">
        <f t="shared" si="21"/>
        <v>51.530799999999999</v>
      </c>
      <c r="J259">
        <f t="shared" si="22"/>
        <v>-7.4899999999999994E-2</v>
      </c>
      <c r="K259">
        <f t="shared" si="23"/>
        <v>51.582299999999996</v>
      </c>
    </row>
    <row r="260" spans="1:11" x14ac:dyDescent="0.25">
      <c r="A260">
        <v>100122</v>
      </c>
      <c r="B260">
        <v>269471</v>
      </c>
      <c r="C260">
        <v>267983</v>
      </c>
      <c r="D260" t="s">
        <v>46</v>
      </c>
      <c r="E260" t="s">
        <v>31</v>
      </c>
      <c r="F260" t="str">
        <f t="shared" si="18"/>
        <v>-0.07490 51.58230</v>
      </c>
      <c r="G260" t="str">
        <f t="shared" si="19"/>
        <v>-0.12310 51.53080</v>
      </c>
      <c r="H260">
        <f t="shared" si="20"/>
        <v>-7.4899999999999994E-2</v>
      </c>
      <c r="I260">
        <f t="shared" si="21"/>
        <v>51.582299999999996</v>
      </c>
      <c r="J260">
        <f t="shared" si="22"/>
        <v>-0.1231</v>
      </c>
      <c r="K260">
        <f t="shared" si="23"/>
        <v>51.530799999999999</v>
      </c>
    </row>
    <row r="261" spans="1:11" x14ac:dyDescent="0.25">
      <c r="A261">
        <v>100123</v>
      </c>
      <c r="B261">
        <v>267983</v>
      </c>
      <c r="C261">
        <v>269751</v>
      </c>
      <c r="D261" t="s">
        <v>31</v>
      </c>
      <c r="E261" t="s">
        <v>47</v>
      </c>
      <c r="F261" t="str">
        <f t="shared" si="18"/>
        <v>-0.12310 51.53080</v>
      </c>
      <c r="G261" t="str">
        <f t="shared" si="19"/>
        <v>-0.05970 51.58810</v>
      </c>
      <c r="H261">
        <f t="shared" si="20"/>
        <v>-0.1231</v>
      </c>
      <c r="I261">
        <f t="shared" si="21"/>
        <v>51.530799999999999</v>
      </c>
      <c r="J261">
        <f t="shared" si="22"/>
        <v>-5.9700000000000003E-2</v>
      </c>
      <c r="K261">
        <f t="shared" si="23"/>
        <v>51.588099999999997</v>
      </c>
    </row>
    <row r="262" spans="1:11" x14ac:dyDescent="0.25">
      <c r="A262">
        <v>100123</v>
      </c>
      <c r="B262">
        <v>269751</v>
      </c>
      <c r="C262">
        <v>267983</v>
      </c>
      <c r="D262" t="s">
        <v>47</v>
      </c>
      <c r="E262" t="s">
        <v>31</v>
      </c>
      <c r="F262" t="str">
        <f t="shared" si="18"/>
        <v>-0.05970 51.58810</v>
      </c>
      <c r="G262" t="str">
        <f t="shared" si="19"/>
        <v>-0.12310 51.53080</v>
      </c>
      <c r="H262">
        <f t="shared" si="20"/>
        <v>-5.9700000000000003E-2</v>
      </c>
      <c r="I262">
        <f t="shared" si="21"/>
        <v>51.588099999999997</v>
      </c>
      <c r="J262">
        <f t="shared" si="22"/>
        <v>-0.1231</v>
      </c>
      <c r="K262">
        <f t="shared" si="23"/>
        <v>51.530799999999999</v>
      </c>
    </row>
    <row r="263" spans="1:11" x14ac:dyDescent="0.25">
      <c r="A263">
        <v>100124</v>
      </c>
      <c r="B263">
        <v>267252</v>
      </c>
      <c r="C263">
        <v>267983</v>
      </c>
      <c r="D263" t="s">
        <v>37</v>
      </c>
      <c r="E263" t="s">
        <v>31</v>
      </c>
      <c r="F263" t="str">
        <f t="shared" si="18"/>
        <v>-0.14370 51.49510</v>
      </c>
      <c r="G263" t="str">
        <f t="shared" si="19"/>
        <v>-0.12310 51.53080</v>
      </c>
      <c r="H263">
        <f t="shared" si="20"/>
        <v>-0.14369999999999999</v>
      </c>
      <c r="I263">
        <f t="shared" si="21"/>
        <v>51.495100000000001</v>
      </c>
      <c r="J263">
        <f t="shared" si="22"/>
        <v>-0.1231</v>
      </c>
      <c r="K263">
        <f t="shared" si="23"/>
        <v>51.530799999999999</v>
      </c>
    </row>
    <row r="264" spans="1:11" x14ac:dyDescent="0.25">
      <c r="A264">
        <v>100124</v>
      </c>
      <c r="B264">
        <v>267983</v>
      </c>
      <c r="C264">
        <v>267252</v>
      </c>
      <c r="D264" t="s">
        <v>31</v>
      </c>
      <c r="E264" t="s">
        <v>37</v>
      </c>
      <c r="F264" t="str">
        <f t="shared" si="18"/>
        <v>-0.12310 51.53080</v>
      </c>
      <c r="G264" t="str">
        <f t="shared" si="19"/>
        <v>-0.14370 51.49510</v>
      </c>
      <c r="H264">
        <f t="shared" si="20"/>
        <v>-0.1231</v>
      </c>
      <c r="I264">
        <f t="shared" si="21"/>
        <v>51.530799999999999</v>
      </c>
      <c r="J264">
        <f t="shared" si="22"/>
        <v>-0.14369999999999999</v>
      </c>
      <c r="K264">
        <f t="shared" si="23"/>
        <v>51.495100000000001</v>
      </c>
    </row>
    <row r="265" spans="1:11" x14ac:dyDescent="0.25">
      <c r="A265">
        <v>100125</v>
      </c>
      <c r="B265">
        <v>267983</v>
      </c>
      <c r="C265">
        <v>267994</v>
      </c>
      <c r="D265" t="s">
        <v>31</v>
      </c>
      <c r="E265" t="s">
        <v>77</v>
      </c>
      <c r="F265" t="str">
        <f t="shared" si="18"/>
        <v>-0.12310 51.53080</v>
      </c>
      <c r="G265" t="str">
        <f t="shared" si="19"/>
        <v>-0.12310 51.48620</v>
      </c>
      <c r="H265">
        <f t="shared" si="20"/>
        <v>-0.1231</v>
      </c>
      <c r="I265">
        <f t="shared" si="21"/>
        <v>51.530799999999999</v>
      </c>
      <c r="J265">
        <f t="shared" si="22"/>
        <v>-0.1231</v>
      </c>
      <c r="K265">
        <f t="shared" si="23"/>
        <v>51.486199999999997</v>
      </c>
    </row>
    <row r="266" spans="1:11" x14ac:dyDescent="0.25">
      <c r="A266">
        <v>100125</v>
      </c>
      <c r="B266">
        <v>267994</v>
      </c>
      <c r="C266">
        <v>267983</v>
      </c>
      <c r="D266" t="s">
        <v>77</v>
      </c>
      <c r="E266" t="s">
        <v>31</v>
      </c>
      <c r="F266" t="str">
        <f t="shared" si="18"/>
        <v>-0.12310 51.48620</v>
      </c>
      <c r="G266" t="str">
        <f t="shared" si="19"/>
        <v>-0.12310 51.53080</v>
      </c>
      <c r="H266">
        <f t="shared" si="20"/>
        <v>-0.1231</v>
      </c>
      <c r="I266">
        <f t="shared" si="21"/>
        <v>51.486199999999997</v>
      </c>
      <c r="J266">
        <f t="shared" si="22"/>
        <v>-0.1231</v>
      </c>
      <c r="K266">
        <f t="shared" si="23"/>
        <v>51.530799999999999</v>
      </c>
    </row>
    <row r="267" spans="1:11" x14ac:dyDescent="0.25">
      <c r="A267">
        <v>100126</v>
      </c>
      <c r="B267">
        <v>267983</v>
      </c>
      <c r="C267">
        <v>268311</v>
      </c>
      <c r="D267" t="s">
        <v>31</v>
      </c>
      <c r="E267" t="s">
        <v>38</v>
      </c>
      <c r="F267" t="str">
        <f t="shared" si="18"/>
        <v>-0.12310 51.53080</v>
      </c>
      <c r="G267" t="str">
        <f t="shared" si="19"/>
        <v>-0.11340 51.50330</v>
      </c>
      <c r="H267">
        <f t="shared" si="20"/>
        <v>-0.1231</v>
      </c>
      <c r="I267">
        <f t="shared" si="21"/>
        <v>51.530799999999999</v>
      </c>
      <c r="J267">
        <f t="shared" si="22"/>
        <v>-0.1134</v>
      </c>
      <c r="K267">
        <f t="shared" si="23"/>
        <v>51.503300000000003</v>
      </c>
    </row>
    <row r="268" spans="1:11" x14ac:dyDescent="0.25">
      <c r="A268">
        <v>100126</v>
      </c>
      <c r="B268">
        <v>268311</v>
      </c>
      <c r="C268">
        <v>267983</v>
      </c>
      <c r="D268" t="s">
        <v>38</v>
      </c>
      <c r="E268" t="s">
        <v>31</v>
      </c>
      <c r="F268" t="str">
        <f t="shared" si="18"/>
        <v>-0.11340 51.50330</v>
      </c>
      <c r="G268" t="str">
        <f t="shared" si="19"/>
        <v>-0.12310 51.53080</v>
      </c>
      <c r="H268">
        <f t="shared" si="20"/>
        <v>-0.1134</v>
      </c>
      <c r="I268">
        <f t="shared" si="21"/>
        <v>51.503300000000003</v>
      </c>
      <c r="J268">
        <f t="shared" si="22"/>
        <v>-0.1231</v>
      </c>
      <c r="K268">
        <f t="shared" si="23"/>
        <v>51.530799999999999</v>
      </c>
    </row>
    <row r="269" spans="1:11" x14ac:dyDescent="0.25">
      <c r="A269">
        <v>100127</v>
      </c>
      <c r="B269">
        <v>267983</v>
      </c>
      <c r="C269">
        <v>270630</v>
      </c>
      <c r="D269" t="s">
        <v>31</v>
      </c>
      <c r="E269" t="s">
        <v>48</v>
      </c>
      <c r="F269" t="str">
        <f t="shared" si="18"/>
        <v>-0.12310 51.53080</v>
      </c>
      <c r="G269" t="str">
        <f t="shared" si="19"/>
        <v>-0.02010 51.58300</v>
      </c>
      <c r="H269">
        <f t="shared" si="20"/>
        <v>-0.1231</v>
      </c>
      <c r="I269">
        <f t="shared" si="21"/>
        <v>51.530799999999999</v>
      </c>
      <c r="J269">
        <f t="shared" si="22"/>
        <v>-2.01E-2</v>
      </c>
      <c r="K269">
        <f t="shared" si="23"/>
        <v>51.582999999999998</v>
      </c>
    </row>
    <row r="270" spans="1:11" x14ac:dyDescent="0.25">
      <c r="A270">
        <v>100127</v>
      </c>
      <c r="B270">
        <v>270630</v>
      </c>
      <c r="C270">
        <v>267983</v>
      </c>
      <c r="D270" t="s">
        <v>48</v>
      </c>
      <c r="E270" t="s">
        <v>31</v>
      </c>
      <c r="F270" t="str">
        <f t="shared" si="18"/>
        <v>-0.02010 51.58300</v>
      </c>
      <c r="G270" t="str">
        <f t="shared" si="19"/>
        <v>-0.12310 51.53080</v>
      </c>
      <c r="H270">
        <f t="shared" si="20"/>
        <v>-2.01E-2</v>
      </c>
      <c r="I270">
        <f t="shared" si="21"/>
        <v>51.582999999999998</v>
      </c>
      <c r="J270">
        <f t="shared" si="22"/>
        <v>-0.1231</v>
      </c>
      <c r="K270">
        <f t="shared" si="23"/>
        <v>51.530799999999999</v>
      </c>
    </row>
    <row r="271" spans="1:11" x14ac:dyDescent="0.25">
      <c r="A271">
        <v>100129</v>
      </c>
      <c r="B271">
        <v>267662</v>
      </c>
      <c r="C271">
        <v>269225</v>
      </c>
      <c r="D271" t="s">
        <v>29</v>
      </c>
      <c r="E271" t="s">
        <v>32</v>
      </c>
      <c r="F271" t="str">
        <f t="shared" si="18"/>
        <v>-0.13350 51.52810</v>
      </c>
      <c r="G271" t="str">
        <f t="shared" si="19"/>
        <v>-0.08570 51.50523</v>
      </c>
      <c r="H271">
        <f t="shared" si="20"/>
        <v>-0.13350000000000001</v>
      </c>
      <c r="I271">
        <f t="shared" si="21"/>
        <v>51.528100000000002</v>
      </c>
      <c r="J271">
        <f t="shared" si="22"/>
        <v>-8.5699999999999998E-2</v>
      </c>
      <c r="K271">
        <f t="shared" si="23"/>
        <v>51.505229999999997</v>
      </c>
    </row>
    <row r="272" spans="1:11" x14ac:dyDescent="0.25">
      <c r="A272">
        <v>100129</v>
      </c>
      <c r="B272">
        <v>269225</v>
      </c>
      <c r="C272">
        <v>267662</v>
      </c>
      <c r="D272" t="s">
        <v>32</v>
      </c>
      <c r="E272" t="s">
        <v>29</v>
      </c>
      <c r="F272" t="str">
        <f t="shared" si="18"/>
        <v>-0.08570 51.50523</v>
      </c>
      <c r="G272" t="str">
        <f t="shared" si="19"/>
        <v>-0.13350 51.52810</v>
      </c>
      <c r="H272">
        <f t="shared" si="20"/>
        <v>-8.5699999999999998E-2</v>
      </c>
      <c r="I272">
        <f t="shared" si="21"/>
        <v>51.505229999999997</v>
      </c>
      <c r="J272">
        <f t="shared" si="22"/>
        <v>-0.13350000000000001</v>
      </c>
      <c r="K272">
        <f t="shared" si="23"/>
        <v>51.528100000000002</v>
      </c>
    </row>
    <row r="273" spans="1:11" x14ac:dyDescent="0.25">
      <c r="A273">
        <v>100130</v>
      </c>
      <c r="B273">
        <v>269225</v>
      </c>
      <c r="C273">
        <v>269459</v>
      </c>
      <c r="D273" t="s">
        <v>32</v>
      </c>
      <c r="E273" t="s">
        <v>30</v>
      </c>
      <c r="F273" t="str">
        <f t="shared" si="18"/>
        <v>-0.08570 51.50523</v>
      </c>
      <c r="G273" t="str">
        <f t="shared" si="19"/>
        <v>-0.07540 51.51160</v>
      </c>
      <c r="H273">
        <f t="shared" si="20"/>
        <v>-8.5699999999999998E-2</v>
      </c>
      <c r="I273">
        <f t="shared" si="21"/>
        <v>51.505229999999997</v>
      </c>
      <c r="J273">
        <f t="shared" si="22"/>
        <v>-7.5399999999999995E-2</v>
      </c>
      <c r="K273">
        <f t="shared" si="23"/>
        <v>51.511600000000001</v>
      </c>
    </row>
    <row r="274" spans="1:11" x14ac:dyDescent="0.25">
      <c r="A274">
        <v>100130</v>
      </c>
      <c r="B274">
        <v>269459</v>
      </c>
      <c r="C274">
        <v>269225</v>
      </c>
      <c r="D274" t="s">
        <v>30</v>
      </c>
      <c r="E274" t="s">
        <v>32</v>
      </c>
      <c r="F274" t="str">
        <f t="shared" si="18"/>
        <v>-0.07540 51.51160</v>
      </c>
      <c r="G274" t="str">
        <f t="shared" si="19"/>
        <v>-0.08570 51.50523</v>
      </c>
      <c r="H274">
        <f t="shared" si="20"/>
        <v>-7.5399999999999995E-2</v>
      </c>
      <c r="I274">
        <f t="shared" si="21"/>
        <v>51.511600000000001</v>
      </c>
      <c r="J274">
        <f t="shared" si="22"/>
        <v>-8.5699999999999998E-2</v>
      </c>
      <c r="K274">
        <f t="shared" si="23"/>
        <v>51.505229999999997</v>
      </c>
    </row>
    <row r="275" spans="1:11" x14ac:dyDescent="0.25">
      <c r="A275">
        <v>100131</v>
      </c>
      <c r="B275">
        <v>267983</v>
      </c>
      <c r="C275">
        <v>269225</v>
      </c>
      <c r="D275" t="s">
        <v>31</v>
      </c>
      <c r="E275" t="s">
        <v>32</v>
      </c>
      <c r="F275" t="str">
        <f t="shared" si="18"/>
        <v>-0.12310 51.53080</v>
      </c>
      <c r="G275" t="str">
        <f t="shared" si="19"/>
        <v>-0.08570 51.50523</v>
      </c>
      <c r="H275">
        <f t="shared" si="20"/>
        <v>-0.1231</v>
      </c>
      <c r="I275">
        <f t="shared" si="21"/>
        <v>51.530799999999999</v>
      </c>
      <c r="J275">
        <f t="shared" si="22"/>
        <v>-8.5699999999999998E-2</v>
      </c>
      <c r="K275">
        <f t="shared" si="23"/>
        <v>51.505229999999997</v>
      </c>
    </row>
    <row r="276" spans="1:11" x14ac:dyDescent="0.25">
      <c r="A276">
        <v>100131</v>
      </c>
      <c r="B276">
        <v>269225</v>
      </c>
      <c r="C276">
        <v>267983</v>
      </c>
      <c r="D276" t="s">
        <v>32</v>
      </c>
      <c r="E276" t="s">
        <v>31</v>
      </c>
      <c r="F276" t="str">
        <f t="shared" si="18"/>
        <v>-0.08570 51.50523</v>
      </c>
      <c r="G276" t="str">
        <f t="shared" si="19"/>
        <v>-0.12310 51.53080</v>
      </c>
      <c r="H276">
        <f t="shared" si="20"/>
        <v>-8.5699999999999998E-2</v>
      </c>
      <c r="I276">
        <f t="shared" si="21"/>
        <v>51.505229999999997</v>
      </c>
      <c r="J276">
        <f t="shared" si="22"/>
        <v>-0.1231</v>
      </c>
      <c r="K276">
        <f t="shared" si="23"/>
        <v>51.530799999999999</v>
      </c>
    </row>
    <row r="277" spans="1:11" x14ac:dyDescent="0.25">
      <c r="A277">
        <v>100132</v>
      </c>
      <c r="B277">
        <v>269225</v>
      </c>
      <c r="C277">
        <v>269296</v>
      </c>
      <c r="D277" t="s">
        <v>32</v>
      </c>
      <c r="E277" t="s">
        <v>33</v>
      </c>
      <c r="F277" t="str">
        <f t="shared" si="18"/>
        <v>-0.08570 51.50523</v>
      </c>
      <c r="G277" t="str">
        <f t="shared" si="19"/>
        <v>-0.08210 51.51860</v>
      </c>
      <c r="H277">
        <f t="shared" si="20"/>
        <v>-8.5699999999999998E-2</v>
      </c>
      <c r="I277">
        <f t="shared" si="21"/>
        <v>51.505229999999997</v>
      </c>
      <c r="J277">
        <f t="shared" si="22"/>
        <v>-8.2100000000000006E-2</v>
      </c>
      <c r="K277">
        <f t="shared" si="23"/>
        <v>51.518599999999999</v>
      </c>
    </row>
    <row r="278" spans="1:11" x14ac:dyDescent="0.25">
      <c r="A278">
        <v>100132</v>
      </c>
      <c r="B278">
        <v>269296</v>
      </c>
      <c r="C278">
        <v>269225</v>
      </c>
      <c r="D278" t="s">
        <v>33</v>
      </c>
      <c r="E278" t="s">
        <v>32</v>
      </c>
      <c r="F278" t="str">
        <f t="shared" ref="F278:F341" si="24">SUBSTITUTE(SUBSTITUTE(D278,"POINT(",""),")","")</f>
        <v>-0.08210 51.51860</v>
      </c>
      <c r="G278" t="str">
        <f t="shared" ref="G278:G341" si="25">SUBSTITUTE(SUBSTITUTE(E278,"POINT(",""),")","")</f>
        <v>-0.08570 51.50523</v>
      </c>
      <c r="H278">
        <f t="shared" ref="H278:H341" si="26">VALUE(LEFT(F278,FIND(" ",F278)))</f>
        <v>-8.2100000000000006E-2</v>
      </c>
      <c r="I278">
        <f t="shared" ref="I278:I341" si="27">VALUE(RIGHT(F278,LEN(F278)-FIND(" ",F278)))</f>
        <v>51.518599999999999</v>
      </c>
      <c r="J278">
        <f t="shared" ref="J278:J341" si="28">VALUE(LEFT(G278,FIND(" ",G278)))</f>
        <v>-8.5699999999999998E-2</v>
      </c>
      <c r="K278">
        <f t="shared" ref="K278:K341" si="29">VALUE(RIGHT(G278,LEN(G278)-FIND(" ",G278)))</f>
        <v>51.505229999999997</v>
      </c>
    </row>
    <row r="279" spans="1:11" x14ac:dyDescent="0.25">
      <c r="A279">
        <v>100133</v>
      </c>
      <c r="B279">
        <v>266682</v>
      </c>
      <c r="C279">
        <v>269225</v>
      </c>
      <c r="D279" t="s">
        <v>34</v>
      </c>
      <c r="E279" t="s">
        <v>32</v>
      </c>
      <c r="F279" t="str">
        <f t="shared" si="24"/>
        <v>-0.16290 51.52240</v>
      </c>
      <c r="G279" t="str">
        <f t="shared" si="25"/>
        <v>-0.08570 51.50523</v>
      </c>
      <c r="H279">
        <f t="shared" si="26"/>
        <v>-0.16289999999999999</v>
      </c>
      <c r="I279">
        <f t="shared" si="27"/>
        <v>51.522399999999998</v>
      </c>
      <c r="J279">
        <f t="shared" si="28"/>
        <v>-8.5699999999999998E-2</v>
      </c>
      <c r="K279">
        <f t="shared" si="29"/>
        <v>51.505229999999997</v>
      </c>
    </row>
    <row r="280" spans="1:11" x14ac:dyDescent="0.25">
      <c r="A280">
        <v>100133</v>
      </c>
      <c r="B280">
        <v>269225</v>
      </c>
      <c r="C280">
        <v>266682</v>
      </c>
      <c r="D280" t="s">
        <v>32</v>
      </c>
      <c r="E280" t="s">
        <v>34</v>
      </c>
      <c r="F280" t="str">
        <f t="shared" si="24"/>
        <v>-0.08570 51.50523</v>
      </c>
      <c r="G280" t="str">
        <f t="shared" si="25"/>
        <v>-0.16290 51.52240</v>
      </c>
      <c r="H280">
        <f t="shared" si="26"/>
        <v>-8.5699999999999998E-2</v>
      </c>
      <c r="I280">
        <f t="shared" si="27"/>
        <v>51.505229999999997</v>
      </c>
      <c r="J280">
        <f t="shared" si="28"/>
        <v>-0.16289999999999999</v>
      </c>
      <c r="K280">
        <f t="shared" si="29"/>
        <v>51.522399999999998</v>
      </c>
    </row>
    <row r="281" spans="1:11" x14ac:dyDescent="0.25">
      <c r="A281">
        <v>100134</v>
      </c>
      <c r="B281">
        <v>266343</v>
      </c>
      <c r="C281">
        <v>269225</v>
      </c>
      <c r="D281" t="s">
        <v>35</v>
      </c>
      <c r="E281" t="s">
        <v>32</v>
      </c>
      <c r="F281" t="str">
        <f t="shared" si="24"/>
        <v>-0.17530 51.51620</v>
      </c>
      <c r="G281" t="str">
        <f t="shared" si="25"/>
        <v>-0.08570 51.50523</v>
      </c>
      <c r="H281">
        <f t="shared" si="26"/>
        <v>-0.17530000000000001</v>
      </c>
      <c r="I281">
        <f t="shared" si="27"/>
        <v>51.516199999999998</v>
      </c>
      <c r="J281">
        <f t="shared" si="28"/>
        <v>-8.5699999999999998E-2</v>
      </c>
      <c r="K281">
        <f t="shared" si="29"/>
        <v>51.505229999999997</v>
      </c>
    </row>
    <row r="282" spans="1:11" x14ac:dyDescent="0.25">
      <c r="A282">
        <v>100134</v>
      </c>
      <c r="B282">
        <v>269225</v>
      </c>
      <c r="C282">
        <v>266343</v>
      </c>
      <c r="D282" t="s">
        <v>32</v>
      </c>
      <c r="E282" t="s">
        <v>35</v>
      </c>
      <c r="F282" t="str">
        <f t="shared" si="24"/>
        <v>-0.08570 51.50523</v>
      </c>
      <c r="G282" t="str">
        <f t="shared" si="25"/>
        <v>-0.17530 51.51620</v>
      </c>
      <c r="H282">
        <f t="shared" si="26"/>
        <v>-8.5699999999999998E-2</v>
      </c>
      <c r="I282">
        <f t="shared" si="27"/>
        <v>51.505229999999997</v>
      </c>
      <c r="J282">
        <f t="shared" si="28"/>
        <v>-0.17530000000000001</v>
      </c>
      <c r="K282">
        <f t="shared" si="29"/>
        <v>51.516199999999998</v>
      </c>
    </row>
    <row r="283" spans="1:11" x14ac:dyDescent="0.25">
      <c r="A283">
        <v>100135</v>
      </c>
      <c r="B283">
        <v>269225</v>
      </c>
      <c r="C283">
        <v>271036</v>
      </c>
      <c r="D283" t="s">
        <v>32</v>
      </c>
      <c r="E283" t="s">
        <v>102</v>
      </c>
      <c r="F283" t="str">
        <f t="shared" si="24"/>
        <v>-0.08570 51.50523</v>
      </c>
      <c r="G283" t="str">
        <f t="shared" si="25"/>
        <v>-0.00340 51.54210</v>
      </c>
      <c r="H283">
        <f t="shared" si="26"/>
        <v>-8.5699999999999998E-2</v>
      </c>
      <c r="I283">
        <f t="shared" si="27"/>
        <v>51.505229999999997</v>
      </c>
      <c r="J283">
        <f t="shared" si="28"/>
        <v>-3.3999999999999998E-3</v>
      </c>
      <c r="K283">
        <f t="shared" si="29"/>
        <v>51.542099999999998</v>
      </c>
    </row>
    <row r="284" spans="1:11" x14ac:dyDescent="0.25">
      <c r="A284">
        <v>100135</v>
      </c>
      <c r="B284">
        <v>271036</v>
      </c>
      <c r="C284">
        <v>269225</v>
      </c>
      <c r="D284" t="s">
        <v>102</v>
      </c>
      <c r="E284" t="s">
        <v>32</v>
      </c>
      <c r="F284" t="str">
        <f t="shared" si="24"/>
        <v>-0.00340 51.54210</v>
      </c>
      <c r="G284" t="str">
        <f t="shared" si="25"/>
        <v>-0.08570 51.50523</v>
      </c>
      <c r="H284">
        <f t="shared" si="26"/>
        <v>-3.3999999999999998E-3</v>
      </c>
      <c r="I284">
        <f t="shared" si="27"/>
        <v>51.542099999999998</v>
      </c>
      <c r="J284">
        <f t="shared" si="28"/>
        <v>-8.5699999999999998E-2</v>
      </c>
      <c r="K284">
        <f t="shared" si="29"/>
        <v>51.505229999999997</v>
      </c>
    </row>
    <row r="285" spans="1:11" x14ac:dyDescent="0.25">
      <c r="A285">
        <v>100136</v>
      </c>
      <c r="B285">
        <v>267948</v>
      </c>
      <c r="C285">
        <v>269225</v>
      </c>
      <c r="D285" t="s">
        <v>36</v>
      </c>
      <c r="E285" t="s">
        <v>32</v>
      </c>
      <c r="F285" t="str">
        <f t="shared" si="24"/>
        <v>-0.12784 51.53233</v>
      </c>
      <c r="G285" t="str">
        <f t="shared" si="25"/>
        <v>-0.08570 51.50523</v>
      </c>
      <c r="H285">
        <f t="shared" si="26"/>
        <v>-0.12784000000000001</v>
      </c>
      <c r="I285">
        <f t="shared" si="27"/>
        <v>51.532330000000002</v>
      </c>
      <c r="J285">
        <f t="shared" si="28"/>
        <v>-8.5699999999999998E-2</v>
      </c>
      <c r="K285">
        <f t="shared" si="29"/>
        <v>51.505229999999997</v>
      </c>
    </row>
    <row r="286" spans="1:11" x14ac:dyDescent="0.25">
      <c r="A286">
        <v>100136</v>
      </c>
      <c r="B286">
        <v>269225</v>
      </c>
      <c r="C286">
        <v>267948</v>
      </c>
      <c r="D286" t="s">
        <v>32</v>
      </c>
      <c r="E286" t="s">
        <v>36</v>
      </c>
      <c r="F286" t="str">
        <f t="shared" si="24"/>
        <v>-0.08570 51.50523</v>
      </c>
      <c r="G286" t="str">
        <f t="shared" si="25"/>
        <v>-0.12784 51.53233</v>
      </c>
      <c r="H286">
        <f t="shared" si="26"/>
        <v>-8.5699999999999998E-2</v>
      </c>
      <c r="I286">
        <f t="shared" si="27"/>
        <v>51.505229999999997</v>
      </c>
      <c r="J286">
        <f t="shared" si="28"/>
        <v>-0.12784000000000001</v>
      </c>
      <c r="K286">
        <f t="shared" si="29"/>
        <v>51.532330000000002</v>
      </c>
    </row>
    <row r="287" spans="1:11" x14ac:dyDescent="0.25">
      <c r="A287">
        <v>100137</v>
      </c>
      <c r="B287">
        <v>268311</v>
      </c>
      <c r="C287">
        <v>269225</v>
      </c>
      <c r="D287" t="s">
        <v>38</v>
      </c>
      <c r="E287" t="s">
        <v>32</v>
      </c>
      <c r="F287" t="str">
        <f t="shared" si="24"/>
        <v>-0.11340 51.50330</v>
      </c>
      <c r="G287" t="str">
        <f t="shared" si="25"/>
        <v>-0.08570 51.50523</v>
      </c>
      <c r="H287">
        <f t="shared" si="26"/>
        <v>-0.1134</v>
      </c>
      <c r="I287">
        <f t="shared" si="27"/>
        <v>51.503300000000003</v>
      </c>
      <c r="J287">
        <f t="shared" si="28"/>
        <v>-8.5699999999999998E-2</v>
      </c>
      <c r="K287">
        <f t="shared" si="29"/>
        <v>51.505229999999997</v>
      </c>
    </row>
    <row r="288" spans="1:11" x14ac:dyDescent="0.25">
      <c r="A288">
        <v>100137</v>
      </c>
      <c r="B288">
        <v>269225</v>
      </c>
      <c r="C288">
        <v>268311</v>
      </c>
      <c r="D288" t="s">
        <v>32</v>
      </c>
      <c r="E288" t="s">
        <v>38</v>
      </c>
      <c r="F288" t="str">
        <f t="shared" si="24"/>
        <v>-0.08570 51.50523</v>
      </c>
      <c r="G288" t="str">
        <f t="shared" si="25"/>
        <v>-0.11340 51.50330</v>
      </c>
      <c r="H288">
        <f t="shared" si="26"/>
        <v>-8.5699999999999998E-2</v>
      </c>
      <c r="I288">
        <f t="shared" si="27"/>
        <v>51.505229999999997</v>
      </c>
      <c r="J288">
        <f t="shared" si="28"/>
        <v>-0.1134</v>
      </c>
      <c r="K288">
        <f t="shared" si="29"/>
        <v>51.503300000000003</v>
      </c>
    </row>
    <row r="289" spans="1:11" x14ac:dyDescent="0.25">
      <c r="A289">
        <v>100138</v>
      </c>
      <c r="B289">
        <v>269225</v>
      </c>
      <c r="C289">
        <v>271283</v>
      </c>
      <c r="D289" t="s">
        <v>32</v>
      </c>
      <c r="E289" t="s">
        <v>103</v>
      </c>
      <c r="F289" t="str">
        <f t="shared" si="24"/>
        <v>-0.08570 51.50523</v>
      </c>
      <c r="G289" t="str">
        <f t="shared" si="25"/>
        <v>0.00580 51.52860</v>
      </c>
      <c r="H289">
        <f t="shared" si="26"/>
        <v>-8.5699999999999998E-2</v>
      </c>
      <c r="I289">
        <f t="shared" si="27"/>
        <v>51.505229999999997</v>
      </c>
      <c r="J289">
        <f t="shared" si="28"/>
        <v>5.7999999999999996E-3</v>
      </c>
      <c r="K289">
        <f t="shared" si="29"/>
        <v>51.528599999999997</v>
      </c>
    </row>
    <row r="290" spans="1:11" x14ac:dyDescent="0.25">
      <c r="A290">
        <v>100138</v>
      </c>
      <c r="B290">
        <v>271283</v>
      </c>
      <c r="C290">
        <v>269225</v>
      </c>
      <c r="D290" t="s">
        <v>103</v>
      </c>
      <c r="E290" t="s">
        <v>32</v>
      </c>
      <c r="F290" t="str">
        <f t="shared" si="24"/>
        <v>0.00580 51.52860</v>
      </c>
      <c r="G290" t="str">
        <f t="shared" si="25"/>
        <v>-0.08570 51.50523</v>
      </c>
      <c r="H290">
        <f t="shared" si="26"/>
        <v>5.7999999999999996E-3</v>
      </c>
      <c r="I290">
        <f t="shared" si="27"/>
        <v>51.528599999999997</v>
      </c>
      <c r="J290">
        <f t="shared" si="28"/>
        <v>-8.5699999999999998E-2</v>
      </c>
      <c r="K290">
        <f t="shared" si="29"/>
        <v>51.505229999999997</v>
      </c>
    </row>
    <row r="291" spans="1:11" x14ac:dyDescent="0.25">
      <c r="A291">
        <v>100139</v>
      </c>
      <c r="B291">
        <v>266682</v>
      </c>
      <c r="C291">
        <v>270197</v>
      </c>
      <c r="D291" t="s">
        <v>34</v>
      </c>
      <c r="E291" t="s">
        <v>104</v>
      </c>
      <c r="F291" t="str">
        <f t="shared" si="24"/>
        <v>-0.16290 51.52240</v>
      </c>
      <c r="G291" t="str">
        <f t="shared" si="25"/>
        <v>-0.04040 51.51230</v>
      </c>
      <c r="H291">
        <f t="shared" si="26"/>
        <v>-0.16289999999999999</v>
      </c>
      <c r="I291">
        <f t="shared" si="27"/>
        <v>51.522399999999998</v>
      </c>
      <c r="J291">
        <f t="shared" si="28"/>
        <v>-4.0399999999999998E-2</v>
      </c>
      <c r="K291">
        <f t="shared" si="29"/>
        <v>51.512300000000003</v>
      </c>
    </row>
    <row r="292" spans="1:11" x14ac:dyDescent="0.25">
      <c r="A292">
        <v>100139</v>
      </c>
      <c r="B292">
        <v>270197</v>
      </c>
      <c r="C292">
        <v>266682</v>
      </c>
      <c r="D292" t="s">
        <v>104</v>
      </c>
      <c r="E292" t="s">
        <v>34</v>
      </c>
      <c r="F292" t="str">
        <f t="shared" si="24"/>
        <v>-0.04040 51.51230</v>
      </c>
      <c r="G292" t="str">
        <f t="shared" si="25"/>
        <v>-0.16290 51.52240</v>
      </c>
      <c r="H292">
        <f t="shared" si="26"/>
        <v>-4.0399999999999998E-2</v>
      </c>
      <c r="I292">
        <f t="shared" si="27"/>
        <v>51.512300000000003</v>
      </c>
      <c r="J292">
        <f t="shared" si="28"/>
        <v>-0.16289999999999999</v>
      </c>
      <c r="K292">
        <f t="shared" si="29"/>
        <v>51.522399999999998</v>
      </c>
    </row>
    <row r="293" spans="1:11" x14ac:dyDescent="0.25">
      <c r="A293">
        <v>100140</v>
      </c>
      <c r="B293">
        <v>266343</v>
      </c>
      <c r="C293">
        <v>270197</v>
      </c>
      <c r="D293" t="s">
        <v>35</v>
      </c>
      <c r="E293" t="s">
        <v>104</v>
      </c>
      <c r="F293" t="str">
        <f t="shared" si="24"/>
        <v>-0.17530 51.51620</v>
      </c>
      <c r="G293" t="str">
        <f t="shared" si="25"/>
        <v>-0.04040 51.51230</v>
      </c>
      <c r="H293">
        <f t="shared" si="26"/>
        <v>-0.17530000000000001</v>
      </c>
      <c r="I293">
        <f t="shared" si="27"/>
        <v>51.516199999999998</v>
      </c>
      <c r="J293">
        <f t="shared" si="28"/>
        <v>-4.0399999999999998E-2</v>
      </c>
      <c r="K293">
        <f t="shared" si="29"/>
        <v>51.512300000000003</v>
      </c>
    </row>
    <row r="294" spans="1:11" x14ac:dyDescent="0.25">
      <c r="A294">
        <v>100140</v>
      </c>
      <c r="B294">
        <v>270197</v>
      </c>
      <c r="C294">
        <v>266343</v>
      </c>
      <c r="D294" t="s">
        <v>104</v>
      </c>
      <c r="E294" t="s">
        <v>35</v>
      </c>
      <c r="F294" t="str">
        <f t="shared" si="24"/>
        <v>-0.04040 51.51230</v>
      </c>
      <c r="G294" t="str">
        <f t="shared" si="25"/>
        <v>-0.17530 51.51620</v>
      </c>
      <c r="H294">
        <f t="shared" si="26"/>
        <v>-4.0399999999999998E-2</v>
      </c>
      <c r="I294">
        <f t="shared" si="27"/>
        <v>51.512300000000003</v>
      </c>
      <c r="J294">
        <f t="shared" si="28"/>
        <v>-0.17530000000000001</v>
      </c>
      <c r="K294">
        <f t="shared" si="29"/>
        <v>51.516199999999998</v>
      </c>
    </row>
    <row r="295" spans="1:11" x14ac:dyDescent="0.25">
      <c r="A295">
        <v>100141</v>
      </c>
      <c r="B295">
        <v>269830</v>
      </c>
      <c r="C295">
        <v>270197</v>
      </c>
      <c r="D295" t="s">
        <v>105</v>
      </c>
      <c r="E295" t="s">
        <v>104</v>
      </c>
      <c r="F295" t="str">
        <f t="shared" si="24"/>
        <v>-0.05700 51.51110</v>
      </c>
      <c r="G295" t="str">
        <f t="shared" si="25"/>
        <v>-0.04040 51.51230</v>
      </c>
      <c r="H295">
        <f t="shared" si="26"/>
        <v>-5.7000000000000002E-2</v>
      </c>
      <c r="I295">
        <f t="shared" si="27"/>
        <v>51.511099999999999</v>
      </c>
      <c r="J295">
        <f t="shared" si="28"/>
        <v>-4.0399999999999998E-2</v>
      </c>
      <c r="K295">
        <f t="shared" si="29"/>
        <v>51.512300000000003</v>
      </c>
    </row>
    <row r="296" spans="1:11" x14ac:dyDescent="0.25">
      <c r="A296">
        <v>100141</v>
      </c>
      <c r="B296">
        <v>270197</v>
      </c>
      <c r="C296">
        <v>269830</v>
      </c>
      <c r="D296" t="s">
        <v>104</v>
      </c>
      <c r="E296" t="s">
        <v>105</v>
      </c>
      <c r="F296" t="str">
        <f t="shared" si="24"/>
        <v>-0.04040 51.51230</v>
      </c>
      <c r="G296" t="str">
        <f t="shared" si="25"/>
        <v>-0.05700 51.51110</v>
      </c>
      <c r="H296">
        <f t="shared" si="26"/>
        <v>-4.0399999999999998E-2</v>
      </c>
      <c r="I296">
        <f t="shared" si="27"/>
        <v>51.512300000000003</v>
      </c>
      <c r="J296">
        <f t="shared" si="28"/>
        <v>-5.7000000000000002E-2</v>
      </c>
      <c r="K296">
        <f t="shared" si="29"/>
        <v>51.511099999999999</v>
      </c>
    </row>
    <row r="297" spans="1:11" x14ac:dyDescent="0.25">
      <c r="A297">
        <v>100142</v>
      </c>
      <c r="B297">
        <v>273743</v>
      </c>
      <c r="C297">
        <v>280812</v>
      </c>
      <c r="D297" t="s">
        <v>106</v>
      </c>
      <c r="E297" t="s">
        <v>107</v>
      </c>
      <c r="F297" t="str">
        <f t="shared" si="24"/>
        <v>0.21030 51.19410</v>
      </c>
      <c r="G297" t="str">
        <f t="shared" si="25"/>
        <v>0.21188 51.19594</v>
      </c>
      <c r="H297">
        <f t="shared" si="26"/>
        <v>0.21029999999999999</v>
      </c>
      <c r="I297">
        <f t="shared" si="27"/>
        <v>51.194099999999999</v>
      </c>
      <c r="J297">
        <f t="shared" si="28"/>
        <v>0.21188000000000001</v>
      </c>
      <c r="K297">
        <f t="shared" si="29"/>
        <v>51.19594</v>
      </c>
    </row>
    <row r="298" spans="1:11" x14ac:dyDescent="0.25">
      <c r="A298">
        <v>100142</v>
      </c>
      <c r="B298">
        <v>280812</v>
      </c>
      <c r="C298">
        <v>273743</v>
      </c>
      <c r="D298" t="s">
        <v>107</v>
      </c>
      <c r="E298" t="s">
        <v>106</v>
      </c>
      <c r="F298" t="str">
        <f t="shared" si="24"/>
        <v>0.21188 51.19594</v>
      </c>
      <c r="G298" t="str">
        <f t="shared" si="25"/>
        <v>0.21030 51.19410</v>
      </c>
      <c r="H298">
        <f t="shared" si="26"/>
        <v>0.21188000000000001</v>
      </c>
      <c r="I298">
        <f t="shared" si="27"/>
        <v>51.19594</v>
      </c>
      <c r="J298">
        <f t="shared" si="28"/>
        <v>0.21029999999999999</v>
      </c>
      <c r="K298">
        <f t="shared" si="29"/>
        <v>51.194099999999999</v>
      </c>
    </row>
    <row r="299" spans="1:11" x14ac:dyDescent="0.25">
      <c r="A299">
        <v>100143</v>
      </c>
      <c r="B299">
        <v>230856</v>
      </c>
      <c r="C299">
        <v>230900</v>
      </c>
      <c r="D299" t="s">
        <v>108</v>
      </c>
      <c r="E299" t="s">
        <v>109</v>
      </c>
      <c r="F299" t="str">
        <f t="shared" si="24"/>
        <v>-2.97960 53.40430</v>
      </c>
      <c r="G299" t="str">
        <f t="shared" si="25"/>
        <v>-2.97670 53.40730</v>
      </c>
      <c r="H299">
        <f t="shared" si="26"/>
        <v>-2.9796</v>
      </c>
      <c r="I299">
        <f t="shared" si="27"/>
        <v>53.404299999999999</v>
      </c>
      <c r="J299">
        <f t="shared" si="28"/>
        <v>-2.9767000000000001</v>
      </c>
      <c r="K299">
        <f t="shared" si="29"/>
        <v>53.407299999999999</v>
      </c>
    </row>
    <row r="300" spans="1:11" x14ac:dyDescent="0.25">
      <c r="A300">
        <v>100143</v>
      </c>
      <c r="B300">
        <v>230900</v>
      </c>
      <c r="C300">
        <v>230856</v>
      </c>
      <c r="D300" t="s">
        <v>109</v>
      </c>
      <c r="E300" t="s">
        <v>108</v>
      </c>
      <c r="F300" t="str">
        <f t="shared" si="24"/>
        <v>-2.97670 53.40730</v>
      </c>
      <c r="G300" t="str">
        <f t="shared" si="25"/>
        <v>-2.97960 53.40430</v>
      </c>
      <c r="H300">
        <f t="shared" si="26"/>
        <v>-2.9767000000000001</v>
      </c>
      <c r="I300">
        <f t="shared" si="27"/>
        <v>53.407299999999999</v>
      </c>
      <c r="J300">
        <f t="shared" si="28"/>
        <v>-2.9796</v>
      </c>
      <c r="K300">
        <f t="shared" si="29"/>
        <v>53.404299999999999</v>
      </c>
    </row>
    <row r="301" spans="1:11" x14ac:dyDescent="0.25">
      <c r="A301">
        <v>100144</v>
      </c>
      <c r="B301">
        <v>266682</v>
      </c>
      <c r="C301">
        <v>269296</v>
      </c>
      <c r="D301" t="s">
        <v>34</v>
      </c>
      <c r="E301" t="s">
        <v>33</v>
      </c>
      <c r="F301" t="str">
        <f t="shared" si="24"/>
        <v>-0.16290 51.52240</v>
      </c>
      <c r="G301" t="str">
        <f t="shared" si="25"/>
        <v>-0.08210 51.51860</v>
      </c>
      <c r="H301">
        <f t="shared" si="26"/>
        <v>-0.16289999999999999</v>
      </c>
      <c r="I301">
        <f t="shared" si="27"/>
        <v>51.522399999999998</v>
      </c>
      <c r="J301">
        <f t="shared" si="28"/>
        <v>-8.2100000000000006E-2</v>
      </c>
      <c r="K301">
        <f t="shared" si="29"/>
        <v>51.518599999999999</v>
      </c>
    </row>
    <row r="302" spans="1:11" x14ac:dyDescent="0.25">
      <c r="A302">
        <v>100144</v>
      </c>
      <c r="B302">
        <v>269296</v>
      </c>
      <c r="C302">
        <v>266682</v>
      </c>
      <c r="D302" t="s">
        <v>33</v>
      </c>
      <c r="E302" t="s">
        <v>34</v>
      </c>
      <c r="F302" t="str">
        <f t="shared" si="24"/>
        <v>-0.08210 51.51860</v>
      </c>
      <c r="G302" t="str">
        <f t="shared" si="25"/>
        <v>-0.16290 51.52240</v>
      </c>
      <c r="H302">
        <f t="shared" si="26"/>
        <v>-8.2100000000000006E-2</v>
      </c>
      <c r="I302">
        <f t="shared" si="27"/>
        <v>51.518599999999999</v>
      </c>
      <c r="J302">
        <f t="shared" si="28"/>
        <v>-0.16289999999999999</v>
      </c>
      <c r="K302">
        <f t="shared" si="29"/>
        <v>51.522399999999998</v>
      </c>
    </row>
    <row r="303" spans="1:11" x14ac:dyDescent="0.25">
      <c r="A303">
        <v>100145</v>
      </c>
      <c r="B303">
        <v>266343</v>
      </c>
      <c r="C303">
        <v>269296</v>
      </c>
      <c r="D303" t="s">
        <v>35</v>
      </c>
      <c r="E303" t="s">
        <v>33</v>
      </c>
      <c r="F303" t="str">
        <f t="shared" si="24"/>
        <v>-0.17530 51.51620</v>
      </c>
      <c r="G303" t="str">
        <f t="shared" si="25"/>
        <v>-0.08210 51.51860</v>
      </c>
      <c r="H303">
        <f t="shared" si="26"/>
        <v>-0.17530000000000001</v>
      </c>
      <c r="I303">
        <f t="shared" si="27"/>
        <v>51.516199999999998</v>
      </c>
      <c r="J303">
        <f t="shared" si="28"/>
        <v>-8.2100000000000006E-2</v>
      </c>
      <c r="K303">
        <f t="shared" si="29"/>
        <v>51.518599999999999</v>
      </c>
    </row>
    <row r="304" spans="1:11" x14ac:dyDescent="0.25">
      <c r="A304">
        <v>100145</v>
      </c>
      <c r="B304">
        <v>269296</v>
      </c>
      <c r="C304">
        <v>266343</v>
      </c>
      <c r="D304" t="s">
        <v>33</v>
      </c>
      <c r="E304" t="s">
        <v>35</v>
      </c>
      <c r="F304" t="str">
        <f t="shared" si="24"/>
        <v>-0.08210 51.51860</v>
      </c>
      <c r="G304" t="str">
        <f t="shared" si="25"/>
        <v>-0.17530 51.51620</v>
      </c>
      <c r="H304">
        <f t="shared" si="26"/>
        <v>-8.2100000000000006E-2</v>
      </c>
      <c r="I304">
        <f t="shared" si="27"/>
        <v>51.518599999999999</v>
      </c>
      <c r="J304">
        <f t="shared" si="28"/>
        <v>-0.17530000000000001</v>
      </c>
      <c r="K304">
        <f t="shared" si="29"/>
        <v>51.516199999999998</v>
      </c>
    </row>
    <row r="305" spans="1:11" x14ac:dyDescent="0.25">
      <c r="A305">
        <v>100146</v>
      </c>
      <c r="B305">
        <v>267948</v>
      </c>
      <c r="C305">
        <v>269296</v>
      </c>
      <c r="D305" t="s">
        <v>36</v>
      </c>
      <c r="E305" t="s">
        <v>33</v>
      </c>
      <c r="F305" t="str">
        <f t="shared" si="24"/>
        <v>-0.12784 51.53233</v>
      </c>
      <c r="G305" t="str">
        <f t="shared" si="25"/>
        <v>-0.08210 51.51860</v>
      </c>
      <c r="H305">
        <f t="shared" si="26"/>
        <v>-0.12784000000000001</v>
      </c>
      <c r="I305">
        <f t="shared" si="27"/>
        <v>51.532330000000002</v>
      </c>
      <c r="J305">
        <f t="shared" si="28"/>
        <v>-8.2100000000000006E-2</v>
      </c>
      <c r="K305">
        <f t="shared" si="29"/>
        <v>51.518599999999999</v>
      </c>
    </row>
    <row r="306" spans="1:11" x14ac:dyDescent="0.25">
      <c r="A306">
        <v>100146</v>
      </c>
      <c r="B306">
        <v>269296</v>
      </c>
      <c r="C306">
        <v>267948</v>
      </c>
      <c r="D306" t="s">
        <v>33</v>
      </c>
      <c r="E306" t="s">
        <v>36</v>
      </c>
      <c r="F306" t="str">
        <f t="shared" si="24"/>
        <v>-0.08210 51.51860</v>
      </c>
      <c r="G306" t="str">
        <f t="shared" si="25"/>
        <v>-0.12784 51.53233</v>
      </c>
      <c r="H306">
        <f t="shared" si="26"/>
        <v>-8.2100000000000006E-2</v>
      </c>
      <c r="I306">
        <f t="shared" si="27"/>
        <v>51.518599999999999</v>
      </c>
      <c r="J306">
        <f t="shared" si="28"/>
        <v>-0.12784000000000001</v>
      </c>
      <c r="K306">
        <f t="shared" si="29"/>
        <v>51.532330000000002</v>
      </c>
    </row>
    <row r="307" spans="1:11" x14ac:dyDescent="0.25">
      <c r="A307">
        <v>100147</v>
      </c>
      <c r="B307">
        <v>267252</v>
      </c>
      <c r="C307">
        <v>269296</v>
      </c>
      <c r="D307" t="s">
        <v>37</v>
      </c>
      <c r="E307" t="s">
        <v>33</v>
      </c>
      <c r="F307" t="str">
        <f t="shared" si="24"/>
        <v>-0.14370 51.49510</v>
      </c>
      <c r="G307" t="str">
        <f t="shared" si="25"/>
        <v>-0.08210 51.51860</v>
      </c>
      <c r="H307">
        <f t="shared" si="26"/>
        <v>-0.14369999999999999</v>
      </c>
      <c r="I307">
        <f t="shared" si="27"/>
        <v>51.495100000000001</v>
      </c>
      <c r="J307">
        <f t="shared" si="28"/>
        <v>-8.2100000000000006E-2</v>
      </c>
      <c r="K307">
        <f t="shared" si="29"/>
        <v>51.518599999999999</v>
      </c>
    </row>
    <row r="308" spans="1:11" x14ac:dyDescent="0.25">
      <c r="A308">
        <v>100147</v>
      </c>
      <c r="B308">
        <v>269296</v>
      </c>
      <c r="C308">
        <v>267252</v>
      </c>
      <c r="D308" t="s">
        <v>33</v>
      </c>
      <c r="E308" t="s">
        <v>37</v>
      </c>
      <c r="F308" t="str">
        <f t="shared" si="24"/>
        <v>-0.08210 51.51860</v>
      </c>
      <c r="G308" t="str">
        <f t="shared" si="25"/>
        <v>-0.14370 51.49510</v>
      </c>
      <c r="H308">
        <f t="shared" si="26"/>
        <v>-8.2100000000000006E-2</v>
      </c>
      <c r="I308">
        <f t="shared" si="27"/>
        <v>51.518599999999999</v>
      </c>
      <c r="J308">
        <f t="shared" si="28"/>
        <v>-0.14369999999999999</v>
      </c>
      <c r="K308">
        <f t="shared" si="29"/>
        <v>51.495100000000001</v>
      </c>
    </row>
    <row r="309" spans="1:11" x14ac:dyDescent="0.25">
      <c r="A309">
        <v>100148</v>
      </c>
      <c r="B309">
        <v>268311</v>
      </c>
      <c r="C309">
        <v>269296</v>
      </c>
      <c r="D309" t="s">
        <v>38</v>
      </c>
      <c r="E309" t="s">
        <v>33</v>
      </c>
      <c r="F309" t="str">
        <f t="shared" si="24"/>
        <v>-0.11340 51.50330</v>
      </c>
      <c r="G309" t="str">
        <f t="shared" si="25"/>
        <v>-0.08210 51.51860</v>
      </c>
      <c r="H309">
        <f t="shared" si="26"/>
        <v>-0.1134</v>
      </c>
      <c r="I309">
        <f t="shared" si="27"/>
        <v>51.503300000000003</v>
      </c>
      <c r="J309">
        <f t="shared" si="28"/>
        <v>-8.2100000000000006E-2</v>
      </c>
      <c r="K309">
        <f t="shared" si="29"/>
        <v>51.518599999999999</v>
      </c>
    </row>
    <row r="310" spans="1:11" x14ac:dyDescent="0.25">
      <c r="A310">
        <v>100148</v>
      </c>
      <c r="B310">
        <v>269296</v>
      </c>
      <c r="C310">
        <v>268311</v>
      </c>
      <c r="D310" t="s">
        <v>33</v>
      </c>
      <c r="E310" t="s">
        <v>38</v>
      </c>
      <c r="F310" t="str">
        <f t="shared" si="24"/>
        <v>-0.08210 51.51860</v>
      </c>
      <c r="G310" t="str">
        <f t="shared" si="25"/>
        <v>-0.11340 51.50330</v>
      </c>
      <c r="H310">
        <f t="shared" si="26"/>
        <v>-8.2100000000000006E-2</v>
      </c>
      <c r="I310">
        <f t="shared" si="27"/>
        <v>51.518599999999999</v>
      </c>
      <c r="J310">
        <f t="shared" si="28"/>
        <v>-0.1134</v>
      </c>
      <c r="K310">
        <f t="shared" si="29"/>
        <v>51.503300000000003</v>
      </c>
    </row>
    <row r="311" spans="1:11" x14ac:dyDescent="0.25">
      <c r="A311">
        <v>100149</v>
      </c>
      <c r="B311">
        <v>230641</v>
      </c>
      <c r="C311">
        <v>230688</v>
      </c>
      <c r="D311" t="s">
        <v>110</v>
      </c>
      <c r="E311" t="s">
        <v>111</v>
      </c>
      <c r="F311" t="str">
        <f t="shared" si="24"/>
        <v>-2.99170 53.40470</v>
      </c>
      <c r="G311" t="str">
        <f t="shared" si="25"/>
        <v>-2.98920 53.40840</v>
      </c>
      <c r="H311">
        <f t="shared" si="26"/>
        <v>-2.9916999999999998</v>
      </c>
      <c r="I311">
        <f t="shared" si="27"/>
        <v>53.404699999999998</v>
      </c>
      <c r="J311">
        <f t="shared" si="28"/>
        <v>-2.9891999999999999</v>
      </c>
      <c r="K311">
        <f t="shared" si="29"/>
        <v>53.4084</v>
      </c>
    </row>
    <row r="312" spans="1:11" x14ac:dyDescent="0.25">
      <c r="A312">
        <v>100149</v>
      </c>
      <c r="B312">
        <v>230688</v>
      </c>
      <c r="C312">
        <v>230641</v>
      </c>
      <c r="D312" t="s">
        <v>111</v>
      </c>
      <c r="E312" t="s">
        <v>110</v>
      </c>
      <c r="F312" t="str">
        <f t="shared" si="24"/>
        <v>-2.98920 53.40840</v>
      </c>
      <c r="G312" t="str">
        <f t="shared" si="25"/>
        <v>-2.99170 53.40470</v>
      </c>
      <c r="H312">
        <f t="shared" si="26"/>
        <v>-2.9891999999999999</v>
      </c>
      <c r="I312">
        <f t="shared" si="27"/>
        <v>53.4084</v>
      </c>
      <c r="J312">
        <f t="shared" si="28"/>
        <v>-2.9916999999999998</v>
      </c>
      <c r="K312">
        <f t="shared" si="29"/>
        <v>53.404699999999998</v>
      </c>
    </row>
    <row r="313" spans="1:11" x14ac:dyDescent="0.25">
      <c r="A313">
        <v>100150</v>
      </c>
      <c r="B313">
        <v>238818</v>
      </c>
      <c r="C313">
        <v>238990</v>
      </c>
      <c r="D313" t="s">
        <v>112</v>
      </c>
      <c r="E313" t="s">
        <v>113</v>
      </c>
      <c r="F313" t="str">
        <f t="shared" si="24"/>
        <v>-2.24205 53.48815</v>
      </c>
      <c r="G313" t="str">
        <f t="shared" si="25"/>
        <v>-2.23066 53.47635</v>
      </c>
      <c r="H313">
        <f t="shared" si="26"/>
        <v>-2.2420499999999999</v>
      </c>
      <c r="I313">
        <f t="shared" si="27"/>
        <v>53.488149999999997</v>
      </c>
      <c r="J313">
        <f t="shared" si="28"/>
        <v>-2.2306599999999999</v>
      </c>
      <c r="K313">
        <f t="shared" si="29"/>
        <v>53.476349999999996</v>
      </c>
    </row>
    <row r="314" spans="1:11" x14ac:dyDescent="0.25">
      <c r="A314">
        <v>100150</v>
      </c>
      <c r="B314">
        <v>238990</v>
      </c>
      <c r="C314">
        <v>238818</v>
      </c>
      <c r="D314" t="s">
        <v>113</v>
      </c>
      <c r="E314" t="s">
        <v>112</v>
      </c>
      <c r="F314" t="str">
        <f t="shared" si="24"/>
        <v>-2.23066 53.47635</v>
      </c>
      <c r="G314" t="str">
        <f t="shared" si="25"/>
        <v>-2.24205 53.48815</v>
      </c>
      <c r="H314">
        <f t="shared" si="26"/>
        <v>-2.2306599999999999</v>
      </c>
      <c r="I314">
        <f t="shared" si="27"/>
        <v>53.476349999999996</v>
      </c>
      <c r="J314">
        <f t="shared" si="28"/>
        <v>-2.2420499999999999</v>
      </c>
      <c r="K314">
        <f t="shared" si="29"/>
        <v>53.488149999999997</v>
      </c>
    </row>
    <row r="315" spans="1:11" x14ac:dyDescent="0.25">
      <c r="A315">
        <v>100151</v>
      </c>
      <c r="B315">
        <v>275386</v>
      </c>
      <c r="C315">
        <v>275417</v>
      </c>
      <c r="D315" t="s">
        <v>114</v>
      </c>
      <c r="E315" t="s">
        <v>115</v>
      </c>
      <c r="F315" t="str">
        <f t="shared" si="24"/>
        <v>0.51410 51.27740</v>
      </c>
      <c r="G315" t="str">
        <f t="shared" si="25"/>
        <v>0.52110 51.27780</v>
      </c>
      <c r="H315">
        <f t="shared" si="26"/>
        <v>0.5141</v>
      </c>
      <c r="I315">
        <f t="shared" si="27"/>
        <v>51.2774</v>
      </c>
      <c r="J315">
        <f t="shared" si="28"/>
        <v>0.52110000000000001</v>
      </c>
      <c r="K315">
        <f t="shared" si="29"/>
        <v>51.277799999999999</v>
      </c>
    </row>
    <row r="316" spans="1:11" x14ac:dyDescent="0.25">
      <c r="A316">
        <v>100151</v>
      </c>
      <c r="B316">
        <v>275417</v>
      </c>
      <c r="C316">
        <v>275386</v>
      </c>
      <c r="D316" t="s">
        <v>115</v>
      </c>
      <c r="E316" t="s">
        <v>114</v>
      </c>
      <c r="F316" t="str">
        <f t="shared" si="24"/>
        <v>0.52110 51.27780</v>
      </c>
      <c r="G316" t="str">
        <f t="shared" si="25"/>
        <v>0.51410 51.27740</v>
      </c>
      <c r="H316">
        <f t="shared" si="26"/>
        <v>0.52110000000000001</v>
      </c>
      <c r="I316">
        <f t="shared" si="27"/>
        <v>51.277799999999999</v>
      </c>
      <c r="J316">
        <f t="shared" si="28"/>
        <v>0.5141</v>
      </c>
      <c r="K316">
        <f t="shared" si="29"/>
        <v>51.2774</v>
      </c>
    </row>
    <row r="317" spans="1:11" x14ac:dyDescent="0.25">
      <c r="A317">
        <v>100152</v>
      </c>
      <c r="B317">
        <v>267933</v>
      </c>
      <c r="C317">
        <v>269139</v>
      </c>
      <c r="D317" t="s">
        <v>27</v>
      </c>
      <c r="E317" t="s">
        <v>76</v>
      </c>
      <c r="F317" t="str">
        <f t="shared" si="24"/>
        <v>-0.12430 51.50830</v>
      </c>
      <c r="G317" t="str">
        <f t="shared" si="25"/>
        <v>-0.08920 51.51820</v>
      </c>
      <c r="H317">
        <f t="shared" si="26"/>
        <v>-0.12429999999999999</v>
      </c>
      <c r="I317">
        <f t="shared" si="27"/>
        <v>51.508299999999998</v>
      </c>
      <c r="J317">
        <f t="shared" si="28"/>
        <v>-8.9200000000000002E-2</v>
      </c>
      <c r="K317">
        <f t="shared" si="29"/>
        <v>51.5182</v>
      </c>
    </row>
    <row r="318" spans="1:11" x14ac:dyDescent="0.25">
      <c r="A318">
        <v>100152</v>
      </c>
      <c r="B318">
        <v>269139</v>
      </c>
      <c r="C318">
        <v>267933</v>
      </c>
      <c r="D318" t="s">
        <v>76</v>
      </c>
      <c r="E318" t="s">
        <v>27</v>
      </c>
      <c r="F318" t="str">
        <f t="shared" si="24"/>
        <v>-0.08920 51.51820</v>
      </c>
      <c r="G318" t="str">
        <f t="shared" si="25"/>
        <v>-0.12430 51.50830</v>
      </c>
      <c r="H318">
        <f t="shared" si="26"/>
        <v>-8.9200000000000002E-2</v>
      </c>
      <c r="I318">
        <f t="shared" si="27"/>
        <v>51.5182</v>
      </c>
      <c r="J318">
        <f t="shared" si="28"/>
        <v>-0.12429999999999999</v>
      </c>
      <c r="K318">
        <f t="shared" si="29"/>
        <v>51.508299999999998</v>
      </c>
    </row>
    <row r="319" spans="1:11" x14ac:dyDescent="0.25">
      <c r="A319">
        <v>100153</v>
      </c>
      <c r="B319">
        <v>269122</v>
      </c>
      <c r="C319">
        <v>269139</v>
      </c>
      <c r="D319" t="s">
        <v>60</v>
      </c>
      <c r="E319" t="s">
        <v>76</v>
      </c>
      <c r="F319" t="str">
        <f t="shared" si="24"/>
        <v>-0.09030 51.51140</v>
      </c>
      <c r="G319" t="str">
        <f t="shared" si="25"/>
        <v>-0.08920 51.51820</v>
      </c>
      <c r="H319">
        <f t="shared" si="26"/>
        <v>-9.0300000000000005E-2</v>
      </c>
      <c r="I319">
        <f t="shared" si="27"/>
        <v>51.511400000000002</v>
      </c>
      <c r="J319">
        <f t="shared" si="28"/>
        <v>-8.9200000000000002E-2</v>
      </c>
      <c r="K319">
        <f t="shared" si="29"/>
        <v>51.5182</v>
      </c>
    </row>
    <row r="320" spans="1:11" x14ac:dyDescent="0.25">
      <c r="A320">
        <v>100153</v>
      </c>
      <c r="B320">
        <v>269139</v>
      </c>
      <c r="C320">
        <v>269122</v>
      </c>
      <c r="D320" t="s">
        <v>76</v>
      </c>
      <c r="E320" t="s">
        <v>60</v>
      </c>
      <c r="F320" t="str">
        <f t="shared" si="24"/>
        <v>-0.08920 51.51820</v>
      </c>
      <c r="G320" t="str">
        <f t="shared" si="25"/>
        <v>-0.09030 51.51140</v>
      </c>
      <c r="H320">
        <f t="shared" si="26"/>
        <v>-8.9200000000000002E-2</v>
      </c>
      <c r="I320">
        <f t="shared" si="27"/>
        <v>51.5182</v>
      </c>
      <c r="J320">
        <f t="shared" si="28"/>
        <v>-9.0300000000000005E-2</v>
      </c>
      <c r="K320">
        <f t="shared" si="29"/>
        <v>51.511400000000002</v>
      </c>
    </row>
    <row r="321" spans="1:11" x14ac:dyDescent="0.25">
      <c r="A321">
        <v>100154</v>
      </c>
      <c r="B321">
        <v>268899</v>
      </c>
      <c r="C321">
        <v>269139</v>
      </c>
      <c r="D321" t="s">
        <v>75</v>
      </c>
      <c r="E321" t="s">
        <v>76</v>
      </c>
      <c r="F321" t="str">
        <f t="shared" si="24"/>
        <v>-0.09860 51.49450</v>
      </c>
      <c r="G321" t="str">
        <f t="shared" si="25"/>
        <v>-0.08920 51.51820</v>
      </c>
      <c r="H321">
        <f t="shared" si="26"/>
        <v>-9.8599999999999993E-2</v>
      </c>
      <c r="I321">
        <f t="shared" si="27"/>
        <v>51.494500000000002</v>
      </c>
      <c r="J321">
        <f t="shared" si="28"/>
        <v>-8.9200000000000002E-2</v>
      </c>
      <c r="K321">
        <f t="shared" si="29"/>
        <v>51.5182</v>
      </c>
    </row>
    <row r="322" spans="1:11" x14ac:dyDescent="0.25">
      <c r="A322">
        <v>100154</v>
      </c>
      <c r="B322">
        <v>269139</v>
      </c>
      <c r="C322">
        <v>268899</v>
      </c>
      <c r="D322" t="s">
        <v>76</v>
      </c>
      <c r="E322" t="s">
        <v>75</v>
      </c>
      <c r="F322" t="str">
        <f t="shared" si="24"/>
        <v>-0.08920 51.51820</v>
      </c>
      <c r="G322" t="str">
        <f t="shared" si="25"/>
        <v>-0.09860 51.49450</v>
      </c>
      <c r="H322">
        <f t="shared" si="26"/>
        <v>-8.9200000000000002E-2</v>
      </c>
      <c r="I322">
        <f t="shared" si="27"/>
        <v>51.5182</v>
      </c>
      <c r="J322">
        <f t="shared" si="28"/>
        <v>-9.8599999999999993E-2</v>
      </c>
      <c r="K322">
        <f t="shared" si="29"/>
        <v>51.494500000000002</v>
      </c>
    </row>
    <row r="323" spans="1:11" x14ac:dyDescent="0.25">
      <c r="A323">
        <v>100155</v>
      </c>
      <c r="B323">
        <v>269139</v>
      </c>
      <c r="C323">
        <v>269459</v>
      </c>
      <c r="D323" t="s">
        <v>76</v>
      </c>
      <c r="E323" t="s">
        <v>30</v>
      </c>
      <c r="F323" t="str">
        <f t="shared" si="24"/>
        <v>-0.08920 51.51820</v>
      </c>
      <c r="G323" t="str">
        <f t="shared" si="25"/>
        <v>-0.07540 51.51160</v>
      </c>
      <c r="H323">
        <f t="shared" si="26"/>
        <v>-8.9200000000000002E-2</v>
      </c>
      <c r="I323">
        <f t="shared" si="27"/>
        <v>51.5182</v>
      </c>
      <c r="J323">
        <f t="shared" si="28"/>
        <v>-7.5399999999999995E-2</v>
      </c>
      <c r="K323">
        <f t="shared" si="29"/>
        <v>51.511600000000001</v>
      </c>
    </row>
    <row r="324" spans="1:11" x14ac:dyDescent="0.25">
      <c r="A324">
        <v>100155</v>
      </c>
      <c r="B324">
        <v>269459</v>
      </c>
      <c r="C324">
        <v>269139</v>
      </c>
      <c r="D324" t="s">
        <v>30</v>
      </c>
      <c r="E324" t="s">
        <v>76</v>
      </c>
      <c r="F324" t="str">
        <f t="shared" si="24"/>
        <v>-0.07540 51.51160</v>
      </c>
      <c r="G324" t="str">
        <f t="shared" si="25"/>
        <v>-0.08920 51.51820</v>
      </c>
      <c r="H324">
        <f t="shared" si="26"/>
        <v>-7.5399999999999995E-2</v>
      </c>
      <c r="I324">
        <f t="shared" si="27"/>
        <v>51.511600000000001</v>
      </c>
      <c r="J324">
        <f t="shared" si="28"/>
        <v>-8.9200000000000002E-2</v>
      </c>
      <c r="K324">
        <f t="shared" si="29"/>
        <v>51.5182</v>
      </c>
    </row>
    <row r="325" spans="1:11" x14ac:dyDescent="0.25">
      <c r="A325">
        <v>100156</v>
      </c>
      <c r="B325">
        <v>267983</v>
      </c>
      <c r="C325">
        <v>269139</v>
      </c>
      <c r="D325" t="s">
        <v>31</v>
      </c>
      <c r="E325" t="s">
        <v>76</v>
      </c>
      <c r="F325" t="str">
        <f t="shared" si="24"/>
        <v>-0.12310 51.53080</v>
      </c>
      <c r="G325" t="str">
        <f t="shared" si="25"/>
        <v>-0.08920 51.51820</v>
      </c>
      <c r="H325">
        <f t="shared" si="26"/>
        <v>-0.1231</v>
      </c>
      <c r="I325">
        <f t="shared" si="27"/>
        <v>51.530799999999999</v>
      </c>
      <c r="J325">
        <f t="shared" si="28"/>
        <v>-8.9200000000000002E-2</v>
      </c>
      <c r="K325">
        <f t="shared" si="29"/>
        <v>51.5182</v>
      </c>
    </row>
    <row r="326" spans="1:11" x14ac:dyDescent="0.25">
      <c r="A326">
        <v>100156</v>
      </c>
      <c r="B326">
        <v>269139</v>
      </c>
      <c r="C326">
        <v>267983</v>
      </c>
      <c r="D326" t="s">
        <v>76</v>
      </c>
      <c r="E326" t="s">
        <v>31</v>
      </c>
      <c r="F326" t="str">
        <f t="shared" si="24"/>
        <v>-0.08920 51.51820</v>
      </c>
      <c r="G326" t="str">
        <f t="shared" si="25"/>
        <v>-0.12310 51.53080</v>
      </c>
      <c r="H326">
        <f t="shared" si="26"/>
        <v>-8.9200000000000002E-2</v>
      </c>
      <c r="I326">
        <f t="shared" si="27"/>
        <v>51.5182</v>
      </c>
      <c r="J326">
        <f t="shared" si="28"/>
        <v>-0.1231</v>
      </c>
      <c r="K326">
        <f t="shared" si="29"/>
        <v>51.530799999999999</v>
      </c>
    </row>
    <row r="327" spans="1:11" x14ac:dyDescent="0.25">
      <c r="A327">
        <v>100157</v>
      </c>
      <c r="B327">
        <v>269139</v>
      </c>
      <c r="C327">
        <v>269225</v>
      </c>
      <c r="D327" t="s">
        <v>76</v>
      </c>
      <c r="E327" t="s">
        <v>32</v>
      </c>
      <c r="F327" t="str">
        <f t="shared" si="24"/>
        <v>-0.08920 51.51820</v>
      </c>
      <c r="G327" t="str">
        <f t="shared" si="25"/>
        <v>-0.08570 51.50523</v>
      </c>
      <c r="H327">
        <f t="shared" si="26"/>
        <v>-8.9200000000000002E-2</v>
      </c>
      <c r="I327">
        <f t="shared" si="27"/>
        <v>51.5182</v>
      </c>
      <c r="J327">
        <f t="shared" si="28"/>
        <v>-8.5699999999999998E-2</v>
      </c>
      <c r="K327">
        <f t="shared" si="29"/>
        <v>51.505229999999997</v>
      </c>
    </row>
    <row r="328" spans="1:11" x14ac:dyDescent="0.25">
      <c r="A328">
        <v>100157</v>
      </c>
      <c r="B328">
        <v>269225</v>
      </c>
      <c r="C328">
        <v>269139</v>
      </c>
      <c r="D328" t="s">
        <v>32</v>
      </c>
      <c r="E328" t="s">
        <v>76</v>
      </c>
      <c r="F328" t="str">
        <f t="shared" si="24"/>
        <v>-0.08570 51.50523</v>
      </c>
      <c r="G328" t="str">
        <f t="shared" si="25"/>
        <v>-0.08920 51.51820</v>
      </c>
      <c r="H328">
        <f t="shared" si="26"/>
        <v>-8.5699999999999998E-2</v>
      </c>
      <c r="I328">
        <f t="shared" si="27"/>
        <v>51.505229999999997</v>
      </c>
      <c r="J328">
        <f t="shared" si="28"/>
        <v>-8.9200000000000002E-2</v>
      </c>
      <c r="K328">
        <f t="shared" si="29"/>
        <v>51.5182</v>
      </c>
    </row>
    <row r="329" spans="1:11" x14ac:dyDescent="0.25">
      <c r="A329">
        <v>100158</v>
      </c>
      <c r="B329">
        <v>269139</v>
      </c>
      <c r="C329">
        <v>269296</v>
      </c>
      <c r="D329" t="s">
        <v>76</v>
      </c>
      <c r="E329" t="s">
        <v>33</v>
      </c>
      <c r="F329" t="str">
        <f t="shared" si="24"/>
        <v>-0.08920 51.51820</v>
      </c>
      <c r="G329" t="str">
        <f t="shared" si="25"/>
        <v>-0.08210 51.51860</v>
      </c>
      <c r="H329">
        <f t="shared" si="26"/>
        <v>-8.9200000000000002E-2</v>
      </c>
      <c r="I329">
        <f t="shared" si="27"/>
        <v>51.5182</v>
      </c>
      <c r="J329">
        <f t="shared" si="28"/>
        <v>-8.2100000000000006E-2</v>
      </c>
      <c r="K329">
        <f t="shared" si="29"/>
        <v>51.518599999999999</v>
      </c>
    </row>
    <row r="330" spans="1:11" x14ac:dyDescent="0.25">
      <c r="A330">
        <v>100158</v>
      </c>
      <c r="B330">
        <v>269296</v>
      </c>
      <c r="C330">
        <v>269139</v>
      </c>
      <c r="D330" t="s">
        <v>33</v>
      </c>
      <c r="E330" t="s">
        <v>76</v>
      </c>
      <c r="F330" t="str">
        <f t="shared" si="24"/>
        <v>-0.08210 51.51860</v>
      </c>
      <c r="G330" t="str">
        <f t="shared" si="25"/>
        <v>-0.08920 51.51820</v>
      </c>
      <c r="H330">
        <f t="shared" si="26"/>
        <v>-8.2100000000000006E-2</v>
      </c>
      <c r="I330">
        <f t="shared" si="27"/>
        <v>51.518599999999999</v>
      </c>
      <c r="J330">
        <f t="shared" si="28"/>
        <v>-8.9200000000000002E-2</v>
      </c>
      <c r="K330">
        <f t="shared" si="29"/>
        <v>51.5182</v>
      </c>
    </row>
    <row r="331" spans="1:11" x14ac:dyDescent="0.25">
      <c r="A331">
        <v>100159</v>
      </c>
      <c r="B331">
        <v>266682</v>
      </c>
      <c r="C331">
        <v>269139</v>
      </c>
      <c r="D331" t="s">
        <v>34</v>
      </c>
      <c r="E331" t="s">
        <v>76</v>
      </c>
      <c r="F331" t="str">
        <f t="shared" si="24"/>
        <v>-0.16290 51.52240</v>
      </c>
      <c r="G331" t="str">
        <f t="shared" si="25"/>
        <v>-0.08920 51.51820</v>
      </c>
      <c r="H331">
        <f t="shared" si="26"/>
        <v>-0.16289999999999999</v>
      </c>
      <c r="I331">
        <f t="shared" si="27"/>
        <v>51.522399999999998</v>
      </c>
      <c r="J331">
        <f t="shared" si="28"/>
        <v>-8.9200000000000002E-2</v>
      </c>
      <c r="K331">
        <f t="shared" si="29"/>
        <v>51.5182</v>
      </c>
    </row>
    <row r="332" spans="1:11" x14ac:dyDescent="0.25">
      <c r="A332">
        <v>100159</v>
      </c>
      <c r="B332">
        <v>269139</v>
      </c>
      <c r="C332">
        <v>266682</v>
      </c>
      <c r="D332" t="s">
        <v>76</v>
      </c>
      <c r="E332" t="s">
        <v>34</v>
      </c>
      <c r="F332" t="str">
        <f t="shared" si="24"/>
        <v>-0.08920 51.51820</v>
      </c>
      <c r="G332" t="str">
        <f t="shared" si="25"/>
        <v>-0.16290 51.52240</v>
      </c>
      <c r="H332">
        <f t="shared" si="26"/>
        <v>-8.9200000000000002E-2</v>
      </c>
      <c r="I332">
        <f t="shared" si="27"/>
        <v>51.5182</v>
      </c>
      <c r="J332">
        <f t="shared" si="28"/>
        <v>-0.16289999999999999</v>
      </c>
      <c r="K332">
        <f t="shared" si="29"/>
        <v>51.522399999999998</v>
      </c>
    </row>
    <row r="333" spans="1:11" x14ac:dyDescent="0.25">
      <c r="A333">
        <v>100160</v>
      </c>
      <c r="B333">
        <v>266343</v>
      </c>
      <c r="C333">
        <v>269139</v>
      </c>
      <c r="D333" t="s">
        <v>35</v>
      </c>
      <c r="E333" t="s">
        <v>76</v>
      </c>
      <c r="F333" t="str">
        <f t="shared" si="24"/>
        <v>-0.17530 51.51620</v>
      </c>
      <c r="G333" t="str">
        <f t="shared" si="25"/>
        <v>-0.08920 51.51820</v>
      </c>
      <c r="H333">
        <f t="shared" si="26"/>
        <v>-0.17530000000000001</v>
      </c>
      <c r="I333">
        <f t="shared" si="27"/>
        <v>51.516199999999998</v>
      </c>
      <c r="J333">
        <f t="shared" si="28"/>
        <v>-8.9200000000000002E-2</v>
      </c>
      <c r="K333">
        <f t="shared" si="29"/>
        <v>51.5182</v>
      </c>
    </row>
    <row r="334" spans="1:11" x14ac:dyDescent="0.25">
      <c r="A334">
        <v>100160</v>
      </c>
      <c r="B334">
        <v>269139</v>
      </c>
      <c r="C334">
        <v>266343</v>
      </c>
      <c r="D334" t="s">
        <v>76</v>
      </c>
      <c r="E334" t="s">
        <v>35</v>
      </c>
      <c r="F334" t="str">
        <f t="shared" si="24"/>
        <v>-0.08920 51.51820</v>
      </c>
      <c r="G334" t="str">
        <f t="shared" si="25"/>
        <v>-0.17530 51.51620</v>
      </c>
      <c r="H334">
        <f t="shared" si="26"/>
        <v>-8.9200000000000002E-2</v>
      </c>
      <c r="I334">
        <f t="shared" si="27"/>
        <v>51.5182</v>
      </c>
      <c r="J334">
        <f t="shared" si="28"/>
        <v>-0.17530000000000001</v>
      </c>
      <c r="K334">
        <f t="shared" si="29"/>
        <v>51.516199999999998</v>
      </c>
    </row>
    <row r="335" spans="1:11" x14ac:dyDescent="0.25">
      <c r="A335">
        <v>100161</v>
      </c>
      <c r="B335">
        <v>267948</v>
      </c>
      <c r="C335">
        <v>269139</v>
      </c>
      <c r="D335" t="s">
        <v>36</v>
      </c>
      <c r="E335" t="s">
        <v>76</v>
      </c>
      <c r="F335" t="str">
        <f t="shared" si="24"/>
        <v>-0.12784 51.53233</v>
      </c>
      <c r="G335" t="str">
        <f t="shared" si="25"/>
        <v>-0.08920 51.51820</v>
      </c>
      <c r="H335">
        <f t="shared" si="26"/>
        <v>-0.12784000000000001</v>
      </c>
      <c r="I335">
        <f t="shared" si="27"/>
        <v>51.532330000000002</v>
      </c>
      <c r="J335">
        <f t="shared" si="28"/>
        <v>-8.9200000000000002E-2</v>
      </c>
      <c r="K335">
        <f t="shared" si="29"/>
        <v>51.5182</v>
      </c>
    </row>
    <row r="336" spans="1:11" x14ac:dyDescent="0.25">
      <c r="A336">
        <v>100161</v>
      </c>
      <c r="B336">
        <v>269139</v>
      </c>
      <c r="C336">
        <v>267948</v>
      </c>
      <c r="D336" t="s">
        <v>76</v>
      </c>
      <c r="E336" t="s">
        <v>36</v>
      </c>
      <c r="F336" t="str">
        <f t="shared" si="24"/>
        <v>-0.08920 51.51820</v>
      </c>
      <c r="G336" t="str">
        <f t="shared" si="25"/>
        <v>-0.12784 51.53233</v>
      </c>
      <c r="H336">
        <f t="shared" si="26"/>
        <v>-8.9200000000000002E-2</v>
      </c>
      <c r="I336">
        <f t="shared" si="27"/>
        <v>51.5182</v>
      </c>
      <c r="J336">
        <f t="shared" si="28"/>
        <v>-0.12784000000000001</v>
      </c>
      <c r="K336">
        <f t="shared" si="29"/>
        <v>51.532330000000002</v>
      </c>
    </row>
    <row r="337" spans="1:11" x14ac:dyDescent="0.25">
      <c r="A337">
        <v>100162</v>
      </c>
      <c r="B337">
        <v>268311</v>
      </c>
      <c r="C337">
        <v>269139</v>
      </c>
      <c r="D337" t="s">
        <v>38</v>
      </c>
      <c r="E337" t="s">
        <v>76</v>
      </c>
      <c r="F337" t="str">
        <f t="shared" si="24"/>
        <v>-0.11340 51.50330</v>
      </c>
      <c r="G337" t="str">
        <f t="shared" si="25"/>
        <v>-0.08920 51.51820</v>
      </c>
      <c r="H337">
        <f t="shared" si="26"/>
        <v>-0.1134</v>
      </c>
      <c r="I337">
        <f t="shared" si="27"/>
        <v>51.503300000000003</v>
      </c>
      <c r="J337">
        <f t="shared" si="28"/>
        <v>-8.9200000000000002E-2</v>
      </c>
      <c r="K337">
        <f t="shared" si="29"/>
        <v>51.5182</v>
      </c>
    </row>
    <row r="338" spans="1:11" x14ac:dyDescent="0.25">
      <c r="A338">
        <v>100162</v>
      </c>
      <c r="B338">
        <v>269139</v>
      </c>
      <c r="C338">
        <v>268311</v>
      </c>
      <c r="D338" t="s">
        <v>76</v>
      </c>
      <c r="E338" t="s">
        <v>38</v>
      </c>
      <c r="F338" t="str">
        <f t="shared" si="24"/>
        <v>-0.08920 51.51820</v>
      </c>
      <c r="G338" t="str">
        <f t="shared" si="25"/>
        <v>-0.11340 51.50330</v>
      </c>
      <c r="H338">
        <f t="shared" si="26"/>
        <v>-8.9200000000000002E-2</v>
      </c>
      <c r="I338">
        <f t="shared" si="27"/>
        <v>51.5182</v>
      </c>
      <c r="J338">
        <f t="shared" si="28"/>
        <v>-0.1134</v>
      </c>
      <c r="K338">
        <f t="shared" si="29"/>
        <v>51.503300000000003</v>
      </c>
    </row>
    <row r="339" spans="1:11" x14ac:dyDescent="0.25">
      <c r="A339">
        <v>100163</v>
      </c>
      <c r="B339">
        <v>268672</v>
      </c>
      <c r="C339">
        <v>269139</v>
      </c>
      <c r="D339" t="s">
        <v>116</v>
      </c>
      <c r="E339" t="s">
        <v>76</v>
      </c>
      <c r="F339" t="str">
        <f t="shared" si="24"/>
        <v>-0.10480 51.52030</v>
      </c>
      <c r="G339" t="str">
        <f t="shared" si="25"/>
        <v>-0.08920 51.51820</v>
      </c>
      <c r="H339">
        <f t="shared" si="26"/>
        <v>-0.1048</v>
      </c>
      <c r="I339">
        <f t="shared" si="27"/>
        <v>51.520299999999999</v>
      </c>
      <c r="J339">
        <f t="shared" si="28"/>
        <v>-8.9200000000000002E-2</v>
      </c>
      <c r="K339">
        <f t="shared" si="29"/>
        <v>51.5182</v>
      </c>
    </row>
    <row r="340" spans="1:11" x14ac:dyDescent="0.25">
      <c r="A340">
        <v>100163</v>
      </c>
      <c r="B340">
        <v>269139</v>
      </c>
      <c r="C340">
        <v>268672</v>
      </c>
      <c r="D340" t="s">
        <v>76</v>
      </c>
      <c r="E340" t="s">
        <v>116</v>
      </c>
      <c r="F340" t="str">
        <f t="shared" si="24"/>
        <v>-0.08920 51.51820</v>
      </c>
      <c r="G340" t="str">
        <f t="shared" si="25"/>
        <v>-0.10480 51.52030</v>
      </c>
      <c r="H340">
        <f t="shared" si="26"/>
        <v>-8.9200000000000002E-2</v>
      </c>
      <c r="I340">
        <f t="shared" si="27"/>
        <v>51.5182</v>
      </c>
      <c r="J340">
        <f t="shared" si="28"/>
        <v>-0.1048</v>
      </c>
      <c r="K340">
        <f t="shared" si="29"/>
        <v>51.520299999999999</v>
      </c>
    </row>
    <row r="341" spans="1:11" x14ac:dyDescent="0.25">
      <c r="A341">
        <v>100164</v>
      </c>
      <c r="B341">
        <v>266343</v>
      </c>
      <c r="C341">
        <v>266682</v>
      </c>
      <c r="D341" t="s">
        <v>35</v>
      </c>
      <c r="E341" t="s">
        <v>34</v>
      </c>
      <c r="F341" t="str">
        <f t="shared" si="24"/>
        <v>-0.17530 51.51620</v>
      </c>
      <c r="G341" t="str">
        <f t="shared" si="25"/>
        <v>-0.16290 51.52240</v>
      </c>
      <c r="H341">
        <f t="shared" si="26"/>
        <v>-0.17530000000000001</v>
      </c>
      <c r="I341">
        <f t="shared" si="27"/>
        <v>51.516199999999998</v>
      </c>
      <c r="J341">
        <f t="shared" si="28"/>
        <v>-0.16289999999999999</v>
      </c>
      <c r="K341">
        <f t="shared" si="29"/>
        <v>51.522399999999998</v>
      </c>
    </row>
    <row r="342" spans="1:11" x14ac:dyDescent="0.25">
      <c r="A342">
        <v>100164</v>
      </c>
      <c r="B342">
        <v>266682</v>
      </c>
      <c r="C342">
        <v>266343</v>
      </c>
      <c r="D342" t="s">
        <v>34</v>
      </c>
      <c r="E342" t="s">
        <v>35</v>
      </c>
      <c r="F342" t="str">
        <f t="shared" ref="F342:F405" si="30">SUBSTITUTE(SUBSTITUTE(D342,"POINT(",""),")","")</f>
        <v>-0.16290 51.52240</v>
      </c>
      <c r="G342" t="str">
        <f t="shared" ref="G342:G405" si="31">SUBSTITUTE(SUBSTITUTE(E342,"POINT(",""),")","")</f>
        <v>-0.17530 51.51620</v>
      </c>
      <c r="H342">
        <f t="shared" ref="H342:H405" si="32">VALUE(LEFT(F342,FIND(" ",F342)))</f>
        <v>-0.16289999999999999</v>
      </c>
      <c r="I342">
        <f t="shared" ref="I342:I405" si="33">VALUE(RIGHT(F342,LEN(F342)-FIND(" ",F342)))</f>
        <v>51.522399999999998</v>
      </c>
      <c r="J342">
        <f t="shared" ref="J342:J405" si="34">VALUE(LEFT(G342,FIND(" ",G342)))</f>
        <v>-0.17530000000000001</v>
      </c>
      <c r="K342">
        <f t="shared" ref="K342:K405" si="35">VALUE(RIGHT(G342,LEN(G342)-FIND(" ",G342)))</f>
        <v>51.516199999999998</v>
      </c>
    </row>
    <row r="343" spans="1:11" x14ac:dyDescent="0.25">
      <c r="A343">
        <v>100165</v>
      </c>
      <c r="B343">
        <v>265282</v>
      </c>
      <c r="C343">
        <v>266682</v>
      </c>
      <c r="D343" t="s">
        <v>57</v>
      </c>
      <c r="E343" t="s">
        <v>34</v>
      </c>
      <c r="F343" t="str">
        <f t="shared" si="30"/>
        <v>-0.20460 51.53410</v>
      </c>
      <c r="G343" t="str">
        <f t="shared" si="31"/>
        <v>-0.16290 51.52240</v>
      </c>
      <c r="H343">
        <f t="shared" si="32"/>
        <v>-0.2046</v>
      </c>
      <c r="I343">
        <f t="shared" si="33"/>
        <v>51.534100000000002</v>
      </c>
      <c r="J343">
        <f t="shared" si="34"/>
        <v>-0.16289999999999999</v>
      </c>
      <c r="K343">
        <f t="shared" si="35"/>
        <v>51.522399999999998</v>
      </c>
    </row>
    <row r="344" spans="1:11" x14ac:dyDescent="0.25">
      <c r="A344">
        <v>100165</v>
      </c>
      <c r="B344">
        <v>266682</v>
      </c>
      <c r="C344">
        <v>265282</v>
      </c>
      <c r="D344" t="s">
        <v>34</v>
      </c>
      <c r="E344" t="s">
        <v>57</v>
      </c>
      <c r="F344" t="str">
        <f t="shared" si="30"/>
        <v>-0.16290 51.52240</v>
      </c>
      <c r="G344" t="str">
        <f t="shared" si="31"/>
        <v>-0.20460 51.53410</v>
      </c>
      <c r="H344">
        <f t="shared" si="32"/>
        <v>-0.16289999999999999</v>
      </c>
      <c r="I344">
        <f t="shared" si="33"/>
        <v>51.522399999999998</v>
      </c>
      <c r="J344">
        <f t="shared" si="34"/>
        <v>-0.2046</v>
      </c>
      <c r="K344">
        <f t="shared" si="35"/>
        <v>51.534100000000002</v>
      </c>
    </row>
    <row r="345" spans="1:11" x14ac:dyDescent="0.25">
      <c r="A345">
        <v>100166</v>
      </c>
      <c r="B345">
        <v>266682</v>
      </c>
      <c r="C345">
        <v>267948</v>
      </c>
      <c r="D345" t="s">
        <v>34</v>
      </c>
      <c r="E345" t="s">
        <v>36</v>
      </c>
      <c r="F345" t="str">
        <f t="shared" si="30"/>
        <v>-0.16290 51.52240</v>
      </c>
      <c r="G345" t="str">
        <f t="shared" si="31"/>
        <v>-0.12784 51.53233</v>
      </c>
      <c r="H345">
        <f t="shared" si="32"/>
        <v>-0.16289999999999999</v>
      </c>
      <c r="I345">
        <f t="shared" si="33"/>
        <v>51.522399999999998</v>
      </c>
      <c r="J345">
        <f t="shared" si="34"/>
        <v>-0.12784000000000001</v>
      </c>
      <c r="K345">
        <f t="shared" si="35"/>
        <v>51.532330000000002</v>
      </c>
    </row>
    <row r="346" spans="1:11" x14ac:dyDescent="0.25">
      <c r="A346">
        <v>100166</v>
      </c>
      <c r="B346">
        <v>267948</v>
      </c>
      <c r="C346">
        <v>266682</v>
      </c>
      <c r="D346" t="s">
        <v>36</v>
      </c>
      <c r="E346" t="s">
        <v>34</v>
      </c>
      <c r="F346" t="str">
        <f t="shared" si="30"/>
        <v>-0.12784 51.53233</v>
      </c>
      <c r="G346" t="str">
        <f t="shared" si="31"/>
        <v>-0.16290 51.52240</v>
      </c>
      <c r="H346">
        <f t="shared" si="32"/>
        <v>-0.12784000000000001</v>
      </c>
      <c r="I346">
        <f t="shared" si="33"/>
        <v>51.532330000000002</v>
      </c>
      <c r="J346">
        <f t="shared" si="34"/>
        <v>-0.16289999999999999</v>
      </c>
      <c r="K346">
        <f t="shared" si="35"/>
        <v>51.522399999999998</v>
      </c>
    </row>
    <row r="347" spans="1:11" x14ac:dyDescent="0.25">
      <c r="A347">
        <v>100167</v>
      </c>
      <c r="B347">
        <v>266682</v>
      </c>
      <c r="C347">
        <v>267252</v>
      </c>
      <c r="D347" t="s">
        <v>34</v>
      </c>
      <c r="E347" t="s">
        <v>37</v>
      </c>
      <c r="F347" t="str">
        <f t="shared" si="30"/>
        <v>-0.16290 51.52240</v>
      </c>
      <c r="G347" t="str">
        <f t="shared" si="31"/>
        <v>-0.14370 51.49510</v>
      </c>
      <c r="H347">
        <f t="shared" si="32"/>
        <v>-0.16289999999999999</v>
      </c>
      <c r="I347">
        <f t="shared" si="33"/>
        <v>51.522399999999998</v>
      </c>
      <c r="J347">
        <f t="shared" si="34"/>
        <v>-0.14369999999999999</v>
      </c>
      <c r="K347">
        <f t="shared" si="35"/>
        <v>51.495100000000001</v>
      </c>
    </row>
    <row r="348" spans="1:11" x14ac:dyDescent="0.25">
      <c r="A348">
        <v>100167</v>
      </c>
      <c r="B348">
        <v>267252</v>
      </c>
      <c r="C348">
        <v>266682</v>
      </c>
      <c r="D348" t="s">
        <v>37</v>
      </c>
      <c r="E348" t="s">
        <v>34</v>
      </c>
      <c r="F348" t="str">
        <f t="shared" si="30"/>
        <v>-0.14370 51.49510</v>
      </c>
      <c r="G348" t="str">
        <f t="shared" si="31"/>
        <v>-0.16290 51.52240</v>
      </c>
      <c r="H348">
        <f t="shared" si="32"/>
        <v>-0.14369999999999999</v>
      </c>
      <c r="I348">
        <f t="shared" si="33"/>
        <v>51.495100000000001</v>
      </c>
      <c r="J348">
        <f t="shared" si="34"/>
        <v>-0.16289999999999999</v>
      </c>
      <c r="K348">
        <f t="shared" si="35"/>
        <v>51.522399999999998</v>
      </c>
    </row>
    <row r="349" spans="1:11" x14ac:dyDescent="0.25">
      <c r="A349">
        <v>100168</v>
      </c>
      <c r="B349">
        <v>266682</v>
      </c>
      <c r="C349">
        <v>268311</v>
      </c>
      <c r="D349" t="s">
        <v>34</v>
      </c>
      <c r="E349" t="s">
        <v>38</v>
      </c>
      <c r="F349" t="str">
        <f t="shared" si="30"/>
        <v>-0.16290 51.52240</v>
      </c>
      <c r="G349" t="str">
        <f t="shared" si="31"/>
        <v>-0.11340 51.50330</v>
      </c>
      <c r="H349">
        <f t="shared" si="32"/>
        <v>-0.16289999999999999</v>
      </c>
      <c r="I349">
        <f t="shared" si="33"/>
        <v>51.522399999999998</v>
      </c>
      <c r="J349">
        <f t="shared" si="34"/>
        <v>-0.1134</v>
      </c>
      <c r="K349">
        <f t="shared" si="35"/>
        <v>51.503300000000003</v>
      </c>
    </row>
    <row r="350" spans="1:11" x14ac:dyDescent="0.25">
      <c r="A350">
        <v>100168</v>
      </c>
      <c r="B350">
        <v>268311</v>
      </c>
      <c r="C350">
        <v>266682</v>
      </c>
      <c r="D350" t="s">
        <v>38</v>
      </c>
      <c r="E350" t="s">
        <v>34</v>
      </c>
      <c r="F350" t="str">
        <f t="shared" si="30"/>
        <v>-0.11340 51.50330</v>
      </c>
      <c r="G350" t="str">
        <f t="shared" si="31"/>
        <v>-0.16290 51.52240</v>
      </c>
      <c r="H350">
        <f t="shared" si="32"/>
        <v>-0.1134</v>
      </c>
      <c r="I350">
        <f t="shared" si="33"/>
        <v>51.503300000000003</v>
      </c>
      <c r="J350">
        <f t="shared" si="34"/>
        <v>-0.16289999999999999</v>
      </c>
      <c r="K350">
        <f t="shared" si="35"/>
        <v>51.522399999999998</v>
      </c>
    </row>
    <row r="351" spans="1:11" x14ac:dyDescent="0.25">
      <c r="A351">
        <v>100169</v>
      </c>
      <c r="B351">
        <v>257311</v>
      </c>
      <c r="C351">
        <v>257458</v>
      </c>
      <c r="D351" t="s">
        <v>117</v>
      </c>
      <c r="E351" t="s">
        <v>118</v>
      </c>
      <c r="F351" t="str">
        <f t="shared" si="30"/>
        <v>-0.81400 53.07970</v>
      </c>
      <c r="G351" t="str">
        <f t="shared" si="31"/>
        <v>-0.79880 53.08050</v>
      </c>
      <c r="H351">
        <f t="shared" si="32"/>
        <v>-0.81399999999999995</v>
      </c>
      <c r="I351">
        <f t="shared" si="33"/>
        <v>53.079700000000003</v>
      </c>
      <c r="J351">
        <f t="shared" si="34"/>
        <v>-0.79879999999999995</v>
      </c>
      <c r="K351">
        <f t="shared" si="35"/>
        <v>53.080500000000001</v>
      </c>
    </row>
    <row r="352" spans="1:11" x14ac:dyDescent="0.25">
      <c r="A352">
        <v>100169</v>
      </c>
      <c r="B352">
        <v>257458</v>
      </c>
      <c r="C352">
        <v>257311</v>
      </c>
      <c r="D352" t="s">
        <v>118</v>
      </c>
      <c r="E352" t="s">
        <v>117</v>
      </c>
      <c r="F352" t="str">
        <f t="shared" si="30"/>
        <v>-0.79880 53.08050</v>
      </c>
      <c r="G352" t="str">
        <f t="shared" si="31"/>
        <v>-0.81400 53.07970</v>
      </c>
      <c r="H352">
        <f t="shared" si="32"/>
        <v>-0.79879999999999995</v>
      </c>
      <c r="I352">
        <f t="shared" si="33"/>
        <v>53.080500000000001</v>
      </c>
      <c r="J352">
        <f t="shared" si="34"/>
        <v>-0.81399999999999995</v>
      </c>
      <c r="K352">
        <f t="shared" si="35"/>
        <v>53.079700000000003</v>
      </c>
    </row>
    <row r="353" spans="1:11" x14ac:dyDescent="0.25">
      <c r="A353">
        <v>100170</v>
      </c>
      <c r="B353">
        <v>242131</v>
      </c>
      <c r="C353">
        <v>242189</v>
      </c>
      <c r="D353" t="s">
        <v>119</v>
      </c>
      <c r="E353" t="s">
        <v>120</v>
      </c>
      <c r="F353" t="str">
        <f t="shared" si="30"/>
        <v>-2.00900 53.35950</v>
      </c>
      <c r="G353" t="str">
        <f t="shared" si="31"/>
        <v>-2.00490 53.36490</v>
      </c>
      <c r="H353">
        <f t="shared" si="32"/>
        <v>-2.0089999999999999</v>
      </c>
      <c r="I353">
        <f t="shared" si="33"/>
        <v>53.359499999999997</v>
      </c>
      <c r="J353">
        <f t="shared" si="34"/>
        <v>-2.0049000000000001</v>
      </c>
      <c r="K353">
        <f t="shared" si="35"/>
        <v>53.364899999999999</v>
      </c>
    </row>
    <row r="354" spans="1:11" x14ac:dyDescent="0.25">
      <c r="A354">
        <v>100170</v>
      </c>
      <c r="B354">
        <v>242189</v>
      </c>
      <c r="C354">
        <v>242131</v>
      </c>
      <c r="D354" t="s">
        <v>120</v>
      </c>
      <c r="E354" t="s">
        <v>119</v>
      </c>
      <c r="F354" t="str">
        <f t="shared" si="30"/>
        <v>-2.00490 53.36490</v>
      </c>
      <c r="G354" t="str">
        <f t="shared" si="31"/>
        <v>-2.00900 53.35950</v>
      </c>
      <c r="H354">
        <f t="shared" si="32"/>
        <v>-2.0049000000000001</v>
      </c>
      <c r="I354">
        <f t="shared" si="33"/>
        <v>53.364899999999999</v>
      </c>
      <c r="J354">
        <f t="shared" si="34"/>
        <v>-2.0089999999999999</v>
      </c>
      <c r="K354">
        <f t="shared" si="35"/>
        <v>53.359499999999997</v>
      </c>
    </row>
    <row r="355" spans="1:11" x14ac:dyDescent="0.25">
      <c r="A355">
        <v>100171</v>
      </c>
      <c r="B355">
        <v>270208</v>
      </c>
      <c r="C355">
        <v>270338</v>
      </c>
      <c r="D355" t="s">
        <v>121</v>
      </c>
      <c r="E355" t="s">
        <v>122</v>
      </c>
      <c r="F355" t="str">
        <f t="shared" si="30"/>
        <v>-0.04020 51.47500</v>
      </c>
      <c r="G355" t="str">
        <f t="shared" si="31"/>
        <v>-0.03260 51.47650</v>
      </c>
      <c r="H355">
        <f t="shared" si="32"/>
        <v>-4.02E-2</v>
      </c>
      <c r="I355">
        <f t="shared" si="33"/>
        <v>51.475000000000001</v>
      </c>
      <c r="J355">
        <f t="shared" si="34"/>
        <v>-3.2599999999999997E-2</v>
      </c>
      <c r="K355">
        <f t="shared" si="35"/>
        <v>51.476500000000001</v>
      </c>
    </row>
    <row r="356" spans="1:11" x14ac:dyDescent="0.25">
      <c r="A356">
        <v>100171</v>
      </c>
      <c r="B356">
        <v>270338</v>
      </c>
      <c r="C356">
        <v>270208</v>
      </c>
      <c r="D356" t="s">
        <v>122</v>
      </c>
      <c r="E356" t="s">
        <v>121</v>
      </c>
      <c r="F356" t="str">
        <f t="shared" si="30"/>
        <v>-0.03260 51.47650</v>
      </c>
      <c r="G356" t="str">
        <f t="shared" si="31"/>
        <v>-0.04020 51.47500</v>
      </c>
      <c r="H356">
        <f t="shared" si="32"/>
        <v>-3.2599999999999997E-2</v>
      </c>
      <c r="I356">
        <f t="shared" si="33"/>
        <v>51.476500000000001</v>
      </c>
      <c r="J356">
        <f t="shared" si="34"/>
        <v>-4.02E-2</v>
      </c>
      <c r="K356">
        <f t="shared" si="35"/>
        <v>51.475000000000001</v>
      </c>
    </row>
    <row r="357" spans="1:11" x14ac:dyDescent="0.25">
      <c r="A357">
        <v>100172</v>
      </c>
      <c r="B357">
        <v>265282</v>
      </c>
      <c r="C357">
        <v>266343</v>
      </c>
      <c r="D357" t="s">
        <v>57</v>
      </c>
      <c r="E357" t="s">
        <v>35</v>
      </c>
      <c r="F357" t="str">
        <f t="shared" si="30"/>
        <v>-0.20460 51.53410</v>
      </c>
      <c r="G357" t="str">
        <f t="shared" si="31"/>
        <v>-0.17530 51.51620</v>
      </c>
      <c r="H357">
        <f t="shared" si="32"/>
        <v>-0.2046</v>
      </c>
      <c r="I357">
        <f t="shared" si="33"/>
        <v>51.534100000000002</v>
      </c>
      <c r="J357">
        <f t="shared" si="34"/>
        <v>-0.17530000000000001</v>
      </c>
      <c r="K357">
        <f t="shared" si="35"/>
        <v>51.516199999999998</v>
      </c>
    </row>
    <row r="358" spans="1:11" x14ac:dyDescent="0.25">
      <c r="A358">
        <v>100172</v>
      </c>
      <c r="B358">
        <v>266343</v>
      </c>
      <c r="C358">
        <v>265282</v>
      </c>
      <c r="D358" t="s">
        <v>35</v>
      </c>
      <c r="E358" t="s">
        <v>57</v>
      </c>
      <c r="F358" t="str">
        <f t="shared" si="30"/>
        <v>-0.17530 51.51620</v>
      </c>
      <c r="G358" t="str">
        <f t="shared" si="31"/>
        <v>-0.20460 51.53410</v>
      </c>
      <c r="H358">
        <f t="shared" si="32"/>
        <v>-0.17530000000000001</v>
      </c>
      <c r="I358">
        <f t="shared" si="33"/>
        <v>51.516199999999998</v>
      </c>
      <c r="J358">
        <f t="shared" si="34"/>
        <v>-0.2046</v>
      </c>
      <c r="K358">
        <f t="shared" si="35"/>
        <v>51.534100000000002</v>
      </c>
    </row>
    <row r="359" spans="1:11" x14ac:dyDescent="0.25">
      <c r="A359">
        <v>100173</v>
      </c>
      <c r="B359">
        <v>266343</v>
      </c>
      <c r="C359">
        <v>267948</v>
      </c>
      <c r="D359" t="s">
        <v>35</v>
      </c>
      <c r="E359" t="s">
        <v>36</v>
      </c>
      <c r="F359" t="str">
        <f t="shared" si="30"/>
        <v>-0.17530 51.51620</v>
      </c>
      <c r="G359" t="str">
        <f t="shared" si="31"/>
        <v>-0.12784 51.53233</v>
      </c>
      <c r="H359">
        <f t="shared" si="32"/>
        <v>-0.17530000000000001</v>
      </c>
      <c r="I359">
        <f t="shared" si="33"/>
        <v>51.516199999999998</v>
      </c>
      <c r="J359">
        <f t="shared" si="34"/>
        <v>-0.12784000000000001</v>
      </c>
      <c r="K359">
        <f t="shared" si="35"/>
        <v>51.532330000000002</v>
      </c>
    </row>
    <row r="360" spans="1:11" x14ac:dyDescent="0.25">
      <c r="A360">
        <v>100173</v>
      </c>
      <c r="B360">
        <v>267948</v>
      </c>
      <c r="C360">
        <v>266343</v>
      </c>
      <c r="D360" t="s">
        <v>36</v>
      </c>
      <c r="E360" t="s">
        <v>35</v>
      </c>
      <c r="F360" t="str">
        <f t="shared" si="30"/>
        <v>-0.12784 51.53233</v>
      </c>
      <c r="G360" t="str">
        <f t="shared" si="31"/>
        <v>-0.17530 51.51620</v>
      </c>
      <c r="H360">
        <f t="shared" si="32"/>
        <v>-0.12784000000000001</v>
      </c>
      <c r="I360">
        <f t="shared" si="33"/>
        <v>51.532330000000002</v>
      </c>
      <c r="J360">
        <f t="shared" si="34"/>
        <v>-0.17530000000000001</v>
      </c>
      <c r="K360">
        <f t="shared" si="35"/>
        <v>51.516199999999998</v>
      </c>
    </row>
    <row r="361" spans="1:11" x14ac:dyDescent="0.25">
      <c r="A361">
        <v>100174</v>
      </c>
      <c r="B361">
        <v>266343</v>
      </c>
      <c r="C361">
        <v>267252</v>
      </c>
      <c r="D361" t="s">
        <v>35</v>
      </c>
      <c r="E361" t="s">
        <v>37</v>
      </c>
      <c r="F361" t="str">
        <f t="shared" si="30"/>
        <v>-0.17530 51.51620</v>
      </c>
      <c r="G361" t="str">
        <f t="shared" si="31"/>
        <v>-0.14370 51.49510</v>
      </c>
      <c r="H361">
        <f t="shared" si="32"/>
        <v>-0.17530000000000001</v>
      </c>
      <c r="I361">
        <f t="shared" si="33"/>
        <v>51.516199999999998</v>
      </c>
      <c r="J361">
        <f t="shared" si="34"/>
        <v>-0.14369999999999999</v>
      </c>
      <c r="K361">
        <f t="shared" si="35"/>
        <v>51.495100000000001</v>
      </c>
    </row>
    <row r="362" spans="1:11" x14ac:dyDescent="0.25">
      <c r="A362">
        <v>100174</v>
      </c>
      <c r="B362">
        <v>267252</v>
      </c>
      <c r="C362">
        <v>266343</v>
      </c>
      <c r="D362" t="s">
        <v>37</v>
      </c>
      <c r="E362" t="s">
        <v>35</v>
      </c>
      <c r="F362" t="str">
        <f t="shared" si="30"/>
        <v>-0.14370 51.49510</v>
      </c>
      <c r="G362" t="str">
        <f t="shared" si="31"/>
        <v>-0.17530 51.51620</v>
      </c>
      <c r="H362">
        <f t="shared" si="32"/>
        <v>-0.14369999999999999</v>
      </c>
      <c r="I362">
        <f t="shared" si="33"/>
        <v>51.495100000000001</v>
      </c>
      <c r="J362">
        <f t="shared" si="34"/>
        <v>-0.17530000000000001</v>
      </c>
      <c r="K362">
        <f t="shared" si="35"/>
        <v>51.516199999999998</v>
      </c>
    </row>
    <row r="363" spans="1:11" x14ac:dyDescent="0.25">
      <c r="A363">
        <v>100175</v>
      </c>
      <c r="B363">
        <v>266343</v>
      </c>
      <c r="C363">
        <v>268311</v>
      </c>
      <c r="D363" t="s">
        <v>35</v>
      </c>
      <c r="E363" t="s">
        <v>38</v>
      </c>
      <c r="F363" t="str">
        <f t="shared" si="30"/>
        <v>-0.17530 51.51620</v>
      </c>
      <c r="G363" t="str">
        <f t="shared" si="31"/>
        <v>-0.11340 51.50330</v>
      </c>
      <c r="H363">
        <f t="shared" si="32"/>
        <v>-0.17530000000000001</v>
      </c>
      <c r="I363">
        <f t="shared" si="33"/>
        <v>51.516199999999998</v>
      </c>
      <c r="J363">
        <f t="shared" si="34"/>
        <v>-0.1134</v>
      </c>
      <c r="K363">
        <f t="shared" si="35"/>
        <v>51.503300000000003</v>
      </c>
    </row>
    <row r="364" spans="1:11" x14ac:dyDescent="0.25">
      <c r="A364">
        <v>100175</v>
      </c>
      <c r="B364">
        <v>268311</v>
      </c>
      <c r="C364">
        <v>266343</v>
      </c>
      <c r="D364" t="s">
        <v>38</v>
      </c>
      <c r="E364" t="s">
        <v>35</v>
      </c>
      <c r="F364" t="str">
        <f t="shared" si="30"/>
        <v>-0.11340 51.50330</v>
      </c>
      <c r="G364" t="str">
        <f t="shared" si="31"/>
        <v>-0.17530 51.51620</v>
      </c>
      <c r="H364">
        <f t="shared" si="32"/>
        <v>-0.1134</v>
      </c>
      <c r="I364">
        <f t="shared" si="33"/>
        <v>51.503300000000003</v>
      </c>
      <c r="J364">
        <f t="shared" si="34"/>
        <v>-0.17530000000000001</v>
      </c>
      <c r="K364">
        <f t="shared" si="35"/>
        <v>51.516199999999998</v>
      </c>
    </row>
    <row r="365" spans="1:11" x14ac:dyDescent="0.25">
      <c r="A365">
        <v>100176</v>
      </c>
      <c r="B365">
        <v>269753</v>
      </c>
      <c r="C365">
        <v>269914</v>
      </c>
      <c r="D365" t="s">
        <v>123</v>
      </c>
      <c r="E365" t="s">
        <v>124</v>
      </c>
      <c r="F365" t="str">
        <f t="shared" si="30"/>
        <v>-0.06010 51.41810</v>
      </c>
      <c r="G365" t="str">
        <f t="shared" si="31"/>
        <v>-0.05380 51.41910</v>
      </c>
      <c r="H365">
        <f t="shared" si="32"/>
        <v>-6.0100000000000001E-2</v>
      </c>
      <c r="I365">
        <f t="shared" si="33"/>
        <v>51.418100000000003</v>
      </c>
      <c r="J365">
        <f t="shared" si="34"/>
        <v>-5.3800000000000001E-2</v>
      </c>
      <c r="K365">
        <f t="shared" si="35"/>
        <v>51.4191</v>
      </c>
    </row>
    <row r="366" spans="1:11" x14ac:dyDescent="0.25">
      <c r="A366">
        <v>100176</v>
      </c>
      <c r="B366">
        <v>269914</v>
      </c>
      <c r="C366">
        <v>269753</v>
      </c>
      <c r="D366" t="s">
        <v>124</v>
      </c>
      <c r="E366" t="s">
        <v>123</v>
      </c>
      <c r="F366" t="str">
        <f t="shared" si="30"/>
        <v>-0.05380 51.41910</v>
      </c>
      <c r="G366" t="str">
        <f t="shared" si="31"/>
        <v>-0.06010 51.41810</v>
      </c>
      <c r="H366">
        <f t="shared" si="32"/>
        <v>-5.3800000000000001E-2</v>
      </c>
      <c r="I366">
        <f t="shared" si="33"/>
        <v>51.4191</v>
      </c>
      <c r="J366">
        <f t="shared" si="34"/>
        <v>-6.0100000000000001E-2</v>
      </c>
      <c r="K366">
        <f t="shared" si="35"/>
        <v>51.418100000000003</v>
      </c>
    </row>
    <row r="367" spans="1:11" x14ac:dyDescent="0.25">
      <c r="A367">
        <v>100177</v>
      </c>
      <c r="B367">
        <v>262260</v>
      </c>
      <c r="C367">
        <v>262578</v>
      </c>
      <c r="D367" t="s">
        <v>125</v>
      </c>
      <c r="E367" t="s">
        <v>126</v>
      </c>
      <c r="F367" t="str">
        <f t="shared" si="30"/>
        <v>-0.34290 51.74480</v>
      </c>
      <c r="G367" t="str">
        <f t="shared" si="31"/>
        <v>-0.32750 51.75020</v>
      </c>
      <c r="H367">
        <f t="shared" si="32"/>
        <v>-0.34289999999999998</v>
      </c>
      <c r="I367">
        <f t="shared" si="33"/>
        <v>51.744799999999998</v>
      </c>
      <c r="J367">
        <f t="shared" si="34"/>
        <v>-0.32750000000000001</v>
      </c>
      <c r="K367">
        <f t="shared" si="35"/>
        <v>51.7502</v>
      </c>
    </row>
    <row r="368" spans="1:11" x14ac:dyDescent="0.25">
      <c r="A368">
        <v>100177</v>
      </c>
      <c r="B368">
        <v>262578</v>
      </c>
      <c r="C368">
        <v>262260</v>
      </c>
      <c r="D368" t="s">
        <v>126</v>
      </c>
      <c r="E368" t="s">
        <v>125</v>
      </c>
      <c r="F368" t="str">
        <f t="shared" si="30"/>
        <v>-0.32750 51.75020</v>
      </c>
      <c r="G368" t="str">
        <f t="shared" si="31"/>
        <v>-0.34290 51.74480</v>
      </c>
      <c r="H368">
        <f t="shared" si="32"/>
        <v>-0.32750000000000001</v>
      </c>
      <c r="I368">
        <f t="shared" si="33"/>
        <v>51.7502</v>
      </c>
      <c r="J368">
        <f t="shared" si="34"/>
        <v>-0.34289999999999998</v>
      </c>
      <c r="K368">
        <f t="shared" si="35"/>
        <v>51.744799999999998</v>
      </c>
    </row>
    <row r="369" spans="1:11" x14ac:dyDescent="0.25">
      <c r="A369">
        <v>100179</v>
      </c>
      <c r="B369">
        <v>276010</v>
      </c>
      <c r="C369">
        <v>276013</v>
      </c>
      <c r="D369" t="s">
        <v>127</v>
      </c>
      <c r="E369" t="s">
        <v>128</v>
      </c>
      <c r="F369" t="str">
        <f t="shared" si="30"/>
        <v>0.71140 51.54180</v>
      </c>
      <c r="G369" t="str">
        <f t="shared" si="31"/>
        <v>0.71160 51.53730</v>
      </c>
      <c r="H369">
        <f t="shared" si="32"/>
        <v>0.71140000000000003</v>
      </c>
      <c r="I369">
        <f t="shared" si="33"/>
        <v>51.541800000000002</v>
      </c>
      <c r="J369">
        <f t="shared" si="34"/>
        <v>0.71160000000000001</v>
      </c>
      <c r="K369">
        <f t="shared" si="35"/>
        <v>51.537300000000002</v>
      </c>
    </row>
    <row r="370" spans="1:11" x14ac:dyDescent="0.25">
      <c r="A370">
        <v>100179</v>
      </c>
      <c r="B370">
        <v>276013</v>
      </c>
      <c r="C370">
        <v>276010</v>
      </c>
      <c r="D370" t="s">
        <v>128</v>
      </c>
      <c r="E370" t="s">
        <v>127</v>
      </c>
      <c r="F370" t="str">
        <f t="shared" si="30"/>
        <v>0.71160 51.53730</v>
      </c>
      <c r="G370" t="str">
        <f t="shared" si="31"/>
        <v>0.71140 51.54180</v>
      </c>
      <c r="H370">
        <f t="shared" si="32"/>
        <v>0.71160000000000001</v>
      </c>
      <c r="I370">
        <f t="shared" si="33"/>
        <v>51.537300000000002</v>
      </c>
      <c r="J370">
        <f t="shared" si="34"/>
        <v>0.71140000000000003</v>
      </c>
      <c r="K370">
        <f t="shared" si="35"/>
        <v>51.541800000000002</v>
      </c>
    </row>
    <row r="371" spans="1:11" x14ac:dyDescent="0.25">
      <c r="A371">
        <v>100180</v>
      </c>
      <c r="B371">
        <v>267662</v>
      </c>
      <c r="C371">
        <v>271036</v>
      </c>
      <c r="D371" t="s">
        <v>29</v>
      </c>
      <c r="E371" t="s">
        <v>102</v>
      </c>
      <c r="F371" t="str">
        <f t="shared" si="30"/>
        <v>-0.13350 51.52810</v>
      </c>
      <c r="G371" t="str">
        <f t="shared" si="31"/>
        <v>-0.00340 51.54210</v>
      </c>
      <c r="H371">
        <f t="shared" si="32"/>
        <v>-0.13350000000000001</v>
      </c>
      <c r="I371">
        <f t="shared" si="33"/>
        <v>51.528100000000002</v>
      </c>
      <c r="J371">
        <f t="shared" si="34"/>
        <v>-3.3999999999999998E-3</v>
      </c>
      <c r="K371">
        <f t="shared" si="35"/>
        <v>51.542099999999998</v>
      </c>
    </row>
    <row r="372" spans="1:11" x14ac:dyDescent="0.25">
      <c r="A372">
        <v>100180</v>
      </c>
      <c r="B372">
        <v>271036</v>
      </c>
      <c r="C372">
        <v>267662</v>
      </c>
      <c r="D372" t="s">
        <v>102</v>
      </c>
      <c r="E372" t="s">
        <v>29</v>
      </c>
      <c r="F372" t="str">
        <f t="shared" si="30"/>
        <v>-0.00340 51.54210</v>
      </c>
      <c r="G372" t="str">
        <f t="shared" si="31"/>
        <v>-0.13350 51.52810</v>
      </c>
      <c r="H372">
        <f t="shared" si="32"/>
        <v>-3.3999999999999998E-3</v>
      </c>
      <c r="I372">
        <f t="shared" si="33"/>
        <v>51.542099999999998</v>
      </c>
      <c r="J372">
        <f t="shared" si="34"/>
        <v>-0.13350000000000001</v>
      </c>
      <c r="K372">
        <f t="shared" si="35"/>
        <v>51.528100000000002</v>
      </c>
    </row>
    <row r="373" spans="1:11" x14ac:dyDescent="0.25">
      <c r="A373">
        <v>100181</v>
      </c>
      <c r="B373">
        <v>269459</v>
      </c>
      <c r="C373">
        <v>271036</v>
      </c>
      <c r="D373" t="s">
        <v>30</v>
      </c>
      <c r="E373" t="s">
        <v>102</v>
      </c>
      <c r="F373" t="str">
        <f t="shared" si="30"/>
        <v>-0.07540 51.51160</v>
      </c>
      <c r="G373" t="str">
        <f t="shared" si="31"/>
        <v>-0.00340 51.54210</v>
      </c>
      <c r="H373">
        <f t="shared" si="32"/>
        <v>-7.5399999999999995E-2</v>
      </c>
      <c r="I373">
        <f t="shared" si="33"/>
        <v>51.511600000000001</v>
      </c>
      <c r="J373">
        <f t="shared" si="34"/>
        <v>-3.3999999999999998E-3</v>
      </c>
      <c r="K373">
        <f t="shared" si="35"/>
        <v>51.542099999999998</v>
      </c>
    </row>
    <row r="374" spans="1:11" x14ac:dyDescent="0.25">
      <c r="A374">
        <v>100181</v>
      </c>
      <c r="B374">
        <v>271036</v>
      </c>
      <c r="C374">
        <v>269459</v>
      </c>
      <c r="D374" t="s">
        <v>102</v>
      </c>
      <c r="E374" t="s">
        <v>30</v>
      </c>
      <c r="F374" t="str">
        <f t="shared" si="30"/>
        <v>-0.00340 51.54210</v>
      </c>
      <c r="G374" t="str">
        <f t="shared" si="31"/>
        <v>-0.07540 51.51160</v>
      </c>
      <c r="H374">
        <f t="shared" si="32"/>
        <v>-3.3999999999999998E-3</v>
      </c>
      <c r="I374">
        <f t="shared" si="33"/>
        <v>51.542099999999998</v>
      </c>
      <c r="J374">
        <f t="shared" si="34"/>
        <v>-7.5399999999999995E-2</v>
      </c>
      <c r="K374">
        <f t="shared" si="35"/>
        <v>51.511600000000001</v>
      </c>
    </row>
    <row r="375" spans="1:11" x14ac:dyDescent="0.25">
      <c r="A375">
        <v>100182</v>
      </c>
      <c r="B375">
        <v>270818</v>
      </c>
      <c r="C375">
        <v>271036</v>
      </c>
      <c r="D375" t="s">
        <v>129</v>
      </c>
      <c r="E375" t="s">
        <v>102</v>
      </c>
      <c r="F375" t="str">
        <f t="shared" si="30"/>
        <v>-0.01380 51.47810</v>
      </c>
      <c r="G375" t="str">
        <f t="shared" si="31"/>
        <v>-0.00340 51.54210</v>
      </c>
      <c r="H375">
        <f t="shared" si="32"/>
        <v>-1.38E-2</v>
      </c>
      <c r="I375">
        <f t="shared" si="33"/>
        <v>51.478099999999998</v>
      </c>
      <c r="J375">
        <f t="shared" si="34"/>
        <v>-3.3999999999999998E-3</v>
      </c>
      <c r="K375">
        <f t="shared" si="35"/>
        <v>51.542099999999998</v>
      </c>
    </row>
    <row r="376" spans="1:11" x14ac:dyDescent="0.25">
      <c r="A376">
        <v>100182</v>
      </c>
      <c r="B376">
        <v>271036</v>
      </c>
      <c r="C376">
        <v>270818</v>
      </c>
      <c r="D376" t="s">
        <v>102</v>
      </c>
      <c r="E376" t="s">
        <v>129</v>
      </c>
      <c r="F376" t="str">
        <f t="shared" si="30"/>
        <v>-0.00340 51.54210</v>
      </c>
      <c r="G376" t="str">
        <f t="shared" si="31"/>
        <v>-0.01380 51.47810</v>
      </c>
      <c r="H376">
        <f t="shared" si="32"/>
        <v>-3.3999999999999998E-3</v>
      </c>
      <c r="I376">
        <f t="shared" si="33"/>
        <v>51.542099999999998</v>
      </c>
      <c r="J376">
        <f t="shared" si="34"/>
        <v>-1.38E-2</v>
      </c>
      <c r="K376">
        <f t="shared" si="35"/>
        <v>51.478099999999998</v>
      </c>
    </row>
    <row r="377" spans="1:11" x14ac:dyDescent="0.25">
      <c r="A377">
        <v>100183</v>
      </c>
      <c r="B377">
        <v>267983</v>
      </c>
      <c r="C377">
        <v>271036</v>
      </c>
      <c r="D377" t="s">
        <v>31</v>
      </c>
      <c r="E377" t="s">
        <v>102</v>
      </c>
      <c r="F377" t="str">
        <f t="shared" si="30"/>
        <v>-0.12310 51.53080</v>
      </c>
      <c r="G377" t="str">
        <f t="shared" si="31"/>
        <v>-0.00340 51.54210</v>
      </c>
      <c r="H377">
        <f t="shared" si="32"/>
        <v>-0.1231</v>
      </c>
      <c r="I377">
        <f t="shared" si="33"/>
        <v>51.530799999999999</v>
      </c>
      <c r="J377">
        <f t="shared" si="34"/>
        <v>-3.3999999999999998E-3</v>
      </c>
      <c r="K377">
        <f t="shared" si="35"/>
        <v>51.542099999999998</v>
      </c>
    </row>
    <row r="378" spans="1:11" x14ac:dyDescent="0.25">
      <c r="A378">
        <v>100183</v>
      </c>
      <c r="B378">
        <v>271036</v>
      </c>
      <c r="C378">
        <v>267983</v>
      </c>
      <c r="D378" t="s">
        <v>102</v>
      </c>
      <c r="E378" t="s">
        <v>31</v>
      </c>
      <c r="F378" t="str">
        <f t="shared" si="30"/>
        <v>-0.00340 51.54210</v>
      </c>
      <c r="G378" t="str">
        <f t="shared" si="31"/>
        <v>-0.12310 51.53080</v>
      </c>
      <c r="H378">
        <f t="shared" si="32"/>
        <v>-3.3999999999999998E-3</v>
      </c>
      <c r="I378">
        <f t="shared" si="33"/>
        <v>51.542099999999998</v>
      </c>
      <c r="J378">
        <f t="shared" si="34"/>
        <v>-0.1231</v>
      </c>
      <c r="K378">
        <f t="shared" si="35"/>
        <v>51.530799999999999</v>
      </c>
    </row>
    <row r="379" spans="1:11" x14ac:dyDescent="0.25">
      <c r="A379">
        <v>100184</v>
      </c>
      <c r="B379">
        <v>270811</v>
      </c>
      <c r="C379">
        <v>271036</v>
      </c>
      <c r="D379" t="s">
        <v>130</v>
      </c>
      <c r="E379" t="s">
        <v>102</v>
      </c>
      <c r="F379" t="str">
        <f t="shared" si="30"/>
        <v>-0.01370 51.46550</v>
      </c>
      <c r="G379" t="str">
        <f t="shared" si="31"/>
        <v>-0.00340 51.54210</v>
      </c>
      <c r="H379">
        <f t="shared" si="32"/>
        <v>-1.37E-2</v>
      </c>
      <c r="I379">
        <f t="shared" si="33"/>
        <v>51.465499999999999</v>
      </c>
      <c r="J379">
        <f t="shared" si="34"/>
        <v>-3.3999999999999998E-3</v>
      </c>
      <c r="K379">
        <f t="shared" si="35"/>
        <v>51.542099999999998</v>
      </c>
    </row>
    <row r="380" spans="1:11" x14ac:dyDescent="0.25">
      <c r="A380">
        <v>100184</v>
      </c>
      <c r="B380">
        <v>271036</v>
      </c>
      <c r="C380">
        <v>270811</v>
      </c>
      <c r="D380" t="s">
        <v>102</v>
      </c>
      <c r="E380" t="s">
        <v>130</v>
      </c>
      <c r="F380" t="str">
        <f t="shared" si="30"/>
        <v>-0.00340 51.54210</v>
      </c>
      <c r="G380" t="str">
        <f t="shared" si="31"/>
        <v>-0.01370 51.46550</v>
      </c>
      <c r="H380">
        <f t="shared" si="32"/>
        <v>-3.3999999999999998E-3</v>
      </c>
      <c r="I380">
        <f t="shared" si="33"/>
        <v>51.542099999999998</v>
      </c>
      <c r="J380">
        <f t="shared" si="34"/>
        <v>-1.37E-2</v>
      </c>
      <c r="K380">
        <f t="shared" si="35"/>
        <v>51.465499999999999</v>
      </c>
    </row>
    <row r="381" spans="1:11" x14ac:dyDescent="0.25">
      <c r="A381">
        <v>100185</v>
      </c>
      <c r="B381">
        <v>269296</v>
      </c>
      <c r="C381">
        <v>271036</v>
      </c>
      <c r="D381" t="s">
        <v>33</v>
      </c>
      <c r="E381" t="s">
        <v>102</v>
      </c>
      <c r="F381" t="str">
        <f t="shared" si="30"/>
        <v>-0.08210 51.51860</v>
      </c>
      <c r="G381" t="str">
        <f t="shared" si="31"/>
        <v>-0.00340 51.54210</v>
      </c>
      <c r="H381">
        <f t="shared" si="32"/>
        <v>-8.2100000000000006E-2</v>
      </c>
      <c r="I381">
        <f t="shared" si="33"/>
        <v>51.518599999999999</v>
      </c>
      <c r="J381">
        <f t="shared" si="34"/>
        <v>-3.3999999999999998E-3</v>
      </c>
      <c r="K381">
        <f t="shared" si="35"/>
        <v>51.542099999999998</v>
      </c>
    </row>
    <row r="382" spans="1:11" x14ac:dyDescent="0.25">
      <c r="A382">
        <v>100185</v>
      </c>
      <c r="B382">
        <v>271036</v>
      </c>
      <c r="C382">
        <v>269296</v>
      </c>
      <c r="D382" t="s">
        <v>102</v>
      </c>
      <c r="E382" t="s">
        <v>33</v>
      </c>
      <c r="F382" t="str">
        <f t="shared" si="30"/>
        <v>-0.00340 51.54210</v>
      </c>
      <c r="G382" t="str">
        <f t="shared" si="31"/>
        <v>-0.08210 51.51860</v>
      </c>
      <c r="H382">
        <f t="shared" si="32"/>
        <v>-3.3999999999999998E-3</v>
      </c>
      <c r="I382">
        <f t="shared" si="33"/>
        <v>51.542099999999998</v>
      </c>
      <c r="J382">
        <f t="shared" si="34"/>
        <v>-8.2100000000000006E-2</v>
      </c>
      <c r="K382">
        <f t="shared" si="35"/>
        <v>51.518599999999999</v>
      </c>
    </row>
    <row r="383" spans="1:11" x14ac:dyDescent="0.25">
      <c r="A383">
        <v>100186</v>
      </c>
      <c r="B383">
        <v>266682</v>
      </c>
      <c r="C383">
        <v>271036</v>
      </c>
      <c r="D383" t="s">
        <v>34</v>
      </c>
      <c r="E383" t="s">
        <v>102</v>
      </c>
      <c r="F383" t="str">
        <f t="shared" si="30"/>
        <v>-0.16290 51.52240</v>
      </c>
      <c r="G383" t="str">
        <f t="shared" si="31"/>
        <v>-0.00340 51.54210</v>
      </c>
      <c r="H383">
        <f t="shared" si="32"/>
        <v>-0.16289999999999999</v>
      </c>
      <c r="I383">
        <f t="shared" si="33"/>
        <v>51.522399999999998</v>
      </c>
      <c r="J383">
        <f t="shared" si="34"/>
        <v>-3.3999999999999998E-3</v>
      </c>
      <c r="K383">
        <f t="shared" si="35"/>
        <v>51.542099999999998</v>
      </c>
    </row>
    <row r="384" spans="1:11" x14ac:dyDescent="0.25">
      <c r="A384">
        <v>100186</v>
      </c>
      <c r="B384">
        <v>271036</v>
      </c>
      <c r="C384">
        <v>266682</v>
      </c>
      <c r="D384" t="s">
        <v>102</v>
      </c>
      <c r="E384" t="s">
        <v>34</v>
      </c>
      <c r="F384" t="str">
        <f t="shared" si="30"/>
        <v>-0.00340 51.54210</v>
      </c>
      <c r="G384" t="str">
        <f t="shared" si="31"/>
        <v>-0.16290 51.52240</v>
      </c>
      <c r="H384">
        <f t="shared" si="32"/>
        <v>-3.3999999999999998E-3</v>
      </c>
      <c r="I384">
        <f t="shared" si="33"/>
        <v>51.542099999999998</v>
      </c>
      <c r="J384">
        <f t="shared" si="34"/>
        <v>-0.16289999999999999</v>
      </c>
      <c r="K384">
        <f t="shared" si="35"/>
        <v>51.522399999999998</v>
      </c>
    </row>
    <row r="385" spans="1:11" x14ac:dyDescent="0.25">
      <c r="A385">
        <v>100187</v>
      </c>
      <c r="B385">
        <v>266343</v>
      </c>
      <c r="C385">
        <v>271036</v>
      </c>
      <c r="D385" t="s">
        <v>35</v>
      </c>
      <c r="E385" t="s">
        <v>102</v>
      </c>
      <c r="F385" t="str">
        <f t="shared" si="30"/>
        <v>-0.17530 51.51620</v>
      </c>
      <c r="G385" t="str">
        <f t="shared" si="31"/>
        <v>-0.00340 51.54210</v>
      </c>
      <c r="H385">
        <f t="shared" si="32"/>
        <v>-0.17530000000000001</v>
      </c>
      <c r="I385">
        <f t="shared" si="33"/>
        <v>51.516199999999998</v>
      </c>
      <c r="J385">
        <f t="shared" si="34"/>
        <v>-3.3999999999999998E-3</v>
      </c>
      <c r="K385">
        <f t="shared" si="35"/>
        <v>51.542099999999998</v>
      </c>
    </row>
    <row r="386" spans="1:11" x14ac:dyDescent="0.25">
      <c r="A386">
        <v>100187</v>
      </c>
      <c r="B386">
        <v>271036</v>
      </c>
      <c r="C386">
        <v>266343</v>
      </c>
      <c r="D386" t="s">
        <v>102</v>
      </c>
      <c r="E386" t="s">
        <v>35</v>
      </c>
      <c r="F386" t="str">
        <f t="shared" si="30"/>
        <v>-0.00340 51.54210</v>
      </c>
      <c r="G386" t="str">
        <f t="shared" si="31"/>
        <v>-0.17530 51.51620</v>
      </c>
      <c r="H386">
        <f t="shared" si="32"/>
        <v>-3.3999999999999998E-3</v>
      </c>
      <c r="I386">
        <f t="shared" si="33"/>
        <v>51.542099999999998</v>
      </c>
      <c r="J386">
        <f t="shared" si="34"/>
        <v>-0.17530000000000001</v>
      </c>
      <c r="K386">
        <f t="shared" si="35"/>
        <v>51.516199999999998</v>
      </c>
    </row>
    <row r="387" spans="1:11" x14ac:dyDescent="0.25">
      <c r="A387">
        <v>100188</v>
      </c>
      <c r="B387">
        <v>270927</v>
      </c>
      <c r="C387">
        <v>271036</v>
      </c>
      <c r="D387" t="s">
        <v>131</v>
      </c>
      <c r="E387" t="s">
        <v>102</v>
      </c>
      <c r="F387" t="str">
        <f t="shared" si="30"/>
        <v>-0.00870 51.54480</v>
      </c>
      <c r="G387" t="str">
        <f t="shared" si="31"/>
        <v>-0.00340 51.54210</v>
      </c>
      <c r="H387">
        <f t="shared" si="32"/>
        <v>-8.6999999999999994E-3</v>
      </c>
      <c r="I387">
        <f t="shared" si="33"/>
        <v>51.544800000000002</v>
      </c>
      <c r="J387">
        <f t="shared" si="34"/>
        <v>-3.3999999999999998E-3</v>
      </c>
      <c r="K387">
        <f t="shared" si="35"/>
        <v>51.542099999999998</v>
      </c>
    </row>
    <row r="388" spans="1:11" x14ac:dyDescent="0.25">
      <c r="A388">
        <v>100188</v>
      </c>
      <c r="B388">
        <v>271036</v>
      </c>
      <c r="C388">
        <v>270927</v>
      </c>
      <c r="D388" t="s">
        <v>102</v>
      </c>
      <c r="E388" t="s">
        <v>131</v>
      </c>
      <c r="F388" t="str">
        <f t="shared" si="30"/>
        <v>-0.00340 51.54210</v>
      </c>
      <c r="G388" t="str">
        <f t="shared" si="31"/>
        <v>-0.00870 51.54480</v>
      </c>
      <c r="H388">
        <f t="shared" si="32"/>
        <v>-3.3999999999999998E-3</v>
      </c>
      <c r="I388">
        <f t="shared" si="33"/>
        <v>51.542099999999998</v>
      </c>
      <c r="J388">
        <f t="shared" si="34"/>
        <v>-8.6999999999999994E-3</v>
      </c>
      <c r="K388">
        <f t="shared" si="35"/>
        <v>51.544800000000002</v>
      </c>
    </row>
    <row r="389" spans="1:11" x14ac:dyDescent="0.25">
      <c r="A389">
        <v>100189</v>
      </c>
      <c r="B389">
        <v>267948</v>
      </c>
      <c r="C389">
        <v>271036</v>
      </c>
      <c r="D389" t="s">
        <v>36</v>
      </c>
      <c r="E389" t="s">
        <v>102</v>
      </c>
      <c r="F389" t="str">
        <f t="shared" si="30"/>
        <v>-0.12784 51.53233</v>
      </c>
      <c r="G389" t="str">
        <f t="shared" si="31"/>
        <v>-0.00340 51.54210</v>
      </c>
      <c r="H389">
        <f t="shared" si="32"/>
        <v>-0.12784000000000001</v>
      </c>
      <c r="I389">
        <f t="shared" si="33"/>
        <v>51.532330000000002</v>
      </c>
      <c r="J389">
        <f t="shared" si="34"/>
        <v>-3.3999999999999998E-3</v>
      </c>
      <c r="K389">
        <f t="shared" si="35"/>
        <v>51.542099999999998</v>
      </c>
    </row>
    <row r="390" spans="1:11" x14ac:dyDescent="0.25">
      <c r="A390">
        <v>100189</v>
      </c>
      <c r="B390">
        <v>271036</v>
      </c>
      <c r="C390">
        <v>267948</v>
      </c>
      <c r="D390" t="s">
        <v>102</v>
      </c>
      <c r="E390" t="s">
        <v>36</v>
      </c>
      <c r="F390" t="str">
        <f t="shared" si="30"/>
        <v>-0.00340 51.54210</v>
      </c>
      <c r="G390" t="str">
        <f t="shared" si="31"/>
        <v>-0.12784 51.53233</v>
      </c>
      <c r="H390">
        <f t="shared" si="32"/>
        <v>-3.3999999999999998E-3</v>
      </c>
      <c r="I390">
        <f t="shared" si="33"/>
        <v>51.542099999999998</v>
      </c>
      <c r="J390">
        <f t="shared" si="34"/>
        <v>-0.12784000000000001</v>
      </c>
      <c r="K390">
        <f t="shared" si="35"/>
        <v>51.532330000000002</v>
      </c>
    </row>
    <row r="391" spans="1:11" x14ac:dyDescent="0.25">
      <c r="A391">
        <v>100190</v>
      </c>
      <c r="B391">
        <v>267252</v>
      </c>
      <c r="C391">
        <v>271036</v>
      </c>
      <c r="D391" t="s">
        <v>37</v>
      </c>
      <c r="E391" t="s">
        <v>102</v>
      </c>
      <c r="F391" t="str">
        <f t="shared" si="30"/>
        <v>-0.14370 51.49510</v>
      </c>
      <c r="G391" t="str">
        <f t="shared" si="31"/>
        <v>-0.00340 51.54210</v>
      </c>
      <c r="H391">
        <f t="shared" si="32"/>
        <v>-0.14369999999999999</v>
      </c>
      <c r="I391">
        <f t="shared" si="33"/>
        <v>51.495100000000001</v>
      </c>
      <c r="J391">
        <f t="shared" si="34"/>
        <v>-3.3999999999999998E-3</v>
      </c>
      <c r="K391">
        <f t="shared" si="35"/>
        <v>51.542099999999998</v>
      </c>
    </row>
    <row r="392" spans="1:11" x14ac:dyDescent="0.25">
      <c r="A392">
        <v>100190</v>
      </c>
      <c r="B392">
        <v>271036</v>
      </c>
      <c r="C392">
        <v>267252</v>
      </c>
      <c r="D392" t="s">
        <v>102</v>
      </c>
      <c r="E392" t="s">
        <v>37</v>
      </c>
      <c r="F392" t="str">
        <f t="shared" si="30"/>
        <v>-0.00340 51.54210</v>
      </c>
      <c r="G392" t="str">
        <f t="shared" si="31"/>
        <v>-0.14370 51.49510</v>
      </c>
      <c r="H392">
        <f t="shared" si="32"/>
        <v>-3.3999999999999998E-3</v>
      </c>
      <c r="I392">
        <f t="shared" si="33"/>
        <v>51.542099999999998</v>
      </c>
      <c r="J392">
        <f t="shared" si="34"/>
        <v>-0.14369999999999999</v>
      </c>
      <c r="K392">
        <f t="shared" si="35"/>
        <v>51.495100000000001</v>
      </c>
    </row>
    <row r="393" spans="1:11" x14ac:dyDescent="0.25">
      <c r="A393">
        <v>100191</v>
      </c>
      <c r="B393">
        <v>269992</v>
      </c>
      <c r="C393">
        <v>271036</v>
      </c>
      <c r="D393" t="s">
        <v>132</v>
      </c>
      <c r="E393" t="s">
        <v>102</v>
      </c>
      <c r="F393" t="str">
        <f t="shared" si="30"/>
        <v>-0.05070 51.49920</v>
      </c>
      <c r="G393" t="str">
        <f t="shared" si="31"/>
        <v>-0.00340 51.54210</v>
      </c>
      <c r="H393">
        <f t="shared" si="32"/>
        <v>-5.0700000000000002E-2</v>
      </c>
      <c r="I393">
        <f t="shared" si="33"/>
        <v>51.499200000000002</v>
      </c>
      <c r="J393">
        <f t="shared" si="34"/>
        <v>-3.3999999999999998E-3</v>
      </c>
      <c r="K393">
        <f t="shared" si="35"/>
        <v>51.542099999999998</v>
      </c>
    </row>
    <row r="394" spans="1:11" x14ac:dyDescent="0.25">
      <c r="A394">
        <v>100191</v>
      </c>
      <c r="B394">
        <v>271036</v>
      </c>
      <c r="C394">
        <v>269992</v>
      </c>
      <c r="D394" t="s">
        <v>102</v>
      </c>
      <c r="E394" t="s">
        <v>132</v>
      </c>
      <c r="F394" t="str">
        <f t="shared" si="30"/>
        <v>-0.00340 51.54210</v>
      </c>
      <c r="G394" t="str">
        <f t="shared" si="31"/>
        <v>-0.05070 51.49920</v>
      </c>
      <c r="H394">
        <f t="shared" si="32"/>
        <v>-3.3999999999999998E-3</v>
      </c>
      <c r="I394">
        <f t="shared" si="33"/>
        <v>51.542099999999998</v>
      </c>
      <c r="J394">
        <f t="shared" si="34"/>
        <v>-5.0700000000000002E-2</v>
      </c>
      <c r="K394">
        <f t="shared" si="35"/>
        <v>51.499200000000002</v>
      </c>
    </row>
    <row r="395" spans="1:11" x14ac:dyDescent="0.25">
      <c r="A395">
        <v>100192</v>
      </c>
      <c r="B395">
        <v>260543</v>
      </c>
      <c r="C395">
        <v>261224</v>
      </c>
      <c r="D395" t="s">
        <v>133</v>
      </c>
      <c r="E395" t="s">
        <v>85</v>
      </c>
      <c r="F395" t="str">
        <f t="shared" si="30"/>
        <v>-0.43790 51.56970</v>
      </c>
      <c r="G395" t="str">
        <f t="shared" si="31"/>
        <v>-0.39890 51.55680</v>
      </c>
      <c r="H395">
        <f t="shared" si="32"/>
        <v>-0.43790000000000001</v>
      </c>
      <c r="I395">
        <f t="shared" si="33"/>
        <v>51.569699999999997</v>
      </c>
      <c r="J395">
        <f t="shared" si="34"/>
        <v>-0.39889999999999998</v>
      </c>
      <c r="K395">
        <f t="shared" si="35"/>
        <v>51.556800000000003</v>
      </c>
    </row>
    <row r="396" spans="1:11" x14ac:dyDescent="0.25">
      <c r="A396">
        <v>100192</v>
      </c>
      <c r="B396">
        <v>261224</v>
      </c>
      <c r="C396">
        <v>260543</v>
      </c>
      <c r="D396" t="s">
        <v>85</v>
      </c>
      <c r="E396" t="s">
        <v>133</v>
      </c>
      <c r="F396" t="str">
        <f t="shared" si="30"/>
        <v>-0.39890 51.55680</v>
      </c>
      <c r="G396" t="str">
        <f t="shared" si="31"/>
        <v>-0.43790 51.56970</v>
      </c>
      <c r="H396">
        <f t="shared" si="32"/>
        <v>-0.39889999999999998</v>
      </c>
      <c r="I396">
        <f t="shared" si="33"/>
        <v>51.556800000000003</v>
      </c>
      <c r="J396">
        <f t="shared" si="34"/>
        <v>-0.43790000000000001</v>
      </c>
      <c r="K396">
        <f t="shared" si="35"/>
        <v>51.569699999999997</v>
      </c>
    </row>
    <row r="397" spans="1:11" x14ac:dyDescent="0.25">
      <c r="A397">
        <v>100193</v>
      </c>
      <c r="B397">
        <v>269503</v>
      </c>
      <c r="C397">
        <v>270630</v>
      </c>
      <c r="D397" t="s">
        <v>45</v>
      </c>
      <c r="E397" t="s">
        <v>48</v>
      </c>
      <c r="F397" t="str">
        <f t="shared" si="30"/>
        <v>-0.07330 51.58030</v>
      </c>
      <c r="G397" t="str">
        <f t="shared" si="31"/>
        <v>-0.02010 51.58300</v>
      </c>
      <c r="H397">
        <f t="shared" si="32"/>
        <v>-7.3300000000000004E-2</v>
      </c>
      <c r="I397">
        <f t="shared" si="33"/>
        <v>51.580300000000001</v>
      </c>
      <c r="J397">
        <f t="shared" si="34"/>
        <v>-2.01E-2</v>
      </c>
      <c r="K397">
        <f t="shared" si="35"/>
        <v>51.582999999999998</v>
      </c>
    </row>
    <row r="398" spans="1:11" x14ac:dyDescent="0.25">
      <c r="A398">
        <v>100193</v>
      </c>
      <c r="B398">
        <v>270630</v>
      </c>
      <c r="C398">
        <v>269503</v>
      </c>
      <c r="D398" t="s">
        <v>48</v>
      </c>
      <c r="E398" t="s">
        <v>45</v>
      </c>
      <c r="F398" t="str">
        <f t="shared" si="30"/>
        <v>-0.02010 51.58300</v>
      </c>
      <c r="G398" t="str">
        <f t="shared" si="31"/>
        <v>-0.07330 51.58030</v>
      </c>
      <c r="H398">
        <f t="shared" si="32"/>
        <v>-2.01E-2</v>
      </c>
      <c r="I398">
        <f t="shared" si="33"/>
        <v>51.582999999999998</v>
      </c>
      <c r="J398">
        <f t="shared" si="34"/>
        <v>-7.3300000000000004E-2</v>
      </c>
      <c r="K398">
        <f t="shared" si="35"/>
        <v>51.580300000000001</v>
      </c>
    </row>
    <row r="399" spans="1:11" x14ac:dyDescent="0.25">
      <c r="A399">
        <v>100194</v>
      </c>
      <c r="B399">
        <v>267948</v>
      </c>
      <c r="C399">
        <v>269471</v>
      </c>
      <c r="D399" t="s">
        <v>36</v>
      </c>
      <c r="E399" t="s">
        <v>46</v>
      </c>
      <c r="F399" t="str">
        <f t="shared" si="30"/>
        <v>-0.12784 51.53233</v>
      </c>
      <c r="G399" t="str">
        <f t="shared" si="31"/>
        <v>-0.07490 51.58230</v>
      </c>
      <c r="H399">
        <f t="shared" si="32"/>
        <v>-0.12784000000000001</v>
      </c>
      <c r="I399">
        <f t="shared" si="33"/>
        <v>51.532330000000002</v>
      </c>
      <c r="J399">
        <f t="shared" si="34"/>
        <v>-7.4899999999999994E-2</v>
      </c>
      <c r="K399">
        <f t="shared" si="35"/>
        <v>51.582299999999996</v>
      </c>
    </row>
    <row r="400" spans="1:11" x14ac:dyDescent="0.25">
      <c r="A400">
        <v>100194</v>
      </c>
      <c r="B400">
        <v>269471</v>
      </c>
      <c r="C400">
        <v>267948</v>
      </c>
      <c r="D400" t="s">
        <v>46</v>
      </c>
      <c r="E400" t="s">
        <v>36</v>
      </c>
      <c r="F400" t="str">
        <f t="shared" si="30"/>
        <v>-0.07490 51.58230</v>
      </c>
      <c r="G400" t="str">
        <f t="shared" si="31"/>
        <v>-0.12784 51.53233</v>
      </c>
      <c r="H400">
        <f t="shared" si="32"/>
        <v>-7.4899999999999994E-2</v>
      </c>
      <c r="I400">
        <f t="shared" si="33"/>
        <v>51.582299999999996</v>
      </c>
      <c r="J400">
        <f t="shared" si="34"/>
        <v>-0.12784000000000001</v>
      </c>
      <c r="K400">
        <f t="shared" si="35"/>
        <v>51.532330000000002</v>
      </c>
    </row>
    <row r="401" spans="1:11" x14ac:dyDescent="0.25">
      <c r="A401">
        <v>100195</v>
      </c>
      <c r="B401">
        <v>267948</v>
      </c>
      <c r="C401">
        <v>269751</v>
      </c>
      <c r="D401" t="s">
        <v>36</v>
      </c>
      <c r="E401" t="s">
        <v>47</v>
      </c>
      <c r="F401" t="str">
        <f t="shared" si="30"/>
        <v>-0.12784 51.53233</v>
      </c>
      <c r="G401" t="str">
        <f t="shared" si="31"/>
        <v>-0.05970 51.58810</v>
      </c>
      <c r="H401">
        <f t="shared" si="32"/>
        <v>-0.12784000000000001</v>
      </c>
      <c r="I401">
        <f t="shared" si="33"/>
        <v>51.532330000000002</v>
      </c>
      <c r="J401">
        <f t="shared" si="34"/>
        <v>-5.9700000000000003E-2</v>
      </c>
      <c r="K401">
        <f t="shared" si="35"/>
        <v>51.588099999999997</v>
      </c>
    </row>
    <row r="402" spans="1:11" x14ac:dyDescent="0.25">
      <c r="A402">
        <v>100195</v>
      </c>
      <c r="B402">
        <v>269751</v>
      </c>
      <c r="C402">
        <v>267948</v>
      </c>
      <c r="D402" t="s">
        <v>47</v>
      </c>
      <c r="E402" t="s">
        <v>36</v>
      </c>
      <c r="F402" t="str">
        <f t="shared" si="30"/>
        <v>-0.05970 51.58810</v>
      </c>
      <c r="G402" t="str">
        <f t="shared" si="31"/>
        <v>-0.12784 51.53233</v>
      </c>
      <c r="H402">
        <f t="shared" si="32"/>
        <v>-5.9700000000000003E-2</v>
      </c>
      <c r="I402">
        <f t="shared" si="33"/>
        <v>51.588099999999997</v>
      </c>
      <c r="J402">
        <f t="shared" si="34"/>
        <v>-0.12784000000000001</v>
      </c>
      <c r="K402">
        <f t="shared" si="35"/>
        <v>51.532330000000002</v>
      </c>
    </row>
    <row r="403" spans="1:11" x14ac:dyDescent="0.25">
      <c r="A403">
        <v>100196</v>
      </c>
      <c r="B403">
        <v>267252</v>
      </c>
      <c r="C403">
        <v>267948</v>
      </c>
      <c r="D403" t="s">
        <v>37</v>
      </c>
      <c r="E403" t="s">
        <v>36</v>
      </c>
      <c r="F403" t="str">
        <f t="shared" si="30"/>
        <v>-0.14370 51.49510</v>
      </c>
      <c r="G403" t="str">
        <f t="shared" si="31"/>
        <v>-0.12784 51.53233</v>
      </c>
      <c r="H403">
        <f t="shared" si="32"/>
        <v>-0.14369999999999999</v>
      </c>
      <c r="I403">
        <f t="shared" si="33"/>
        <v>51.495100000000001</v>
      </c>
      <c r="J403">
        <f t="shared" si="34"/>
        <v>-0.12784000000000001</v>
      </c>
      <c r="K403">
        <f t="shared" si="35"/>
        <v>51.532330000000002</v>
      </c>
    </row>
    <row r="404" spans="1:11" x14ac:dyDescent="0.25">
      <c r="A404">
        <v>100196</v>
      </c>
      <c r="B404">
        <v>267948</v>
      </c>
      <c r="C404">
        <v>267252</v>
      </c>
      <c r="D404" t="s">
        <v>36</v>
      </c>
      <c r="E404" t="s">
        <v>37</v>
      </c>
      <c r="F404" t="str">
        <f t="shared" si="30"/>
        <v>-0.12784 51.53233</v>
      </c>
      <c r="G404" t="str">
        <f t="shared" si="31"/>
        <v>-0.14370 51.49510</v>
      </c>
      <c r="H404">
        <f t="shared" si="32"/>
        <v>-0.12784000000000001</v>
      </c>
      <c r="I404">
        <f t="shared" si="33"/>
        <v>51.532330000000002</v>
      </c>
      <c r="J404">
        <f t="shared" si="34"/>
        <v>-0.14369999999999999</v>
      </c>
      <c r="K404">
        <f t="shared" si="35"/>
        <v>51.495100000000001</v>
      </c>
    </row>
    <row r="405" spans="1:11" x14ac:dyDescent="0.25">
      <c r="A405">
        <v>100197</v>
      </c>
      <c r="B405">
        <v>267948</v>
      </c>
      <c r="C405">
        <v>267994</v>
      </c>
      <c r="D405" t="s">
        <v>36</v>
      </c>
      <c r="E405" t="s">
        <v>77</v>
      </c>
      <c r="F405" t="str">
        <f t="shared" si="30"/>
        <v>-0.12784 51.53233</v>
      </c>
      <c r="G405" t="str">
        <f t="shared" si="31"/>
        <v>-0.12310 51.48620</v>
      </c>
      <c r="H405">
        <f t="shared" si="32"/>
        <v>-0.12784000000000001</v>
      </c>
      <c r="I405">
        <f t="shared" si="33"/>
        <v>51.532330000000002</v>
      </c>
      <c r="J405">
        <f t="shared" si="34"/>
        <v>-0.1231</v>
      </c>
      <c r="K405">
        <f t="shared" si="35"/>
        <v>51.486199999999997</v>
      </c>
    </row>
    <row r="406" spans="1:11" x14ac:dyDescent="0.25">
      <c r="A406">
        <v>100197</v>
      </c>
      <c r="B406">
        <v>267994</v>
      </c>
      <c r="C406">
        <v>267948</v>
      </c>
      <c r="D406" t="s">
        <v>77</v>
      </c>
      <c r="E406" t="s">
        <v>36</v>
      </c>
      <c r="F406" t="str">
        <f t="shared" ref="F406:F469" si="36">SUBSTITUTE(SUBSTITUTE(D406,"POINT(",""),")","")</f>
        <v>-0.12310 51.48620</v>
      </c>
      <c r="G406" t="str">
        <f t="shared" ref="G406:G469" si="37">SUBSTITUTE(SUBSTITUTE(E406,"POINT(",""),")","")</f>
        <v>-0.12784 51.53233</v>
      </c>
      <c r="H406">
        <f t="shared" ref="H406:H469" si="38">VALUE(LEFT(F406,FIND(" ",F406)))</f>
        <v>-0.1231</v>
      </c>
      <c r="I406">
        <f t="shared" ref="I406:I469" si="39">VALUE(RIGHT(F406,LEN(F406)-FIND(" ",F406)))</f>
        <v>51.486199999999997</v>
      </c>
      <c r="J406">
        <f t="shared" ref="J406:J469" si="40">VALUE(LEFT(G406,FIND(" ",G406)))</f>
        <v>-0.12784000000000001</v>
      </c>
      <c r="K406">
        <f t="shared" ref="K406:K469" si="41">VALUE(RIGHT(G406,LEN(G406)-FIND(" ",G406)))</f>
        <v>51.532330000000002</v>
      </c>
    </row>
    <row r="407" spans="1:11" x14ac:dyDescent="0.25">
      <c r="A407">
        <v>100198</v>
      </c>
      <c r="B407">
        <v>267948</v>
      </c>
      <c r="C407">
        <v>268311</v>
      </c>
      <c r="D407" t="s">
        <v>36</v>
      </c>
      <c r="E407" t="s">
        <v>38</v>
      </c>
      <c r="F407" t="str">
        <f t="shared" si="36"/>
        <v>-0.12784 51.53233</v>
      </c>
      <c r="G407" t="str">
        <f t="shared" si="37"/>
        <v>-0.11340 51.50330</v>
      </c>
      <c r="H407">
        <f t="shared" si="38"/>
        <v>-0.12784000000000001</v>
      </c>
      <c r="I407">
        <f t="shared" si="39"/>
        <v>51.532330000000002</v>
      </c>
      <c r="J407">
        <f t="shared" si="40"/>
        <v>-0.1134</v>
      </c>
      <c r="K407">
        <f t="shared" si="41"/>
        <v>51.503300000000003</v>
      </c>
    </row>
    <row r="408" spans="1:11" x14ac:dyDescent="0.25">
      <c r="A408">
        <v>100198</v>
      </c>
      <c r="B408">
        <v>268311</v>
      </c>
      <c r="C408">
        <v>267948</v>
      </c>
      <c r="D408" t="s">
        <v>38</v>
      </c>
      <c r="E408" t="s">
        <v>36</v>
      </c>
      <c r="F408" t="str">
        <f t="shared" si="36"/>
        <v>-0.11340 51.50330</v>
      </c>
      <c r="G408" t="str">
        <f t="shared" si="37"/>
        <v>-0.12784 51.53233</v>
      </c>
      <c r="H408">
        <f t="shared" si="38"/>
        <v>-0.1134</v>
      </c>
      <c r="I408">
        <f t="shared" si="39"/>
        <v>51.503300000000003</v>
      </c>
      <c r="J408">
        <f t="shared" si="40"/>
        <v>-0.12784000000000001</v>
      </c>
      <c r="K408">
        <f t="shared" si="41"/>
        <v>51.532330000000002</v>
      </c>
    </row>
    <row r="409" spans="1:11" x14ac:dyDescent="0.25">
      <c r="A409">
        <v>100199</v>
      </c>
      <c r="B409">
        <v>267948</v>
      </c>
      <c r="C409">
        <v>270630</v>
      </c>
      <c r="D409" t="s">
        <v>36</v>
      </c>
      <c r="E409" t="s">
        <v>48</v>
      </c>
      <c r="F409" t="str">
        <f t="shared" si="36"/>
        <v>-0.12784 51.53233</v>
      </c>
      <c r="G409" t="str">
        <f t="shared" si="37"/>
        <v>-0.02010 51.58300</v>
      </c>
      <c r="H409">
        <f t="shared" si="38"/>
        <v>-0.12784000000000001</v>
      </c>
      <c r="I409">
        <f t="shared" si="39"/>
        <v>51.532330000000002</v>
      </c>
      <c r="J409">
        <f t="shared" si="40"/>
        <v>-2.01E-2</v>
      </c>
      <c r="K409">
        <f t="shared" si="41"/>
        <v>51.582999999999998</v>
      </c>
    </row>
    <row r="410" spans="1:11" x14ac:dyDescent="0.25">
      <c r="A410">
        <v>100199</v>
      </c>
      <c r="B410">
        <v>270630</v>
      </c>
      <c r="C410">
        <v>267948</v>
      </c>
      <c r="D410" t="s">
        <v>48</v>
      </c>
      <c r="E410" t="s">
        <v>36</v>
      </c>
      <c r="F410" t="str">
        <f t="shared" si="36"/>
        <v>-0.02010 51.58300</v>
      </c>
      <c r="G410" t="str">
        <f t="shared" si="37"/>
        <v>-0.12784 51.53233</v>
      </c>
      <c r="H410">
        <f t="shared" si="38"/>
        <v>-2.01E-2</v>
      </c>
      <c r="I410">
        <f t="shared" si="39"/>
        <v>51.582999999999998</v>
      </c>
      <c r="J410">
        <f t="shared" si="40"/>
        <v>-0.12784000000000001</v>
      </c>
      <c r="K410">
        <f t="shared" si="41"/>
        <v>51.532330000000002</v>
      </c>
    </row>
    <row r="411" spans="1:11" x14ac:dyDescent="0.25">
      <c r="A411">
        <v>100200</v>
      </c>
      <c r="B411">
        <v>269471</v>
      </c>
      <c r="C411">
        <v>269503</v>
      </c>
      <c r="D411" t="s">
        <v>46</v>
      </c>
      <c r="E411" t="s">
        <v>45</v>
      </c>
      <c r="F411" t="str">
        <f t="shared" si="36"/>
        <v>-0.07490 51.58230</v>
      </c>
      <c r="G411" t="str">
        <f t="shared" si="37"/>
        <v>-0.07330 51.58030</v>
      </c>
      <c r="H411">
        <f t="shared" si="38"/>
        <v>-7.4899999999999994E-2</v>
      </c>
      <c r="I411">
        <f t="shared" si="39"/>
        <v>51.582299999999996</v>
      </c>
      <c r="J411">
        <f t="shared" si="40"/>
        <v>-7.3300000000000004E-2</v>
      </c>
      <c r="K411">
        <f t="shared" si="41"/>
        <v>51.580300000000001</v>
      </c>
    </row>
    <row r="412" spans="1:11" x14ac:dyDescent="0.25">
      <c r="A412">
        <v>100200</v>
      </c>
      <c r="B412">
        <v>269503</v>
      </c>
      <c r="C412">
        <v>269471</v>
      </c>
      <c r="D412" t="s">
        <v>45</v>
      </c>
      <c r="E412" t="s">
        <v>46</v>
      </c>
      <c r="F412" t="str">
        <f t="shared" si="36"/>
        <v>-0.07330 51.58030</v>
      </c>
      <c r="G412" t="str">
        <f t="shared" si="37"/>
        <v>-0.07490 51.58230</v>
      </c>
      <c r="H412">
        <f t="shared" si="38"/>
        <v>-7.3300000000000004E-2</v>
      </c>
      <c r="I412">
        <f t="shared" si="39"/>
        <v>51.580300000000001</v>
      </c>
      <c r="J412">
        <f t="shared" si="40"/>
        <v>-7.4899999999999994E-2</v>
      </c>
      <c r="K412">
        <f t="shared" si="41"/>
        <v>51.582299999999996</v>
      </c>
    </row>
    <row r="413" spans="1:11" x14ac:dyDescent="0.25">
      <c r="A413">
        <v>100201</v>
      </c>
      <c r="B413">
        <v>269471</v>
      </c>
      <c r="C413">
        <v>269751</v>
      </c>
      <c r="D413" t="s">
        <v>46</v>
      </c>
      <c r="E413" t="s">
        <v>47</v>
      </c>
      <c r="F413" t="str">
        <f t="shared" si="36"/>
        <v>-0.07490 51.58230</v>
      </c>
      <c r="G413" t="str">
        <f t="shared" si="37"/>
        <v>-0.05970 51.58810</v>
      </c>
      <c r="H413">
        <f t="shared" si="38"/>
        <v>-7.4899999999999994E-2</v>
      </c>
      <c r="I413">
        <f t="shared" si="39"/>
        <v>51.582299999999996</v>
      </c>
      <c r="J413">
        <f t="shared" si="40"/>
        <v>-5.9700000000000003E-2</v>
      </c>
      <c r="K413">
        <f t="shared" si="41"/>
        <v>51.588099999999997</v>
      </c>
    </row>
    <row r="414" spans="1:11" x14ac:dyDescent="0.25">
      <c r="A414">
        <v>100201</v>
      </c>
      <c r="B414">
        <v>269751</v>
      </c>
      <c r="C414">
        <v>269471</v>
      </c>
      <c r="D414" t="s">
        <v>47</v>
      </c>
      <c r="E414" t="s">
        <v>46</v>
      </c>
      <c r="F414" t="str">
        <f t="shared" si="36"/>
        <v>-0.05970 51.58810</v>
      </c>
      <c r="G414" t="str">
        <f t="shared" si="37"/>
        <v>-0.07490 51.58230</v>
      </c>
      <c r="H414">
        <f t="shared" si="38"/>
        <v>-5.9700000000000003E-2</v>
      </c>
      <c r="I414">
        <f t="shared" si="39"/>
        <v>51.588099999999997</v>
      </c>
      <c r="J414">
        <f t="shared" si="40"/>
        <v>-7.4899999999999994E-2</v>
      </c>
      <c r="K414">
        <f t="shared" si="41"/>
        <v>51.582299999999996</v>
      </c>
    </row>
    <row r="415" spans="1:11" x14ac:dyDescent="0.25">
      <c r="A415">
        <v>100202</v>
      </c>
      <c r="B415">
        <v>267994</v>
      </c>
      <c r="C415">
        <v>269471</v>
      </c>
      <c r="D415" t="s">
        <v>77</v>
      </c>
      <c r="E415" t="s">
        <v>46</v>
      </c>
      <c r="F415" t="str">
        <f t="shared" si="36"/>
        <v>-0.12310 51.48620</v>
      </c>
      <c r="G415" t="str">
        <f t="shared" si="37"/>
        <v>-0.07490 51.58230</v>
      </c>
      <c r="H415">
        <f t="shared" si="38"/>
        <v>-0.1231</v>
      </c>
      <c r="I415">
        <f t="shared" si="39"/>
        <v>51.486199999999997</v>
      </c>
      <c r="J415">
        <f t="shared" si="40"/>
        <v>-7.4899999999999994E-2</v>
      </c>
      <c r="K415">
        <f t="shared" si="41"/>
        <v>51.582299999999996</v>
      </c>
    </row>
    <row r="416" spans="1:11" x14ac:dyDescent="0.25">
      <c r="A416">
        <v>100202</v>
      </c>
      <c r="B416">
        <v>269471</v>
      </c>
      <c r="C416">
        <v>267994</v>
      </c>
      <c r="D416" t="s">
        <v>46</v>
      </c>
      <c r="E416" t="s">
        <v>77</v>
      </c>
      <c r="F416" t="str">
        <f t="shared" si="36"/>
        <v>-0.07490 51.58230</v>
      </c>
      <c r="G416" t="str">
        <f t="shared" si="37"/>
        <v>-0.12310 51.48620</v>
      </c>
      <c r="H416">
        <f t="shared" si="38"/>
        <v>-7.4899999999999994E-2</v>
      </c>
      <c r="I416">
        <f t="shared" si="39"/>
        <v>51.582299999999996</v>
      </c>
      <c r="J416">
        <f t="shared" si="40"/>
        <v>-0.1231</v>
      </c>
      <c r="K416">
        <f t="shared" si="41"/>
        <v>51.486199999999997</v>
      </c>
    </row>
    <row r="417" spans="1:11" x14ac:dyDescent="0.25">
      <c r="A417">
        <v>100203</v>
      </c>
      <c r="B417">
        <v>269471</v>
      </c>
      <c r="C417">
        <v>270630</v>
      </c>
      <c r="D417" t="s">
        <v>46</v>
      </c>
      <c r="E417" t="s">
        <v>48</v>
      </c>
      <c r="F417" t="str">
        <f t="shared" si="36"/>
        <v>-0.07490 51.58230</v>
      </c>
      <c r="G417" t="str">
        <f t="shared" si="37"/>
        <v>-0.02010 51.58300</v>
      </c>
      <c r="H417">
        <f t="shared" si="38"/>
        <v>-7.4899999999999994E-2</v>
      </c>
      <c r="I417">
        <f t="shared" si="39"/>
        <v>51.582299999999996</v>
      </c>
      <c r="J417">
        <f t="shared" si="40"/>
        <v>-2.01E-2</v>
      </c>
      <c r="K417">
        <f t="shared" si="41"/>
        <v>51.582999999999998</v>
      </c>
    </row>
    <row r="418" spans="1:11" x14ac:dyDescent="0.25">
      <c r="A418">
        <v>100203</v>
      </c>
      <c r="B418">
        <v>270630</v>
      </c>
      <c r="C418">
        <v>269471</v>
      </c>
      <c r="D418" t="s">
        <v>48</v>
      </c>
      <c r="E418" t="s">
        <v>46</v>
      </c>
      <c r="F418" t="str">
        <f t="shared" si="36"/>
        <v>-0.02010 51.58300</v>
      </c>
      <c r="G418" t="str">
        <f t="shared" si="37"/>
        <v>-0.07490 51.58230</v>
      </c>
      <c r="H418">
        <f t="shared" si="38"/>
        <v>-2.01E-2</v>
      </c>
      <c r="I418">
        <f t="shared" si="39"/>
        <v>51.582999999999998</v>
      </c>
      <c r="J418">
        <f t="shared" si="40"/>
        <v>-7.4899999999999994E-2</v>
      </c>
      <c r="K418">
        <f t="shared" si="41"/>
        <v>51.582299999999996</v>
      </c>
    </row>
    <row r="419" spans="1:11" x14ac:dyDescent="0.25">
      <c r="A419">
        <v>100205</v>
      </c>
      <c r="B419">
        <v>267994</v>
      </c>
      <c r="C419">
        <v>269751</v>
      </c>
      <c r="D419" t="s">
        <v>77</v>
      </c>
      <c r="E419" t="s">
        <v>47</v>
      </c>
      <c r="F419" t="str">
        <f t="shared" si="36"/>
        <v>-0.12310 51.48620</v>
      </c>
      <c r="G419" t="str">
        <f t="shared" si="37"/>
        <v>-0.05970 51.58810</v>
      </c>
      <c r="H419">
        <f t="shared" si="38"/>
        <v>-0.1231</v>
      </c>
      <c r="I419">
        <f t="shared" si="39"/>
        <v>51.486199999999997</v>
      </c>
      <c r="J419">
        <f t="shared" si="40"/>
        <v>-5.9700000000000003E-2</v>
      </c>
      <c r="K419">
        <f t="shared" si="41"/>
        <v>51.588099999999997</v>
      </c>
    </row>
    <row r="420" spans="1:11" x14ac:dyDescent="0.25">
      <c r="A420">
        <v>100205</v>
      </c>
      <c r="B420">
        <v>269751</v>
      </c>
      <c r="C420">
        <v>267994</v>
      </c>
      <c r="D420" t="s">
        <v>47</v>
      </c>
      <c r="E420" t="s">
        <v>77</v>
      </c>
      <c r="F420" t="str">
        <f t="shared" si="36"/>
        <v>-0.05970 51.58810</v>
      </c>
      <c r="G420" t="str">
        <f t="shared" si="37"/>
        <v>-0.12310 51.48620</v>
      </c>
      <c r="H420">
        <f t="shared" si="38"/>
        <v>-5.9700000000000003E-2</v>
      </c>
      <c r="I420">
        <f t="shared" si="39"/>
        <v>51.588099999999997</v>
      </c>
      <c r="J420">
        <f t="shared" si="40"/>
        <v>-0.1231</v>
      </c>
      <c r="K420">
        <f t="shared" si="41"/>
        <v>51.486199999999997</v>
      </c>
    </row>
    <row r="421" spans="1:11" x14ac:dyDescent="0.25">
      <c r="A421">
        <v>100206</v>
      </c>
      <c r="B421">
        <v>269751</v>
      </c>
      <c r="C421">
        <v>270630</v>
      </c>
      <c r="D421" t="s">
        <v>47</v>
      </c>
      <c r="E421" t="s">
        <v>48</v>
      </c>
      <c r="F421" t="str">
        <f t="shared" si="36"/>
        <v>-0.05970 51.58810</v>
      </c>
      <c r="G421" t="str">
        <f t="shared" si="37"/>
        <v>-0.02010 51.58300</v>
      </c>
      <c r="H421">
        <f t="shared" si="38"/>
        <v>-5.9700000000000003E-2</v>
      </c>
      <c r="I421">
        <f t="shared" si="39"/>
        <v>51.588099999999997</v>
      </c>
      <c r="J421">
        <f t="shared" si="40"/>
        <v>-2.01E-2</v>
      </c>
      <c r="K421">
        <f t="shared" si="41"/>
        <v>51.582999999999998</v>
      </c>
    </row>
    <row r="422" spans="1:11" x14ac:dyDescent="0.25">
      <c r="A422">
        <v>100206</v>
      </c>
      <c r="B422">
        <v>270630</v>
      </c>
      <c r="C422">
        <v>269751</v>
      </c>
      <c r="D422" t="s">
        <v>48</v>
      </c>
      <c r="E422" t="s">
        <v>47</v>
      </c>
      <c r="F422" t="str">
        <f t="shared" si="36"/>
        <v>-0.02010 51.58300</v>
      </c>
      <c r="G422" t="str">
        <f t="shared" si="37"/>
        <v>-0.05970 51.58810</v>
      </c>
      <c r="H422">
        <f t="shared" si="38"/>
        <v>-2.01E-2</v>
      </c>
      <c r="I422">
        <f t="shared" si="39"/>
        <v>51.582999999999998</v>
      </c>
      <c r="J422">
        <f t="shared" si="40"/>
        <v>-5.9700000000000003E-2</v>
      </c>
      <c r="K422">
        <f t="shared" si="41"/>
        <v>51.588099999999997</v>
      </c>
    </row>
    <row r="423" spans="1:11" x14ac:dyDescent="0.25">
      <c r="A423">
        <v>100207</v>
      </c>
      <c r="B423">
        <v>267252</v>
      </c>
      <c r="C423">
        <v>269471</v>
      </c>
      <c r="D423" t="s">
        <v>37</v>
      </c>
      <c r="E423" t="s">
        <v>46</v>
      </c>
      <c r="F423" t="str">
        <f t="shared" si="36"/>
        <v>-0.14370 51.49510</v>
      </c>
      <c r="G423" t="str">
        <f t="shared" si="37"/>
        <v>-0.07490 51.58230</v>
      </c>
      <c r="H423">
        <f t="shared" si="38"/>
        <v>-0.14369999999999999</v>
      </c>
      <c r="I423">
        <f t="shared" si="39"/>
        <v>51.495100000000001</v>
      </c>
      <c r="J423">
        <f t="shared" si="40"/>
        <v>-7.4899999999999994E-2</v>
      </c>
      <c r="K423">
        <f t="shared" si="41"/>
        <v>51.582299999999996</v>
      </c>
    </row>
    <row r="424" spans="1:11" x14ac:dyDescent="0.25">
      <c r="A424">
        <v>100207</v>
      </c>
      <c r="B424">
        <v>269471</v>
      </c>
      <c r="C424">
        <v>267252</v>
      </c>
      <c r="D424" t="s">
        <v>46</v>
      </c>
      <c r="E424" t="s">
        <v>37</v>
      </c>
      <c r="F424" t="str">
        <f t="shared" si="36"/>
        <v>-0.07490 51.58230</v>
      </c>
      <c r="G424" t="str">
        <f t="shared" si="37"/>
        <v>-0.14370 51.49510</v>
      </c>
      <c r="H424">
        <f t="shared" si="38"/>
        <v>-7.4899999999999994E-2</v>
      </c>
      <c r="I424">
        <f t="shared" si="39"/>
        <v>51.582299999999996</v>
      </c>
      <c r="J424">
        <f t="shared" si="40"/>
        <v>-0.14369999999999999</v>
      </c>
      <c r="K424">
        <f t="shared" si="41"/>
        <v>51.495100000000001</v>
      </c>
    </row>
    <row r="425" spans="1:11" x14ac:dyDescent="0.25">
      <c r="A425">
        <v>100208</v>
      </c>
      <c r="B425">
        <v>267252</v>
      </c>
      <c r="C425">
        <v>269751</v>
      </c>
      <c r="D425" t="s">
        <v>37</v>
      </c>
      <c r="E425" t="s">
        <v>47</v>
      </c>
      <c r="F425" t="str">
        <f t="shared" si="36"/>
        <v>-0.14370 51.49510</v>
      </c>
      <c r="G425" t="str">
        <f t="shared" si="37"/>
        <v>-0.05970 51.58810</v>
      </c>
      <c r="H425">
        <f t="shared" si="38"/>
        <v>-0.14369999999999999</v>
      </c>
      <c r="I425">
        <f t="shared" si="39"/>
        <v>51.495100000000001</v>
      </c>
      <c r="J425">
        <f t="shared" si="40"/>
        <v>-5.9700000000000003E-2</v>
      </c>
      <c r="K425">
        <f t="shared" si="41"/>
        <v>51.588099999999997</v>
      </c>
    </row>
    <row r="426" spans="1:11" x14ac:dyDescent="0.25">
      <c r="A426">
        <v>100208</v>
      </c>
      <c r="B426">
        <v>269751</v>
      </c>
      <c r="C426">
        <v>267252</v>
      </c>
      <c r="D426" t="s">
        <v>47</v>
      </c>
      <c r="E426" t="s">
        <v>37</v>
      </c>
      <c r="F426" t="str">
        <f t="shared" si="36"/>
        <v>-0.05970 51.58810</v>
      </c>
      <c r="G426" t="str">
        <f t="shared" si="37"/>
        <v>-0.14370 51.49510</v>
      </c>
      <c r="H426">
        <f t="shared" si="38"/>
        <v>-5.9700000000000003E-2</v>
      </c>
      <c r="I426">
        <f t="shared" si="39"/>
        <v>51.588099999999997</v>
      </c>
      <c r="J426">
        <f t="shared" si="40"/>
        <v>-0.14369999999999999</v>
      </c>
      <c r="K426">
        <f t="shared" si="41"/>
        <v>51.495100000000001</v>
      </c>
    </row>
    <row r="427" spans="1:11" x14ac:dyDescent="0.25">
      <c r="A427">
        <v>100209</v>
      </c>
      <c r="B427">
        <v>267252</v>
      </c>
      <c r="C427">
        <v>268311</v>
      </c>
      <c r="D427" t="s">
        <v>37</v>
      </c>
      <c r="E427" t="s">
        <v>38</v>
      </c>
      <c r="F427" t="str">
        <f t="shared" si="36"/>
        <v>-0.14370 51.49510</v>
      </c>
      <c r="G427" t="str">
        <f t="shared" si="37"/>
        <v>-0.11340 51.50330</v>
      </c>
      <c r="H427">
        <f t="shared" si="38"/>
        <v>-0.14369999999999999</v>
      </c>
      <c r="I427">
        <f t="shared" si="39"/>
        <v>51.495100000000001</v>
      </c>
      <c r="J427">
        <f t="shared" si="40"/>
        <v>-0.1134</v>
      </c>
      <c r="K427">
        <f t="shared" si="41"/>
        <v>51.503300000000003</v>
      </c>
    </row>
    <row r="428" spans="1:11" x14ac:dyDescent="0.25">
      <c r="A428">
        <v>100209</v>
      </c>
      <c r="B428">
        <v>268311</v>
      </c>
      <c r="C428">
        <v>267252</v>
      </c>
      <c r="D428" t="s">
        <v>38</v>
      </c>
      <c r="E428" t="s">
        <v>37</v>
      </c>
      <c r="F428" t="str">
        <f t="shared" si="36"/>
        <v>-0.11340 51.50330</v>
      </c>
      <c r="G428" t="str">
        <f t="shared" si="37"/>
        <v>-0.14370 51.49510</v>
      </c>
      <c r="H428">
        <f t="shared" si="38"/>
        <v>-0.1134</v>
      </c>
      <c r="I428">
        <f t="shared" si="39"/>
        <v>51.503300000000003</v>
      </c>
      <c r="J428">
        <f t="shared" si="40"/>
        <v>-0.14369999999999999</v>
      </c>
      <c r="K428">
        <f t="shared" si="41"/>
        <v>51.495100000000001</v>
      </c>
    </row>
    <row r="429" spans="1:11" x14ac:dyDescent="0.25">
      <c r="A429">
        <v>100210</v>
      </c>
      <c r="B429">
        <v>267252</v>
      </c>
      <c r="C429">
        <v>270630</v>
      </c>
      <c r="D429" t="s">
        <v>37</v>
      </c>
      <c r="E429" t="s">
        <v>48</v>
      </c>
      <c r="F429" t="str">
        <f t="shared" si="36"/>
        <v>-0.14370 51.49510</v>
      </c>
      <c r="G429" t="str">
        <f t="shared" si="37"/>
        <v>-0.02010 51.58300</v>
      </c>
      <c r="H429">
        <f t="shared" si="38"/>
        <v>-0.14369999999999999</v>
      </c>
      <c r="I429">
        <f t="shared" si="39"/>
        <v>51.495100000000001</v>
      </c>
      <c r="J429">
        <f t="shared" si="40"/>
        <v>-2.01E-2</v>
      </c>
      <c r="K429">
        <f t="shared" si="41"/>
        <v>51.582999999999998</v>
      </c>
    </row>
    <row r="430" spans="1:11" x14ac:dyDescent="0.25">
      <c r="A430">
        <v>100210</v>
      </c>
      <c r="B430">
        <v>270630</v>
      </c>
      <c r="C430">
        <v>267252</v>
      </c>
      <c r="D430" t="s">
        <v>48</v>
      </c>
      <c r="E430" t="s">
        <v>37</v>
      </c>
      <c r="F430" t="str">
        <f t="shared" si="36"/>
        <v>-0.02010 51.58300</v>
      </c>
      <c r="G430" t="str">
        <f t="shared" si="37"/>
        <v>-0.14370 51.49510</v>
      </c>
      <c r="H430">
        <f t="shared" si="38"/>
        <v>-2.01E-2</v>
      </c>
      <c r="I430">
        <f t="shared" si="39"/>
        <v>51.582999999999998</v>
      </c>
      <c r="J430">
        <f t="shared" si="40"/>
        <v>-0.14369999999999999</v>
      </c>
      <c r="K430">
        <f t="shared" si="41"/>
        <v>51.495100000000001</v>
      </c>
    </row>
    <row r="431" spans="1:11" x14ac:dyDescent="0.25">
      <c r="A431">
        <v>100211</v>
      </c>
      <c r="B431">
        <v>268460</v>
      </c>
      <c r="C431">
        <v>268899</v>
      </c>
      <c r="D431" t="s">
        <v>134</v>
      </c>
      <c r="E431" t="s">
        <v>75</v>
      </c>
      <c r="F431" t="str">
        <f t="shared" si="36"/>
        <v>-0.10870 51.50410</v>
      </c>
      <c r="G431" t="str">
        <f t="shared" si="37"/>
        <v>-0.09860 51.49450</v>
      </c>
      <c r="H431">
        <f t="shared" si="38"/>
        <v>-0.1087</v>
      </c>
      <c r="I431">
        <f t="shared" si="39"/>
        <v>51.504100000000001</v>
      </c>
      <c r="J431">
        <f t="shared" si="40"/>
        <v>-9.8599999999999993E-2</v>
      </c>
      <c r="K431">
        <f t="shared" si="41"/>
        <v>51.494500000000002</v>
      </c>
    </row>
    <row r="432" spans="1:11" x14ac:dyDescent="0.25">
      <c r="A432">
        <v>100211</v>
      </c>
      <c r="B432">
        <v>268899</v>
      </c>
      <c r="C432">
        <v>268460</v>
      </c>
      <c r="D432" t="s">
        <v>75</v>
      </c>
      <c r="E432" t="s">
        <v>134</v>
      </c>
      <c r="F432" t="str">
        <f t="shared" si="36"/>
        <v>-0.09860 51.49450</v>
      </c>
      <c r="G432" t="str">
        <f t="shared" si="37"/>
        <v>-0.10870 51.50410</v>
      </c>
      <c r="H432">
        <f t="shared" si="38"/>
        <v>-9.8599999999999993E-2</v>
      </c>
      <c r="I432">
        <f t="shared" si="39"/>
        <v>51.494500000000002</v>
      </c>
      <c r="J432">
        <f t="shared" si="40"/>
        <v>-0.1087</v>
      </c>
      <c r="K432">
        <f t="shared" si="41"/>
        <v>51.504100000000001</v>
      </c>
    </row>
    <row r="433" spans="1:11" x14ac:dyDescent="0.25">
      <c r="A433">
        <v>100212</v>
      </c>
      <c r="B433">
        <v>265282</v>
      </c>
      <c r="C433">
        <v>268311</v>
      </c>
      <c r="D433" t="s">
        <v>57</v>
      </c>
      <c r="E433" t="s">
        <v>38</v>
      </c>
      <c r="F433" t="str">
        <f t="shared" si="36"/>
        <v>-0.20460 51.53410</v>
      </c>
      <c r="G433" t="str">
        <f t="shared" si="37"/>
        <v>-0.11340 51.50330</v>
      </c>
      <c r="H433">
        <f t="shared" si="38"/>
        <v>-0.2046</v>
      </c>
      <c r="I433">
        <f t="shared" si="39"/>
        <v>51.534100000000002</v>
      </c>
      <c r="J433">
        <f t="shared" si="40"/>
        <v>-0.1134</v>
      </c>
      <c r="K433">
        <f t="shared" si="41"/>
        <v>51.503300000000003</v>
      </c>
    </row>
    <row r="434" spans="1:11" x14ac:dyDescent="0.25">
      <c r="A434">
        <v>100212</v>
      </c>
      <c r="B434">
        <v>268311</v>
      </c>
      <c r="C434">
        <v>265282</v>
      </c>
      <c r="D434" t="s">
        <v>38</v>
      </c>
      <c r="E434" t="s">
        <v>57</v>
      </c>
      <c r="F434" t="str">
        <f t="shared" si="36"/>
        <v>-0.11340 51.50330</v>
      </c>
      <c r="G434" t="str">
        <f t="shared" si="37"/>
        <v>-0.20460 51.53410</v>
      </c>
      <c r="H434">
        <f t="shared" si="38"/>
        <v>-0.1134</v>
      </c>
      <c r="I434">
        <f t="shared" si="39"/>
        <v>51.503300000000003</v>
      </c>
      <c r="J434">
        <f t="shared" si="40"/>
        <v>-0.2046</v>
      </c>
      <c r="K434">
        <f t="shared" si="41"/>
        <v>51.534100000000002</v>
      </c>
    </row>
    <row r="435" spans="1:11" x14ac:dyDescent="0.25">
      <c r="A435">
        <v>100213</v>
      </c>
      <c r="B435">
        <v>268311</v>
      </c>
      <c r="C435">
        <v>271036</v>
      </c>
      <c r="D435" t="s">
        <v>38</v>
      </c>
      <c r="E435" t="s">
        <v>102</v>
      </c>
      <c r="F435" t="str">
        <f t="shared" si="36"/>
        <v>-0.11340 51.50330</v>
      </c>
      <c r="G435" t="str">
        <f t="shared" si="37"/>
        <v>-0.00340 51.54210</v>
      </c>
      <c r="H435">
        <f t="shared" si="38"/>
        <v>-0.1134</v>
      </c>
      <c r="I435">
        <f t="shared" si="39"/>
        <v>51.503300000000003</v>
      </c>
      <c r="J435">
        <f t="shared" si="40"/>
        <v>-3.3999999999999998E-3</v>
      </c>
      <c r="K435">
        <f t="shared" si="41"/>
        <v>51.542099999999998</v>
      </c>
    </row>
    <row r="436" spans="1:11" x14ac:dyDescent="0.25">
      <c r="A436">
        <v>100213</v>
      </c>
      <c r="B436">
        <v>271036</v>
      </c>
      <c r="C436">
        <v>268311</v>
      </c>
      <c r="D436" t="s">
        <v>102</v>
      </c>
      <c r="E436" t="s">
        <v>38</v>
      </c>
      <c r="F436" t="str">
        <f t="shared" si="36"/>
        <v>-0.00340 51.54210</v>
      </c>
      <c r="G436" t="str">
        <f t="shared" si="37"/>
        <v>-0.11340 51.50330</v>
      </c>
      <c r="H436">
        <f t="shared" si="38"/>
        <v>-3.3999999999999998E-3</v>
      </c>
      <c r="I436">
        <f t="shared" si="39"/>
        <v>51.542099999999998</v>
      </c>
      <c r="J436">
        <f t="shared" si="40"/>
        <v>-0.1134</v>
      </c>
      <c r="K436">
        <f t="shared" si="41"/>
        <v>51.503300000000003</v>
      </c>
    </row>
    <row r="437" spans="1:11" x14ac:dyDescent="0.25">
      <c r="A437">
        <v>100214</v>
      </c>
      <c r="B437">
        <v>268311</v>
      </c>
      <c r="C437">
        <v>268460</v>
      </c>
      <c r="D437" t="s">
        <v>38</v>
      </c>
      <c r="E437" t="s">
        <v>134</v>
      </c>
      <c r="F437" t="str">
        <f t="shared" si="36"/>
        <v>-0.11340 51.50330</v>
      </c>
      <c r="G437" t="str">
        <f t="shared" si="37"/>
        <v>-0.10870 51.50410</v>
      </c>
      <c r="H437">
        <f t="shared" si="38"/>
        <v>-0.1134</v>
      </c>
      <c r="I437">
        <f t="shared" si="39"/>
        <v>51.503300000000003</v>
      </c>
      <c r="J437">
        <f t="shared" si="40"/>
        <v>-0.1087</v>
      </c>
      <c r="K437">
        <f t="shared" si="41"/>
        <v>51.504100000000001</v>
      </c>
    </row>
    <row r="438" spans="1:11" x14ac:dyDescent="0.25">
      <c r="A438">
        <v>100214</v>
      </c>
      <c r="B438">
        <v>268460</v>
      </c>
      <c r="C438">
        <v>268311</v>
      </c>
      <c r="D438" t="s">
        <v>134</v>
      </c>
      <c r="E438" t="s">
        <v>38</v>
      </c>
      <c r="F438" t="str">
        <f t="shared" si="36"/>
        <v>-0.10870 51.50410</v>
      </c>
      <c r="G438" t="str">
        <f t="shared" si="37"/>
        <v>-0.11340 51.50330</v>
      </c>
      <c r="H438">
        <f t="shared" si="38"/>
        <v>-0.1087</v>
      </c>
      <c r="I438">
        <f t="shared" si="39"/>
        <v>51.504100000000001</v>
      </c>
      <c r="J438">
        <f t="shared" si="40"/>
        <v>-0.1134</v>
      </c>
      <c r="K438">
        <f t="shared" si="41"/>
        <v>51.503300000000003</v>
      </c>
    </row>
    <row r="439" spans="1:11" x14ac:dyDescent="0.25">
      <c r="A439">
        <v>100215</v>
      </c>
      <c r="B439">
        <v>268311</v>
      </c>
      <c r="C439">
        <v>271283</v>
      </c>
      <c r="D439" t="s">
        <v>38</v>
      </c>
      <c r="E439" t="s">
        <v>103</v>
      </c>
      <c r="F439" t="str">
        <f t="shared" si="36"/>
        <v>-0.11340 51.50330</v>
      </c>
      <c r="G439" t="str">
        <f t="shared" si="37"/>
        <v>0.00580 51.52860</v>
      </c>
      <c r="H439">
        <f t="shared" si="38"/>
        <v>-0.1134</v>
      </c>
      <c r="I439">
        <f t="shared" si="39"/>
        <v>51.503300000000003</v>
      </c>
      <c r="J439">
        <f t="shared" si="40"/>
        <v>5.7999999999999996E-3</v>
      </c>
      <c r="K439">
        <f t="shared" si="41"/>
        <v>51.528599999999997</v>
      </c>
    </row>
    <row r="440" spans="1:11" x14ac:dyDescent="0.25">
      <c r="A440">
        <v>100215</v>
      </c>
      <c r="B440">
        <v>271283</v>
      </c>
      <c r="C440">
        <v>268311</v>
      </c>
      <c r="D440" t="s">
        <v>103</v>
      </c>
      <c r="E440" t="s">
        <v>38</v>
      </c>
      <c r="F440" t="str">
        <f t="shared" si="36"/>
        <v>0.00580 51.52860</v>
      </c>
      <c r="G440" t="str">
        <f t="shared" si="37"/>
        <v>-0.11340 51.50330</v>
      </c>
      <c r="H440">
        <f t="shared" si="38"/>
        <v>5.7999999999999996E-3</v>
      </c>
      <c r="I440">
        <f t="shared" si="39"/>
        <v>51.528599999999997</v>
      </c>
      <c r="J440">
        <f t="shared" si="40"/>
        <v>-0.1134</v>
      </c>
      <c r="K440">
        <f t="shared" si="41"/>
        <v>51.503300000000003</v>
      </c>
    </row>
    <row r="441" spans="1:11" x14ac:dyDescent="0.25">
      <c r="A441">
        <v>100216</v>
      </c>
      <c r="B441">
        <v>234738</v>
      </c>
      <c r="C441">
        <v>234871</v>
      </c>
      <c r="D441" t="s">
        <v>135</v>
      </c>
      <c r="E441" t="s">
        <v>136</v>
      </c>
      <c r="F441" t="str">
        <f t="shared" si="36"/>
        <v>-2.60330 53.38590</v>
      </c>
      <c r="G441" t="str">
        <f t="shared" si="37"/>
        <v>-2.59330 53.39180</v>
      </c>
      <c r="H441">
        <f t="shared" si="38"/>
        <v>-2.6032999999999999</v>
      </c>
      <c r="I441">
        <f t="shared" si="39"/>
        <v>53.385899999999999</v>
      </c>
      <c r="J441">
        <f t="shared" si="40"/>
        <v>-2.5933000000000002</v>
      </c>
      <c r="K441">
        <f t="shared" si="41"/>
        <v>53.391800000000003</v>
      </c>
    </row>
    <row r="442" spans="1:11" x14ac:dyDescent="0.25">
      <c r="A442">
        <v>100216</v>
      </c>
      <c r="B442">
        <v>234871</v>
      </c>
      <c r="C442">
        <v>234738</v>
      </c>
      <c r="D442" t="s">
        <v>136</v>
      </c>
      <c r="E442" t="s">
        <v>135</v>
      </c>
      <c r="F442" t="str">
        <f t="shared" si="36"/>
        <v>-2.59330 53.39180</v>
      </c>
      <c r="G442" t="str">
        <f t="shared" si="37"/>
        <v>-2.60330 53.38590</v>
      </c>
      <c r="H442">
        <f t="shared" si="38"/>
        <v>-2.5933000000000002</v>
      </c>
      <c r="I442">
        <f t="shared" si="39"/>
        <v>53.391800000000003</v>
      </c>
      <c r="J442">
        <f t="shared" si="40"/>
        <v>-2.6032999999999999</v>
      </c>
      <c r="K442">
        <f t="shared" si="41"/>
        <v>53.385899999999999</v>
      </c>
    </row>
    <row r="443" spans="1:11" x14ac:dyDescent="0.25">
      <c r="A443">
        <v>100217</v>
      </c>
      <c r="B443">
        <v>266682</v>
      </c>
      <c r="C443">
        <v>271283</v>
      </c>
      <c r="D443" t="s">
        <v>34</v>
      </c>
      <c r="E443" t="s">
        <v>103</v>
      </c>
      <c r="F443" t="str">
        <f t="shared" si="36"/>
        <v>-0.16290 51.52240</v>
      </c>
      <c r="G443" t="str">
        <f t="shared" si="37"/>
        <v>0.00580 51.52860</v>
      </c>
      <c r="H443">
        <f t="shared" si="38"/>
        <v>-0.16289999999999999</v>
      </c>
      <c r="I443">
        <f t="shared" si="39"/>
        <v>51.522399999999998</v>
      </c>
      <c r="J443">
        <f t="shared" si="40"/>
        <v>5.7999999999999996E-3</v>
      </c>
      <c r="K443">
        <f t="shared" si="41"/>
        <v>51.528599999999997</v>
      </c>
    </row>
    <row r="444" spans="1:11" x14ac:dyDescent="0.25">
      <c r="A444">
        <v>100217</v>
      </c>
      <c r="B444">
        <v>271283</v>
      </c>
      <c r="C444">
        <v>266682</v>
      </c>
      <c r="D444" t="s">
        <v>103</v>
      </c>
      <c r="E444" t="s">
        <v>34</v>
      </c>
      <c r="F444" t="str">
        <f t="shared" si="36"/>
        <v>0.00580 51.52860</v>
      </c>
      <c r="G444" t="str">
        <f t="shared" si="37"/>
        <v>-0.16290 51.52240</v>
      </c>
      <c r="H444">
        <f t="shared" si="38"/>
        <v>5.7999999999999996E-3</v>
      </c>
      <c r="I444">
        <f t="shared" si="39"/>
        <v>51.528599999999997</v>
      </c>
      <c r="J444">
        <f t="shared" si="40"/>
        <v>-0.16289999999999999</v>
      </c>
      <c r="K444">
        <f t="shared" si="41"/>
        <v>51.522399999999998</v>
      </c>
    </row>
    <row r="445" spans="1:11" x14ac:dyDescent="0.25">
      <c r="A445">
        <v>100218</v>
      </c>
      <c r="B445">
        <v>266343</v>
      </c>
      <c r="C445">
        <v>271283</v>
      </c>
      <c r="D445" t="s">
        <v>35</v>
      </c>
      <c r="E445" t="s">
        <v>103</v>
      </c>
      <c r="F445" t="str">
        <f t="shared" si="36"/>
        <v>-0.17530 51.51620</v>
      </c>
      <c r="G445" t="str">
        <f t="shared" si="37"/>
        <v>0.00580 51.52860</v>
      </c>
      <c r="H445">
        <f t="shared" si="38"/>
        <v>-0.17530000000000001</v>
      </c>
      <c r="I445">
        <f t="shared" si="39"/>
        <v>51.516199999999998</v>
      </c>
      <c r="J445">
        <f t="shared" si="40"/>
        <v>5.7999999999999996E-3</v>
      </c>
      <c r="K445">
        <f t="shared" si="41"/>
        <v>51.528599999999997</v>
      </c>
    </row>
    <row r="446" spans="1:11" x14ac:dyDescent="0.25">
      <c r="A446">
        <v>100218</v>
      </c>
      <c r="B446">
        <v>271283</v>
      </c>
      <c r="C446">
        <v>266343</v>
      </c>
      <c r="D446" t="s">
        <v>103</v>
      </c>
      <c r="E446" t="s">
        <v>35</v>
      </c>
      <c r="F446" t="str">
        <f t="shared" si="36"/>
        <v>0.00580 51.52860</v>
      </c>
      <c r="G446" t="str">
        <f t="shared" si="37"/>
        <v>-0.17530 51.51620</v>
      </c>
      <c r="H446">
        <f t="shared" si="38"/>
        <v>5.7999999999999996E-3</v>
      </c>
      <c r="I446">
        <f t="shared" si="39"/>
        <v>51.528599999999997</v>
      </c>
      <c r="J446">
        <f t="shared" si="40"/>
        <v>-0.17530000000000001</v>
      </c>
      <c r="K446">
        <f t="shared" si="41"/>
        <v>51.516199999999998</v>
      </c>
    </row>
    <row r="447" spans="1:11" x14ac:dyDescent="0.25">
      <c r="A447">
        <v>100219</v>
      </c>
      <c r="B447">
        <v>270927</v>
      </c>
      <c r="C447">
        <v>271283</v>
      </c>
      <c r="D447" t="s">
        <v>131</v>
      </c>
      <c r="E447" t="s">
        <v>103</v>
      </c>
      <c r="F447" t="str">
        <f t="shared" si="36"/>
        <v>-0.00870 51.54480</v>
      </c>
      <c r="G447" t="str">
        <f t="shared" si="37"/>
        <v>0.00580 51.52860</v>
      </c>
      <c r="H447">
        <f t="shared" si="38"/>
        <v>-8.6999999999999994E-3</v>
      </c>
      <c r="I447">
        <f t="shared" si="39"/>
        <v>51.544800000000002</v>
      </c>
      <c r="J447">
        <f t="shared" si="40"/>
        <v>5.7999999999999996E-3</v>
      </c>
      <c r="K447">
        <f t="shared" si="41"/>
        <v>51.528599999999997</v>
      </c>
    </row>
    <row r="448" spans="1:11" x14ac:dyDescent="0.25">
      <c r="A448">
        <v>100219</v>
      </c>
      <c r="B448">
        <v>271283</v>
      </c>
      <c r="C448">
        <v>270927</v>
      </c>
      <c r="D448" t="s">
        <v>103</v>
      </c>
      <c r="E448" t="s">
        <v>131</v>
      </c>
      <c r="F448" t="str">
        <f t="shared" si="36"/>
        <v>0.00580 51.52860</v>
      </c>
      <c r="G448" t="str">
        <f t="shared" si="37"/>
        <v>-0.00870 51.54480</v>
      </c>
      <c r="H448">
        <f t="shared" si="38"/>
        <v>5.7999999999999996E-3</v>
      </c>
      <c r="I448">
        <f t="shared" si="39"/>
        <v>51.528599999999997</v>
      </c>
      <c r="J448">
        <f t="shared" si="40"/>
        <v>-8.6999999999999994E-3</v>
      </c>
      <c r="K448">
        <f t="shared" si="41"/>
        <v>51.544800000000002</v>
      </c>
    </row>
    <row r="449" spans="1:11" x14ac:dyDescent="0.25">
      <c r="A449">
        <v>100220</v>
      </c>
      <c r="B449">
        <v>271036</v>
      </c>
      <c r="C449">
        <v>271283</v>
      </c>
      <c r="D449" t="s">
        <v>102</v>
      </c>
      <c r="E449" t="s">
        <v>103</v>
      </c>
      <c r="F449" t="str">
        <f t="shared" si="36"/>
        <v>-0.00340 51.54210</v>
      </c>
      <c r="G449" t="str">
        <f t="shared" si="37"/>
        <v>0.00580 51.52860</v>
      </c>
      <c r="H449">
        <f t="shared" si="38"/>
        <v>-3.3999999999999998E-3</v>
      </c>
      <c r="I449">
        <f t="shared" si="39"/>
        <v>51.542099999999998</v>
      </c>
      <c r="J449">
        <f t="shared" si="40"/>
        <v>5.7999999999999996E-3</v>
      </c>
      <c r="K449">
        <f t="shared" si="41"/>
        <v>51.528599999999997</v>
      </c>
    </row>
    <row r="450" spans="1:11" x14ac:dyDescent="0.25">
      <c r="A450">
        <v>100220</v>
      </c>
      <c r="B450">
        <v>271283</v>
      </c>
      <c r="C450">
        <v>271036</v>
      </c>
      <c r="D450" t="s">
        <v>103</v>
      </c>
      <c r="E450" t="s">
        <v>102</v>
      </c>
      <c r="F450" t="str">
        <f t="shared" si="36"/>
        <v>0.00580 51.52860</v>
      </c>
      <c r="G450" t="str">
        <f t="shared" si="37"/>
        <v>-0.00340 51.54210</v>
      </c>
      <c r="H450">
        <f t="shared" si="38"/>
        <v>5.7999999999999996E-3</v>
      </c>
      <c r="I450">
        <f t="shared" si="39"/>
        <v>51.528599999999997</v>
      </c>
      <c r="J450">
        <f t="shared" si="40"/>
        <v>-3.3999999999999998E-3</v>
      </c>
      <c r="K450">
        <f t="shared" si="41"/>
        <v>51.542099999999998</v>
      </c>
    </row>
    <row r="451" spans="1:11" x14ac:dyDescent="0.25">
      <c r="A451">
        <v>100221</v>
      </c>
      <c r="B451">
        <v>269992</v>
      </c>
      <c r="C451">
        <v>271283</v>
      </c>
      <c r="D451" t="s">
        <v>132</v>
      </c>
      <c r="E451" t="s">
        <v>103</v>
      </c>
      <c r="F451" t="str">
        <f t="shared" si="36"/>
        <v>-0.05070 51.49920</v>
      </c>
      <c r="G451" t="str">
        <f t="shared" si="37"/>
        <v>0.00580 51.52860</v>
      </c>
      <c r="H451">
        <f t="shared" si="38"/>
        <v>-5.0700000000000002E-2</v>
      </c>
      <c r="I451">
        <f t="shared" si="39"/>
        <v>51.499200000000002</v>
      </c>
      <c r="J451">
        <f t="shared" si="40"/>
        <v>5.7999999999999996E-3</v>
      </c>
      <c r="K451">
        <f t="shared" si="41"/>
        <v>51.528599999999997</v>
      </c>
    </row>
    <row r="452" spans="1:11" x14ac:dyDescent="0.25">
      <c r="A452">
        <v>100221</v>
      </c>
      <c r="B452">
        <v>271283</v>
      </c>
      <c r="C452">
        <v>269992</v>
      </c>
      <c r="D452" t="s">
        <v>103</v>
      </c>
      <c r="E452" t="s">
        <v>132</v>
      </c>
      <c r="F452" t="str">
        <f t="shared" si="36"/>
        <v>0.00580 51.52860</v>
      </c>
      <c r="G452" t="str">
        <f t="shared" si="37"/>
        <v>-0.05070 51.49920</v>
      </c>
      <c r="H452">
        <f t="shared" si="38"/>
        <v>5.7999999999999996E-3</v>
      </c>
      <c r="I452">
        <f t="shared" si="39"/>
        <v>51.528599999999997</v>
      </c>
      <c r="J452">
        <f t="shared" si="40"/>
        <v>-5.0700000000000002E-2</v>
      </c>
      <c r="K452">
        <f t="shared" si="41"/>
        <v>51.499200000000002</v>
      </c>
    </row>
    <row r="453" spans="1:11" x14ac:dyDescent="0.25">
      <c r="A453">
        <v>100222</v>
      </c>
      <c r="B453">
        <v>234409</v>
      </c>
      <c r="C453">
        <v>234425</v>
      </c>
      <c r="D453" t="s">
        <v>137</v>
      </c>
      <c r="E453" t="s">
        <v>138</v>
      </c>
      <c r="F453" t="str">
        <f t="shared" si="36"/>
        <v>-2.63400 53.54370</v>
      </c>
      <c r="G453" t="str">
        <f t="shared" si="37"/>
        <v>-2.63270 53.54440</v>
      </c>
      <c r="H453">
        <f t="shared" si="38"/>
        <v>-2.6339999999999999</v>
      </c>
      <c r="I453">
        <f t="shared" si="39"/>
        <v>53.543700000000001</v>
      </c>
      <c r="J453">
        <f t="shared" si="40"/>
        <v>-2.6326999999999998</v>
      </c>
      <c r="K453">
        <f t="shared" si="41"/>
        <v>53.544400000000003</v>
      </c>
    </row>
    <row r="454" spans="1:11" x14ac:dyDescent="0.25">
      <c r="A454">
        <v>100222</v>
      </c>
      <c r="B454">
        <v>234425</v>
      </c>
      <c r="C454">
        <v>234409</v>
      </c>
      <c r="D454" t="s">
        <v>138</v>
      </c>
      <c r="E454" t="s">
        <v>137</v>
      </c>
      <c r="F454" t="str">
        <f t="shared" si="36"/>
        <v>-2.63270 53.54440</v>
      </c>
      <c r="G454" t="str">
        <f t="shared" si="37"/>
        <v>-2.63400 53.54370</v>
      </c>
      <c r="H454">
        <f t="shared" si="38"/>
        <v>-2.6326999999999998</v>
      </c>
      <c r="I454">
        <f t="shared" si="39"/>
        <v>53.544400000000003</v>
      </c>
      <c r="J454">
        <f t="shared" si="40"/>
        <v>-2.6339999999999999</v>
      </c>
      <c r="K454">
        <f t="shared" si="41"/>
        <v>53.543700000000001</v>
      </c>
    </row>
    <row r="455" spans="1:11" x14ac:dyDescent="0.25">
      <c r="A455">
        <v>100223</v>
      </c>
      <c r="B455">
        <v>270480</v>
      </c>
      <c r="C455">
        <v>270630</v>
      </c>
      <c r="D455" t="s">
        <v>139</v>
      </c>
      <c r="E455" t="s">
        <v>48</v>
      </c>
      <c r="F455" t="str">
        <f t="shared" si="36"/>
        <v>-0.02590 51.58270</v>
      </c>
      <c r="G455" t="str">
        <f t="shared" si="37"/>
        <v>-0.02010 51.58300</v>
      </c>
      <c r="H455">
        <f t="shared" si="38"/>
        <v>-2.5899999999999999E-2</v>
      </c>
      <c r="I455">
        <f t="shared" si="39"/>
        <v>51.582700000000003</v>
      </c>
      <c r="J455">
        <f t="shared" si="40"/>
        <v>-2.01E-2</v>
      </c>
      <c r="K455">
        <f t="shared" si="41"/>
        <v>51.582999999999998</v>
      </c>
    </row>
    <row r="456" spans="1:11" x14ac:dyDescent="0.25">
      <c r="A456">
        <v>100223</v>
      </c>
      <c r="B456">
        <v>270630</v>
      </c>
      <c r="C456">
        <v>270480</v>
      </c>
      <c r="D456" t="s">
        <v>48</v>
      </c>
      <c r="E456" t="s">
        <v>139</v>
      </c>
      <c r="F456" t="str">
        <f t="shared" si="36"/>
        <v>-0.02010 51.58300</v>
      </c>
      <c r="G456" t="str">
        <f t="shared" si="37"/>
        <v>-0.02590 51.58270</v>
      </c>
      <c r="H456">
        <f t="shared" si="38"/>
        <v>-2.01E-2</v>
      </c>
      <c r="I456">
        <f t="shared" si="39"/>
        <v>51.582999999999998</v>
      </c>
      <c r="J456">
        <f t="shared" si="40"/>
        <v>-2.5899999999999999E-2</v>
      </c>
      <c r="K456">
        <f t="shared" si="41"/>
        <v>51.582700000000003</v>
      </c>
    </row>
    <row r="457" spans="1:11" x14ac:dyDescent="0.25">
      <c r="A457">
        <v>100224</v>
      </c>
      <c r="B457">
        <v>265829</v>
      </c>
      <c r="C457">
        <v>265832</v>
      </c>
      <c r="D457" t="s">
        <v>140</v>
      </c>
      <c r="E457" t="s">
        <v>141</v>
      </c>
      <c r="F457" t="str">
        <f t="shared" si="36"/>
        <v>-0.19100 51.54830</v>
      </c>
      <c r="G457" t="str">
        <f t="shared" si="37"/>
        <v>-0.19090 51.54750</v>
      </c>
      <c r="H457">
        <f t="shared" si="38"/>
        <v>-0.191</v>
      </c>
      <c r="I457">
        <f t="shared" si="39"/>
        <v>51.548299999999998</v>
      </c>
      <c r="J457">
        <f t="shared" si="40"/>
        <v>-0.19089999999999999</v>
      </c>
      <c r="K457">
        <f t="shared" si="41"/>
        <v>51.547499999999999</v>
      </c>
    </row>
    <row r="458" spans="1:11" x14ac:dyDescent="0.25">
      <c r="A458">
        <v>100224</v>
      </c>
      <c r="B458">
        <v>265832</v>
      </c>
      <c r="C458">
        <v>265829</v>
      </c>
      <c r="D458" t="s">
        <v>141</v>
      </c>
      <c r="E458" t="s">
        <v>140</v>
      </c>
      <c r="F458" t="str">
        <f t="shared" si="36"/>
        <v>-0.19090 51.54750</v>
      </c>
      <c r="G458" t="str">
        <f t="shared" si="37"/>
        <v>-0.19100 51.54830</v>
      </c>
      <c r="H458">
        <f t="shared" si="38"/>
        <v>-0.19089999999999999</v>
      </c>
      <c r="I458">
        <f t="shared" si="39"/>
        <v>51.547499999999999</v>
      </c>
      <c r="J458">
        <f t="shared" si="40"/>
        <v>-0.191</v>
      </c>
      <c r="K458">
        <f t="shared" si="41"/>
        <v>51.548299999999998</v>
      </c>
    </row>
    <row r="459" spans="1:11" x14ac:dyDescent="0.25">
      <c r="A459">
        <v>100225</v>
      </c>
      <c r="B459">
        <v>269321</v>
      </c>
      <c r="C459">
        <v>269406</v>
      </c>
      <c r="D459" t="s">
        <v>142</v>
      </c>
      <c r="E459" t="s">
        <v>143</v>
      </c>
      <c r="F459" t="str">
        <f t="shared" si="36"/>
        <v>-0.08110 51.31020</v>
      </c>
      <c r="G459" t="str">
        <f t="shared" si="37"/>
        <v>-0.07740 51.30760</v>
      </c>
      <c r="H459">
        <f t="shared" si="38"/>
        <v>-8.1100000000000005E-2</v>
      </c>
      <c r="I459">
        <f t="shared" si="39"/>
        <v>51.310200000000002</v>
      </c>
      <c r="J459">
        <f t="shared" si="40"/>
        <v>-7.7399999999999997E-2</v>
      </c>
      <c r="K459">
        <f t="shared" si="41"/>
        <v>51.307600000000001</v>
      </c>
    </row>
    <row r="460" spans="1:11" x14ac:dyDescent="0.25">
      <c r="A460">
        <v>100225</v>
      </c>
      <c r="B460">
        <v>269406</v>
      </c>
      <c r="C460">
        <v>269321</v>
      </c>
      <c r="D460" t="s">
        <v>143</v>
      </c>
      <c r="E460" t="s">
        <v>142</v>
      </c>
      <c r="F460" t="str">
        <f t="shared" si="36"/>
        <v>-0.07740 51.30760</v>
      </c>
      <c r="G460" t="str">
        <f t="shared" si="37"/>
        <v>-0.08110 51.31020</v>
      </c>
      <c r="H460">
        <f t="shared" si="38"/>
        <v>-7.7399999999999997E-2</v>
      </c>
      <c r="I460">
        <f t="shared" si="39"/>
        <v>51.307600000000001</v>
      </c>
      <c r="J460">
        <f t="shared" si="40"/>
        <v>-8.1100000000000005E-2</v>
      </c>
      <c r="K460">
        <f t="shared" si="41"/>
        <v>51.310200000000002</v>
      </c>
    </row>
    <row r="461" spans="1:11" x14ac:dyDescent="0.25">
      <c r="A461">
        <v>100226</v>
      </c>
      <c r="B461">
        <v>248222</v>
      </c>
      <c r="C461">
        <v>248583</v>
      </c>
      <c r="D461" t="s">
        <v>144</v>
      </c>
      <c r="E461" t="s">
        <v>145</v>
      </c>
      <c r="F461" t="str">
        <f t="shared" si="36"/>
        <v>-1.50690 53.68400</v>
      </c>
      <c r="G461" t="str">
        <f t="shared" si="37"/>
        <v>-1.48730 53.67880</v>
      </c>
      <c r="H461">
        <f t="shared" si="38"/>
        <v>-1.5068999999999999</v>
      </c>
      <c r="I461">
        <f t="shared" si="39"/>
        <v>53.683999999999997</v>
      </c>
      <c r="J461">
        <f t="shared" si="40"/>
        <v>-1.4873000000000001</v>
      </c>
      <c r="K461">
        <f t="shared" si="41"/>
        <v>53.678800000000003</v>
      </c>
    </row>
    <row r="462" spans="1:11" x14ac:dyDescent="0.25">
      <c r="A462">
        <v>100226</v>
      </c>
      <c r="B462">
        <v>248583</v>
      </c>
      <c r="C462">
        <v>248222</v>
      </c>
      <c r="D462" t="s">
        <v>145</v>
      </c>
      <c r="E462" t="s">
        <v>144</v>
      </c>
      <c r="F462" t="str">
        <f t="shared" si="36"/>
        <v>-1.48730 53.67880</v>
      </c>
      <c r="G462" t="str">
        <f t="shared" si="37"/>
        <v>-1.50690 53.68400</v>
      </c>
      <c r="H462">
        <f t="shared" si="38"/>
        <v>-1.4873000000000001</v>
      </c>
      <c r="I462">
        <f t="shared" si="39"/>
        <v>53.678800000000003</v>
      </c>
      <c r="J462">
        <f t="shared" si="40"/>
        <v>-1.5068999999999999</v>
      </c>
      <c r="K462">
        <f t="shared" si="41"/>
        <v>53.683999999999997</v>
      </c>
    </row>
    <row r="463" spans="1:11" x14ac:dyDescent="0.25">
      <c r="A463">
        <v>100227</v>
      </c>
      <c r="B463">
        <v>258982</v>
      </c>
      <c r="C463">
        <v>259017</v>
      </c>
      <c r="D463" t="s">
        <v>146</v>
      </c>
      <c r="E463" t="s">
        <v>147</v>
      </c>
      <c r="F463" t="str">
        <f t="shared" si="36"/>
        <v>-0.61020 51.48320</v>
      </c>
      <c r="G463" t="str">
        <f t="shared" si="37"/>
        <v>-0.60580 51.48610</v>
      </c>
      <c r="H463">
        <f t="shared" si="38"/>
        <v>-0.61019999999999996</v>
      </c>
      <c r="I463">
        <f t="shared" si="39"/>
        <v>51.483199999999997</v>
      </c>
      <c r="J463">
        <f t="shared" si="40"/>
        <v>-0.60580000000000001</v>
      </c>
      <c r="K463">
        <f t="shared" si="41"/>
        <v>51.4861</v>
      </c>
    </row>
    <row r="464" spans="1:11" x14ac:dyDescent="0.25">
      <c r="A464">
        <v>100227</v>
      </c>
      <c r="B464">
        <v>259017</v>
      </c>
      <c r="C464">
        <v>258982</v>
      </c>
      <c r="D464" t="s">
        <v>147</v>
      </c>
      <c r="E464" t="s">
        <v>146</v>
      </c>
      <c r="F464" t="str">
        <f t="shared" si="36"/>
        <v>-0.60580 51.48610</v>
      </c>
      <c r="G464" t="str">
        <f t="shared" si="37"/>
        <v>-0.61020 51.48320</v>
      </c>
      <c r="H464">
        <f t="shared" si="38"/>
        <v>-0.60580000000000001</v>
      </c>
      <c r="I464">
        <f t="shared" si="39"/>
        <v>51.4861</v>
      </c>
      <c r="J464">
        <f t="shared" si="40"/>
        <v>-0.61019999999999996</v>
      </c>
      <c r="K464">
        <f t="shared" si="41"/>
        <v>51.483199999999997</v>
      </c>
    </row>
    <row r="465" spans="1:11" x14ac:dyDescent="0.25">
      <c r="A465">
        <v>100228</v>
      </c>
      <c r="B465">
        <v>260543</v>
      </c>
      <c r="C465">
        <v>268747</v>
      </c>
      <c r="D465" t="s">
        <v>133</v>
      </c>
      <c r="E465" t="s">
        <v>28</v>
      </c>
      <c r="F465" t="str">
        <f t="shared" si="36"/>
        <v>-0.43790 51.56970</v>
      </c>
      <c r="G465" t="str">
        <f t="shared" si="37"/>
        <v>-0.10320 51.51080</v>
      </c>
      <c r="H465">
        <f t="shared" si="38"/>
        <v>-0.43790000000000001</v>
      </c>
      <c r="I465">
        <f t="shared" si="39"/>
        <v>51.569699999999997</v>
      </c>
      <c r="J465">
        <f t="shared" si="40"/>
        <v>-0.1032</v>
      </c>
      <c r="K465">
        <f t="shared" si="41"/>
        <v>51.510800000000003</v>
      </c>
    </row>
    <row r="466" spans="1:11" x14ac:dyDescent="0.25">
      <c r="A466">
        <v>100228</v>
      </c>
      <c r="B466">
        <v>268747</v>
      </c>
      <c r="C466">
        <v>260543</v>
      </c>
      <c r="D466" t="s">
        <v>28</v>
      </c>
      <c r="E466" t="s">
        <v>133</v>
      </c>
      <c r="F466" t="str">
        <f t="shared" si="36"/>
        <v>-0.10320 51.51080</v>
      </c>
      <c r="G466" t="str">
        <f t="shared" si="37"/>
        <v>-0.43790 51.56970</v>
      </c>
      <c r="H466">
        <f t="shared" si="38"/>
        <v>-0.1032</v>
      </c>
      <c r="I466">
        <f t="shared" si="39"/>
        <v>51.510800000000003</v>
      </c>
      <c r="J466">
        <f t="shared" si="40"/>
        <v>-0.43790000000000001</v>
      </c>
      <c r="K466">
        <f t="shared" si="41"/>
        <v>51.569699999999997</v>
      </c>
    </row>
    <row r="467" spans="1:11" x14ac:dyDescent="0.25">
      <c r="A467">
        <v>100229</v>
      </c>
      <c r="B467">
        <v>260543</v>
      </c>
      <c r="C467">
        <v>267933</v>
      </c>
      <c r="D467" t="s">
        <v>133</v>
      </c>
      <c r="E467" t="s">
        <v>27</v>
      </c>
      <c r="F467" t="str">
        <f t="shared" si="36"/>
        <v>-0.43790 51.56970</v>
      </c>
      <c r="G467" t="str">
        <f t="shared" si="37"/>
        <v>-0.12430 51.50830</v>
      </c>
      <c r="H467">
        <f t="shared" si="38"/>
        <v>-0.43790000000000001</v>
      </c>
      <c r="I467">
        <f t="shared" si="39"/>
        <v>51.569699999999997</v>
      </c>
      <c r="J467">
        <f t="shared" si="40"/>
        <v>-0.12429999999999999</v>
      </c>
      <c r="K467">
        <f t="shared" si="41"/>
        <v>51.508299999999998</v>
      </c>
    </row>
    <row r="468" spans="1:11" x14ac:dyDescent="0.25">
      <c r="A468">
        <v>100229</v>
      </c>
      <c r="B468">
        <v>267933</v>
      </c>
      <c r="C468">
        <v>260543</v>
      </c>
      <c r="D468" t="s">
        <v>27</v>
      </c>
      <c r="E468" t="s">
        <v>133</v>
      </c>
      <c r="F468" t="str">
        <f t="shared" si="36"/>
        <v>-0.12430 51.50830</v>
      </c>
      <c r="G468" t="str">
        <f t="shared" si="37"/>
        <v>-0.43790 51.56970</v>
      </c>
      <c r="H468">
        <f t="shared" si="38"/>
        <v>-0.12429999999999999</v>
      </c>
      <c r="I468">
        <f t="shared" si="39"/>
        <v>51.508299999999998</v>
      </c>
      <c r="J468">
        <f t="shared" si="40"/>
        <v>-0.43790000000000001</v>
      </c>
      <c r="K468">
        <f t="shared" si="41"/>
        <v>51.569699999999997</v>
      </c>
    </row>
    <row r="469" spans="1:11" x14ac:dyDescent="0.25">
      <c r="A469">
        <v>100230</v>
      </c>
      <c r="B469">
        <v>260543</v>
      </c>
      <c r="C469">
        <v>269122</v>
      </c>
      <c r="D469" t="s">
        <v>133</v>
      </c>
      <c r="E469" t="s">
        <v>60</v>
      </c>
      <c r="F469" t="str">
        <f t="shared" si="36"/>
        <v>-0.43790 51.56970</v>
      </c>
      <c r="G469" t="str">
        <f t="shared" si="37"/>
        <v>-0.09030 51.51140</v>
      </c>
      <c r="H469">
        <f t="shared" si="38"/>
        <v>-0.43790000000000001</v>
      </c>
      <c r="I469">
        <f t="shared" si="39"/>
        <v>51.569699999999997</v>
      </c>
      <c r="J469">
        <f t="shared" si="40"/>
        <v>-9.0300000000000005E-2</v>
      </c>
      <c r="K469">
        <f t="shared" si="41"/>
        <v>51.511400000000002</v>
      </c>
    </row>
    <row r="470" spans="1:11" x14ac:dyDescent="0.25">
      <c r="A470">
        <v>100230</v>
      </c>
      <c r="B470">
        <v>269122</v>
      </c>
      <c r="C470">
        <v>260543</v>
      </c>
      <c r="D470" t="s">
        <v>60</v>
      </c>
      <c r="E470" t="s">
        <v>133</v>
      </c>
      <c r="F470" t="str">
        <f t="shared" ref="F470:F533" si="42">SUBSTITUTE(SUBSTITUTE(D470,"POINT(",""),")","")</f>
        <v>-0.09030 51.51140</v>
      </c>
      <c r="G470" t="str">
        <f t="shared" ref="G470:G533" si="43">SUBSTITUTE(SUBSTITUTE(E470,"POINT(",""),")","")</f>
        <v>-0.43790 51.56970</v>
      </c>
      <c r="H470">
        <f t="shared" ref="H470:H533" si="44">VALUE(LEFT(F470,FIND(" ",F470)))</f>
        <v>-9.0300000000000005E-2</v>
      </c>
      <c r="I470">
        <f t="shared" ref="I470:I533" si="45">VALUE(RIGHT(F470,LEN(F470)-FIND(" ",F470)))</f>
        <v>51.511400000000002</v>
      </c>
      <c r="J470">
        <f t="shared" ref="J470:J533" si="46">VALUE(LEFT(G470,FIND(" ",G470)))</f>
        <v>-0.43790000000000001</v>
      </c>
      <c r="K470">
        <f t="shared" ref="K470:K533" si="47">VALUE(RIGHT(G470,LEN(G470)-FIND(" ",G470)))</f>
        <v>51.569699999999997</v>
      </c>
    </row>
    <row r="471" spans="1:11" x14ac:dyDescent="0.25">
      <c r="A471">
        <v>100231</v>
      </c>
      <c r="B471">
        <v>260543</v>
      </c>
      <c r="C471">
        <v>267662</v>
      </c>
      <c r="D471" t="s">
        <v>133</v>
      </c>
      <c r="E471" t="s">
        <v>29</v>
      </c>
      <c r="F471" t="str">
        <f t="shared" si="42"/>
        <v>-0.43790 51.56970</v>
      </c>
      <c r="G471" t="str">
        <f t="shared" si="43"/>
        <v>-0.13350 51.52810</v>
      </c>
      <c r="H471">
        <f t="shared" si="44"/>
        <v>-0.43790000000000001</v>
      </c>
      <c r="I471">
        <f t="shared" si="45"/>
        <v>51.569699999999997</v>
      </c>
      <c r="J471">
        <f t="shared" si="46"/>
        <v>-0.13350000000000001</v>
      </c>
      <c r="K471">
        <f t="shared" si="47"/>
        <v>51.528100000000002</v>
      </c>
    </row>
    <row r="472" spans="1:11" x14ac:dyDescent="0.25">
      <c r="A472">
        <v>100231</v>
      </c>
      <c r="B472">
        <v>267662</v>
      </c>
      <c r="C472">
        <v>260543</v>
      </c>
      <c r="D472" t="s">
        <v>29</v>
      </c>
      <c r="E472" t="s">
        <v>133</v>
      </c>
      <c r="F472" t="str">
        <f t="shared" si="42"/>
        <v>-0.13350 51.52810</v>
      </c>
      <c r="G472" t="str">
        <f t="shared" si="43"/>
        <v>-0.43790 51.56970</v>
      </c>
      <c r="H472">
        <f t="shared" si="44"/>
        <v>-0.13350000000000001</v>
      </c>
      <c r="I472">
        <f t="shared" si="45"/>
        <v>51.528100000000002</v>
      </c>
      <c r="J472">
        <f t="shared" si="46"/>
        <v>-0.43790000000000001</v>
      </c>
      <c r="K472">
        <f t="shared" si="47"/>
        <v>51.569699999999997</v>
      </c>
    </row>
    <row r="473" spans="1:11" x14ac:dyDescent="0.25">
      <c r="A473">
        <v>100232</v>
      </c>
      <c r="B473">
        <v>260543</v>
      </c>
      <c r="C473">
        <v>269459</v>
      </c>
      <c r="D473" t="s">
        <v>133</v>
      </c>
      <c r="E473" t="s">
        <v>30</v>
      </c>
      <c r="F473" t="str">
        <f t="shared" si="42"/>
        <v>-0.43790 51.56970</v>
      </c>
      <c r="G473" t="str">
        <f t="shared" si="43"/>
        <v>-0.07540 51.51160</v>
      </c>
      <c r="H473">
        <f t="shared" si="44"/>
        <v>-0.43790000000000001</v>
      </c>
      <c r="I473">
        <f t="shared" si="45"/>
        <v>51.569699999999997</v>
      </c>
      <c r="J473">
        <f t="shared" si="46"/>
        <v>-7.5399999999999995E-2</v>
      </c>
      <c r="K473">
        <f t="shared" si="47"/>
        <v>51.511600000000001</v>
      </c>
    </row>
    <row r="474" spans="1:11" x14ac:dyDescent="0.25">
      <c r="A474">
        <v>100232</v>
      </c>
      <c r="B474">
        <v>269459</v>
      </c>
      <c r="C474">
        <v>260543</v>
      </c>
      <c r="D474" t="s">
        <v>30</v>
      </c>
      <c r="E474" t="s">
        <v>133</v>
      </c>
      <c r="F474" t="str">
        <f t="shared" si="42"/>
        <v>-0.07540 51.51160</v>
      </c>
      <c r="G474" t="str">
        <f t="shared" si="43"/>
        <v>-0.43790 51.56970</v>
      </c>
      <c r="H474">
        <f t="shared" si="44"/>
        <v>-7.5399999999999995E-2</v>
      </c>
      <c r="I474">
        <f t="shared" si="45"/>
        <v>51.511600000000001</v>
      </c>
      <c r="J474">
        <f t="shared" si="46"/>
        <v>-0.43790000000000001</v>
      </c>
      <c r="K474">
        <f t="shared" si="47"/>
        <v>51.569699999999997</v>
      </c>
    </row>
    <row r="475" spans="1:11" x14ac:dyDescent="0.25">
      <c r="A475">
        <v>100233</v>
      </c>
      <c r="B475">
        <v>260543</v>
      </c>
      <c r="C475">
        <v>267983</v>
      </c>
      <c r="D475" t="s">
        <v>133</v>
      </c>
      <c r="E475" t="s">
        <v>31</v>
      </c>
      <c r="F475" t="str">
        <f t="shared" si="42"/>
        <v>-0.43790 51.56970</v>
      </c>
      <c r="G475" t="str">
        <f t="shared" si="43"/>
        <v>-0.12310 51.53080</v>
      </c>
      <c r="H475">
        <f t="shared" si="44"/>
        <v>-0.43790000000000001</v>
      </c>
      <c r="I475">
        <f t="shared" si="45"/>
        <v>51.569699999999997</v>
      </c>
      <c r="J475">
        <f t="shared" si="46"/>
        <v>-0.1231</v>
      </c>
      <c r="K475">
        <f t="shared" si="47"/>
        <v>51.530799999999999</v>
      </c>
    </row>
    <row r="476" spans="1:11" x14ac:dyDescent="0.25">
      <c r="A476">
        <v>100233</v>
      </c>
      <c r="B476">
        <v>267983</v>
      </c>
      <c r="C476">
        <v>260543</v>
      </c>
      <c r="D476" t="s">
        <v>31</v>
      </c>
      <c r="E476" t="s">
        <v>133</v>
      </c>
      <c r="F476" t="str">
        <f t="shared" si="42"/>
        <v>-0.12310 51.53080</v>
      </c>
      <c r="G476" t="str">
        <f t="shared" si="43"/>
        <v>-0.43790 51.56970</v>
      </c>
      <c r="H476">
        <f t="shared" si="44"/>
        <v>-0.1231</v>
      </c>
      <c r="I476">
        <f t="shared" si="45"/>
        <v>51.530799999999999</v>
      </c>
      <c r="J476">
        <f t="shared" si="46"/>
        <v>-0.43790000000000001</v>
      </c>
      <c r="K476">
        <f t="shared" si="47"/>
        <v>51.569699999999997</v>
      </c>
    </row>
    <row r="477" spans="1:11" x14ac:dyDescent="0.25">
      <c r="A477">
        <v>100234</v>
      </c>
      <c r="B477">
        <v>260543</v>
      </c>
      <c r="C477">
        <v>269225</v>
      </c>
      <c r="D477" t="s">
        <v>133</v>
      </c>
      <c r="E477" t="s">
        <v>32</v>
      </c>
      <c r="F477" t="str">
        <f t="shared" si="42"/>
        <v>-0.43790 51.56970</v>
      </c>
      <c r="G477" t="str">
        <f t="shared" si="43"/>
        <v>-0.08570 51.50523</v>
      </c>
      <c r="H477">
        <f t="shared" si="44"/>
        <v>-0.43790000000000001</v>
      </c>
      <c r="I477">
        <f t="shared" si="45"/>
        <v>51.569699999999997</v>
      </c>
      <c r="J477">
        <f t="shared" si="46"/>
        <v>-8.5699999999999998E-2</v>
      </c>
      <c r="K477">
        <f t="shared" si="47"/>
        <v>51.505229999999997</v>
      </c>
    </row>
    <row r="478" spans="1:11" x14ac:dyDescent="0.25">
      <c r="A478">
        <v>100234</v>
      </c>
      <c r="B478">
        <v>269225</v>
      </c>
      <c r="C478">
        <v>260543</v>
      </c>
      <c r="D478" t="s">
        <v>32</v>
      </c>
      <c r="E478" t="s">
        <v>133</v>
      </c>
      <c r="F478" t="str">
        <f t="shared" si="42"/>
        <v>-0.08570 51.50523</v>
      </c>
      <c r="G478" t="str">
        <f t="shared" si="43"/>
        <v>-0.43790 51.56970</v>
      </c>
      <c r="H478">
        <f t="shared" si="44"/>
        <v>-8.5699999999999998E-2</v>
      </c>
      <c r="I478">
        <f t="shared" si="45"/>
        <v>51.505229999999997</v>
      </c>
      <c r="J478">
        <f t="shared" si="46"/>
        <v>-0.43790000000000001</v>
      </c>
      <c r="K478">
        <f t="shared" si="47"/>
        <v>51.569699999999997</v>
      </c>
    </row>
    <row r="479" spans="1:11" x14ac:dyDescent="0.25">
      <c r="A479">
        <v>100235</v>
      </c>
      <c r="B479">
        <v>260543</v>
      </c>
      <c r="C479">
        <v>269296</v>
      </c>
      <c r="D479" t="s">
        <v>133</v>
      </c>
      <c r="E479" t="s">
        <v>33</v>
      </c>
      <c r="F479" t="str">
        <f t="shared" si="42"/>
        <v>-0.43790 51.56970</v>
      </c>
      <c r="G479" t="str">
        <f t="shared" si="43"/>
        <v>-0.08210 51.51860</v>
      </c>
      <c r="H479">
        <f t="shared" si="44"/>
        <v>-0.43790000000000001</v>
      </c>
      <c r="I479">
        <f t="shared" si="45"/>
        <v>51.569699999999997</v>
      </c>
      <c r="J479">
        <f t="shared" si="46"/>
        <v>-8.2100000000000006E-2</v>
      </c>
      <c r="K479">
        <f t="shared" si="47"/>
        <v>51.518599999999999</v>
      </c>
    </row>
    <row r="480" spans="1:11" x14ac:dyDescent="0.25">
      <c r="A480">
        <v>100235</v>
      </c>
      <c r="B480">
        <v>269296</v>
      </c>
      <c r="C480">
        <v>260543</v>
      </c>
      <c r="D480" t="s">
        <v>33</v>
      </c>
      <c r="E480" t="s">
        <v>133</v>
      </c>
      <c r="F480" t="str">
        <f t="shared" si="42"/>
        <v>-0.08210 51.51860</v>
      </c>
      <c r="G480" t="str">
        <f t="shared" si="43"/>
        <v>-0.43790 51.56970</v>
      </c>
      <c r="H480">
        <f t="shared" si="44"/>
        <v>-8.2100000000000006E-2</v>
      </c>
      <c r="I480">
        <f t="shared" si="45"/>
        <v>51.518599999999999</v>
      </c>
      <c r="J480">
        <f t="shared" si="46"/>
        <v>-0.43790000000000001</v>
      </c>
      <c r="K480">
        <f t="shared" si="47"/>
        <v>51.569699999999997</v>
      </c>
    </row>
    <row r="481" spans="1:11" x14ac:dyDescent="0.25">
      <c r="A481">
        <v>100236</v>
      </c>
      <c r="B481">
        <v>260543</v>
      </c>
      <c r="C481">
        <v>266682</v>
      </c>
      <c r="D481" t="s">
        <v>133</v>
      </c>
      <c r="E481" t="s">
        <v>34</v>
      </c>
      <c r="F481" t="str">
        <f t="shared" si="42"/>
        <v>-0.43790 51.56970</v>
      </c>
      <c r="G481" t="str">
        <f t="shared" si="43"/>
        <v>-0.16290 51.52240</v>
      </c>
      <c r="H481">
        <f t="shared" si="44"/>
        <v>-0.43790000000000001</v>
      </c>
      <c r="I481">
        <f t="shared" si="45"/>
        <v>51.569699999999997</v>
      </c>
      <c r="J481">
        <f t="shared" si="46"/>
        <v>-0.16289999999999999</v>
      </c>
      <c r="K481">
        <f t="shared" si="47"/>
        <v>51.522399999999998</v>
      </c>
    </row>
    <row r="482" spans="1:11" x14ac:dyDescent="0.25">
      <c r="A482">
        <v>100236</v>
      </c>
      <c r="B482">
        <v>266682</v>
      </c>
      <c r="C482">
        <v>260543</v>
      </c>
      <c r="D482" t="s">
        <v>34</v>
      </c>
      <c r="E482" t="s">
        <v>133</v>
      </c>
      <c r="F482" t="str">
        <f t="shared" si="42"/>
        <v>-0.16290 51.52240</v>
      </c>
      <c r="G482" t="str">
        <f t="shared" si="43"/>
        <v>-0.43790 51.56970</v>
      </c>
      <c r="H482">
        <f t="shared" si="44"/>
        <v>-0.16289999999999999</v>
      </c>
      <c r="I482">
        <f t="shared" si="45"/>
        <v>51.522399999999998</v>
      </c>
      <c r="J482">
        <f t="shared" si="46"/>
        <v>-0.43790000000000001</v>
      </c>
      <c r="K482">
        <f t="shared" si="47"/>
        <v>51.569699999999997</v>
      </c>
    </row>
    <row r="483" spans="1:11" x14ac:dyDescent="0.25">
      <c r="A483">
        <v>100237</v>
      </c>
      <c r="B483">
        <v>260543</v>
      </c>
      <c r="C483">
        <v>266343</v>
      </c>
      <c r="D483" t="s">
        <v>133</v>
      </c>
      <c r="E483" t="s">
        <v>35</v>
      </c>
      <c r="F483" t="str">
        <f t="shared" si="42"/>
        <v>-0.43790 51.56970</v>
      </c>
      <c r="G483" t="str">
        <f t="shared" si="43"/>
        <v>-0.17530 51.51620</v>
      </c>
      <c r="H483">
        <f t="shared" si="44"/>
        <v>-0.43790000000000001</v>
      </c>
      <c r="I483">
        <f t="shared" si="45"/>
        <v>51.569699999999997</v>
      </c>
      <c r="J483">
        <f t="shared" si="46"/>
        <v>-0.17530000000000001</v>
      </c>
      <c r="K483">
        <f t="shared" si="47"/>
        <v>51.516199999999998</v>
      </c>
    </row>
    <row r="484" spans="1:11" x14ac:dyDescent="0.25">
      <c r="A484">
        <v>100237</v>
      </c>
      <c r="B484">
        <v>266343</v>
      </c>
      <c r="C484">
        <v>260543</v>
      </c>
      <c r="D484" t="s">
        <v>35</v>
      </c>
      <c r="E484" t="s">
        <v>133</v>
      </c>
      <c r="F484" t="str">
        <f t="shared" si="42"/>
        <v>-0.17530 51.51620</v>
      </c>
      <c r="G484" t="str">
        <f t="shared" si="43"/>
        <v>-0.43790 51.56970</v>
      </c>
      <c r="H484">
        <f t="shared" si="44"/>
        <v>-0.17530000000000001</v>
      </c>
      <c r="I484">
        <f t="shared" si="45"/>
        <v>51.516199999999998</v>
      </c>
      <c r="J484">
        <f t="shared" si="46"/>
        <v>-0.43790000000000001</v>
      </c>
      <c r="K484">
        <f t="shared" si="47"/>
        <v>51.569699999999997</v>
      </c>
    </row>
    <row r="485" spans="1:11" x14ac:dyDescent="0.25">
      <c r="A485">
        <v>100238</v>
      </c>
      <c r="B485">
        <v>260543</v>
      </c>
      <c r="C485">
        <v>267948</v>
      </c>
      <c r="D485" t="s">
        <v>133</v>
      </c>
      <c r="E485" t="s">
        <v>36</v>
      </c>
      <c r="F485" t="str">
        <f t="shared" si="42"/>
        <v>-0.43790 51.56970</v>
      </c>
      <c r="G485" t="str">
        <f t="shared" si="43"/>
        <v>-0.12784 51.53233</v>
      </c>
      <c r="H485">
        <f t="shared" si="44"/>
        <v>-0.43790000000000001</v>
      </c>
      <c r="I485">
        <f t="shared" si="45"/>
        <v>51.569699999999997</v>
      </c>
      <c r="J485">
        <f t="shared" si="46"/>
        <v>-0.12784000000000001</v>
      </c>
      <c r="K485">
        <f t="shared" si="47"/>
        <v>51.532330000000002</v>
      </c>
    </row>
    <row r="486" spans="1:11" x14ac:dyDescent="0.25">
      <c r="A486">
        <v>100238</v>
      </c>
      <c r="B486">
        <v>267948</v>
      </c>
      <c r="C486">
        <v>260543</v>
      </c>
      <c r="D486" t="s">
        <v>36</v>
      </c>
      <c r="E486" t="s">
        <v>133</v>
      </c>
      <c r="F486" t="str">
        <f t="shared" si="42"/>
        <v>-0.12784 51.53233</v>
      </c>
      <c r="G486" t="str">
        <f t="shared" si="43"/>
        <v>-0.43790 51.56970</v>
      </c>
      <c r="H486">
        <f t="shared" si="44"/>
        <v>-0.12784000000000001</v>
      </c>
      <c r="I486">
        <f t="shared" si="45"/>
        <v>51.532330000000002</v>
      </c>
      <c r="J486">
        <f t="shared" si="46"/>
        <v>-0.43790000000000001</v>
      </c>
      <c r="K486">
        <f t="shared" si="47"/>
        <v>51.569699999999997</v>
      </c>
    </row>
    <row r="487" spans="1:11" x14ac:dyDescent="0.25">
      <c r="A487">
        <v>100239</v>
      </c>
      <c r="B487">
        <v>260543</v>
      </c>
      <c r="C487">
        <v>267252</v>
      </c>
      <c r="D487" t="s">
        <v>133</v>
      </c>
      <c r="E487" t="s">
        <v>37</v>
      </c>
      <c r="F487" t="str">
        <f t="shared" si="42"/>
        <v>-0.43790 51.56970</v>
      </c>
      <c r="G487" t="str">
        <f t="shared" si="43"/>
        <v>-0.14370 51.49510</v>
      </c>
      <c r="H487">
        <f t="shared" si="44"/>
        <v>-0.43790000000000001</v>
      </c>
      <c r="I487">
        <f t="shared" si="45"/>
        <v>51.569699999999997</v>
      </c>
      <c r="J487">
        <f t="shared" si="46"/>
        <v>-0.14369999999999999</v>
      </c>
      <c r="K487">
        <f t="shared" si="47"/>
        <v>51.495100000000001</v>
      </c>
    </row>
    <row r="488" spans="1:11" x14ac:dyDescent="0.25">
      <c r="A488">
        <v>100239</v>
      </c>
      <c r="B488">
        <v>267252</v>
      </c>
      <c r="C488">
        <v>260543</v>
      </c>
      <c r="D488" t="s">
        <v>37</v>
      </c>
      <c r="E488" t="s">
        <v>133</v>
      </c>
      <c r="F488" t="str">
        <f t="shared" si="42"/>
        <v>-0.14370 51.49510</v>
      </c>
      <c r="G488" t="str">
        <f t="shared" si="43"/>
        <v>-0.43790 51.56970</v>
      </c>
      <c r="H488">
        <f t="shared" si="44"/>
        <v>-0.14369999999999999</v>
      </c>
      <c r="I488">
        <f t="shared" si="45"/>
        <v>51.495100000000001</v>
      </c>
      <c r="J488">
        <f t="shared" si="46"/>
        <v>-0.43790000000000001</v>
      </c>
      <c r="K488">
        <f t="shared" si="47"/>
        <v>51.569699999999997</v>
      </c>
    </row>
    <row r="489" spans="1:11" x14ac:dyDescent="0.25">
      <c r="A489">
        <v>100240</v>
      </c>
      <c r="B489">
        <v>260543</v>
      </c>
      <c r="C489">
        <v>268311</v>
      </c>
      <c r="D489" t="s">
        <v>133</v>
      </c>
      <c r="E489" t="s">
        <v>38</v>
      </c>
      <c r="F489" t="str">
        <f t="shared" si="42"/>
        <v>-0.43790 51.56970</v>
      </c>
      <c r="G489" t="str">
        <f t="shared" si="43"/>
        <v>-0.11340 51.50330</v>
      </c>
      <c r="H489">
        <f t="shared" si="44"/>
        <v>-0.43790000000000001</v>
      </c>
      <c r="I489">
        <f t="shared" si="45"/>
        <v>51.569699999999997</v>
      </c>
      <c r="J489">
        <f t="shared" si="46"/>
        <v>-0.1134</v>
      </c>
      <c r="K489">
        <f t="shared" si="47"/>
        <v>51.503300000000003</v>
      </c>
    </row>
    <row r="490" spans="1:11" x14ac:dyDescent="0.25">
      <c r="A490">
        <v>100240</v>
      </c>
      <c r="B490">
        <v>268311</v>
      </c>
      <c r="C490">
        <v>260543</v>
      </c>
      <c r="D490" t="s">
        <v>38</v>
      </c>
      <c r="E490" t="s">
        <v>133</v>
      </c>
      <c r="F490" t="str">
        <f t="shared" si="42"/>
        <v>-0.11340 51.50330</v>
      </c>
      <c r="G490" t="str">
        <f t="shared" si="43"/>
        <v>-0.43790 51.56970</v>
      </c>
      <c r="H490">
        <f t="shared" si="44"/>
        <v>-0.1134</v>
      </c>
      <c r="I490">
        <f t="shared" si="45"/>
        <v>51.503300000000003</v>
      </c>
      <c r="J490">
        <f t="shared" si="46"/>
        <v>-0.43790000000000001</v>
      </c>
      <c r="K490">
        <f t="shared" si="47"/>
        <v>51.569699999999997</v>
      </c>
    </row>
    <row r="491" spans="1:11" x14ac:dyDescent="0.25">
      <c r="A491">
        <v>100241</v>
      </c>
      <c r="B491">
        <v>260543</v>
      </c>
      <c r="C491">
        <v>268672</v>
      </c>
      <c r="D491" t="s">
        <v>133</v>
      </c>
      <c r="E491" t="s">
        <v>116</v>
      </c>
      <c r="F491" t="str">
        <f t="shared" si="42"/>
        <v>-0.43790 51.56970</v>
      </c>
      <c r="G491" t="str">
        <f t="shared" si="43"/>
        <v>-0.10480 51.52030</v>
      </c>
      <c r="H491">
        <f t="shared" si="44"/>
        <v>-0.43790000000000001</v>
      </c>
      <c r="I491">
        <f t="shared" si="45"/>
        <v>51.569699999999997</v>
      </c>
      <c r="J491">
        <f t="shared" si="46"/>
        <v>-0.1048</v>
      </c>
      <c r="K491">
        <f t="shared" si="47"/>
        <v>51.520299999999999</v>
      </c>
    </row>
    <row r="492" spans="1:11" x14ac:dyDescent="0.25">
      <c r="A492">
        <v>100241</v>
      </c>
      <c r="B492">
        <v>268672</v>
      </c>
      <c r="C492">
        <v>260543</v>
      </c>
      <c r="D492" t="s">
        <v>116</v>
      </c>
      <c r="E492" t="s">
        <v>133</v>
      </c>
      <c r="F492" t="str">
        <f t="shared" si="42"/>
        <v>-0.10480 51.52030</v>
      </c>
      <c r="G492" t="str">
        <f t="shared" si="43"/>
        <v>-0.43790 51.56970</v>
      </c>
      <c r="H492">
        <f t="shared" si="44"/>
        <v>-0.1048</v>
      </c>
      <c r="I492">
        <f t="shared" si="45"/>
        <v>51.520299999999999</v>
      </c>
      <c r="J492">
        <f t="shared" si="46"/>
        <v>-0.43790000000000001</v>
      </c>
      <c r="K492">
        <f t="shared" si="47"/>
        <v>51.569699999999997</v>
      </c>
    </row>
    <row r="493" spans="1:11" x14ac:dyDescent="0.25">
      <c r="A493">
        <v>100242</v>
      </c>
      <c r="B493">
        <v>275978</v>
      </c>
      <c r="C493">
        <v>280810</v>
      </c>
      <c r="D493" t="s">
        <v>148</v>
      </c>
      <c r="E493" t="s">
        <v>149</v>
      </c>
      <c r="F493" t="str">
        <f t="shared" si="42"/>
        <v>0.70290 50.93410</v>
      </c>
      <c r="G493" t="str">
        <f t="shared" si="43"/>
        <v>0.71342 50.92585</v>
      </c>
      <c r="H493">
        <f t="shared" si="44"/>
        <v>0.70289999999999997</v>
      </c>
      <c r="I493">
        <f t="shared" si="45"/>
        <v>50.934100000000001</v>
      </c>
      <c r="J493">
        <f t="shared" si="46"/>
        <v>0.71342000000000005</v>
      </c>
      <c r="K493">
        <f t="shared" si="47"/>
        <v>50.925849999999997</v>
      </c>
    </row>
    <row r="494" spans="1:11" x14ac:dyDescent="0.25">
      <c r="A494">
        <v>100242</v>
      </c>
      <c r="B494">
        <v>280810</v>
      </c>
      <c r="C494">
        <v>275978</v>
      </c>
      <c r="D494" t="s">
        <v>149</v>
      </c>
      <c r="E494" t="s">
        <v>148</v>
      </c>
      <c r="F494" t="str">
        <f t="shared" si="42"/>
        <v>0.71342 50.92585</v>
      </c>
      <c r="G494" t="str">
        <f t="shared" si="43"/>
        <v>0.70290 50.93410</v>
      </c>
      <c r="H494">
        <f t="shared" si="44"/>
        <v>0.71342000000000005</v>
      </c>
      <c r="I494">
        <f t="shared" si="45"/>
        <v>50.925849999999997</v>
      </c>
      <c r="J494">
        <f t="shared" si="46"/>
        <v>0.70289999999999997</v>
      </c>
      <c r="K494">
        <f t="shared" si="47"/>
        <v>50.934100000000001</v>
      </c>
    </row>
    <row r="495" spans="1:11" x14ac:dyDescent="0.25">
      <c r="A495">
        <v>100243</v>
      </c>
      <c r="B495">
        <v>271036</v>
      </c>
      <c r="C495">
        <v>272192</v>
      </c>
      <c r="D495" t="s">
        <v>102</v>
      </c>
      <c r="E495" t="s">
        <v>150</v>
      </c>
      <c r="F495" t="str">
        <f t="shared" si="42"/>
        <v>-0.00340 51.54210</v>
      </c>
      <c r="G495" t="str">
        <f t="shared" si="43"/>
        <v>0.06960 51.49010</v>
      </c>
      <c r="H495">
        <f t="shared" si="44"/>
        <v>-3.3999999999999998E-3</v>
      </c>
      <c r="I495">
        <f t="shared" si="45"/>
        <v>51.542099999999998</v>
      </c>
      <c r="J495">
        <f t="shared" si="46"/>
        <v>6.9599999999999995E-2</v>
      </c>
      <c r="K495">
        <f t="shared" si="47"/>
        <v>51.490099999999998</v>
      </c>
    </row>
    <row r="496" spans="1:11" x14ac:dyDescent="0.25">
      <c r="A496">
        <v>100243</v>
      </c>
      <c r="B496">
        <v>272192</v>
      </c>
      <c r="C496">
        <v>271036</v>
      </c>
      <c r="D496" t="s">
        <v>150</v>
      </c>
      <c r="E496" t="s">
        <v>102</v>
      </c>
      <c r="F496" t="str">
        <f t="shared" si="42"/>
        <v>0.06960 51.49010</v>
      </c>
      <c r="G496" t="str">
        <f t="shared" si="43"/>
        <v>-0.00340 51.54210</v>
      </c>
      <c r="H496">
        <f t="shared" si="44"/>
        <v>6.9599999999999995E-2</v>
      </c>
      <c r="I496">
        <f t="shared" si="45"/>
        <v>51.490099999999998</v>
      </c>
      <c r="J496">
        <f t="shared" si="46"/>
        <v>-3.3999999999999998E-3</v>
      </c>
      <c r="K496">
        <f t="shared" si="47"/>
        <v>51.542099999999998</v>
      </c>
    </row>
    <row r="497" spans="1:11" x14ac:dyDescent="0.25">
      <c r="A497">
        <v>100244</v>
      </c>
      <c r="B497">
        <v>234627</v>
      </c>
      <c r="C497">
        <v>234631</v>
      </c>
      <c r="D497" t="s">
        <v>151</v>
      </c>
      <c r="E497" t="s">
        <v>152</v>
      </c>
      <c r="F497" t="str">
        <f t="shared" si="42"/>
        <v>-2.61240 50.94480</v>
      </c>
      <c r="G497" t="str">
        <f t="shared" si="43"/>
        <v>-2.61200 50.92480</v>
      </c>
      <c r="H497">
        <f t="shared" si="44"/>
        <v>-2.6124000000000001</v>
      </c>
      <c r="I497">
        <f t="shared" si="45"/>
        <v>50.944800000000001</v>
      </c>
      <c r="J497">
        <f t="shared" si="46"/>
        <v>-2.6120000000000001</v>
      </c>
      <c r="K497">
        <f t="shared" si="47"/>
        <v>50.924799999999998</v>
      </c>
    </row>
    <row r="498" spans="1:11" x14ac:dyDescent="0.25">
      <c r="A498">
        <v>100244</v>
      </c>
      <c r="B498">
        <v>234631</v>
      </c>
      <c r="C498">
        <v>234627</v>
      </c>
      <c r="D498" t="s">
        <v>152</v>
      </c>
      <c r="E498" t="s">
        <v>151</v>
      </c>
      <c r="F498" t="str">
        <f t="shared" si="42"/>
        <v>-2.61200 50.92480</v>
      </c>
      <c r="G498" t="str">
        <f t="shared" si="43"/>
        <v>-2.61240 50.94480</v>
      </c>
      <c r="H498">
        <f t="shared" si="44"/>
        <v>-2.6120000000000001</v>
      </c>
      <c r="I498">
        <f t="shared" si="45"/>
        <v>50.924799999999998</v>
      </c>
      <c r="J498">
        <f t="shared" si="46"/>
        <v>-2.6124000000000001</v>
      </c>
      <c r="K498">
        <f t="shared" si="47"/>
        <v>50.944800000000001</v>
      </c>
    </row>
    <row r="499" spans="1:11" x14ac:dyDescent="0.25">
      <c r="A499">
        <v>100245</v>
      </c>
      <c r="B499">
        <v>268672</v>
      </c>
      <c r="C499">
        <v>269122</v>
      </c>
      <c r="D499" t="s">
        <v>116</v>
      </c>
      <c r="E499" t="s">
        <v>60</v>
      </c>
      <c r="F499" t="str">
        <f t="shared" si="42"/>
        <v>-0.10480 51.52030</v>
      </c>
      <c r="G499" t="str">
        <f t="shared" si="43"/>
        <v>-0.09030 51.51140</v>
      </c>
      <c r="H499">
        <f t="shared" si="44"/>
        <v>-0.1048</v>
      </c>
      <c r="I499">
        <f t="shared" si="45"/>
        <v>51.520299999999999</v>
      </c>
      <c r="J499">
        <f t="shared" si="46"/>
        <v>-9.0300000000000005E-2</v>
      </c>
      <c r="K499">
        <f t="shared" si="47"/>
        <v>51.511400000000002</v>
      </c>
    </row>
    <row r="500" spans="1:11" x14ac:dyDescent="0.25">
      <c r="A500">
        <v>100245</v>
      </c>
      <c r="B500">
        <v>269122</v>
      </c>
      <c r="C500">
        <v>268672</v>
      </c>
      <c r="D500" t="s">
        <v>60</v>
      </c>
      <c r="E500" t="s">
        <v>116</v>
      </c>
      <c r="F500" t="str">
        <f t="shared" si="42"/>
        <v>-0.09030 51.51140</v>
      </c>
      <c r="G500" t="str">
        <f t="shared" si="43"/>
        <v>-0.10480 51.52030</v>
      </c>
      <c r="H500">
        <f t="shared" si="44"/>
        <v>-9.0300000000000005E-2</v>
      </c>
      <c r="I500">
        <f t="shared" si="45"/>
        <v>51.511400000000002</v>
      </c>
      <c r="J500">
        <f t="shared" si="46"/>
        <v>-0.1048</v>
      </c>
      <c r="K500">
        <f t="shared" si="47"/>
        <v>51.520299999999999</v>
      </c>
    </row>
    <row r="501" spans="1:11" x14ac:dyDescent="0.25">
      <c r="A501">
        <v>100246</v>
      </c>
      <c r="B501">
        <v>268672</v>
      </c>
      <c r="C501">
        <v>269459</v>
      </c>
      <c r="D501" t="s">
        <v>116</v>
      </c>
      <c r="E501" t="s">
        <v>30</v>
      </c>
      <c r="F501" t="str">
        <f t="shared" si="42"/>
        <v>-0.10480 51.52030</v>
      </c>
      <c r="G501" t="str">
        <f t="shared" si="43"/>
        <v>-0.07540 51.51160</v>
      </c>
      <c r="H501">
        <f t="shared" si="44"/>
        <v>-0.1048</v>
      </c>
      <c r="I501">
        <f t="shared" si="45"/>
        <v>51.520299999999999</v>
      </c>
      <c r="J501">
        <f t="shared" si="46"/>
        <v>-7.5399999999999995E-2</v>
      </c>
      <c r="K501">
        <f t="shared" si="47"/>
        <v>51.511600000000001</v>
      </c>
    </row>
    <row r="502" spans="1:11" x14ac:dyDescent="0.25">
      <c r="A502">
        <v>100246</v>
      </c>
      <c r="B502">
        <v>269459</v>
      </c>
      <c r="C502">
        <v>268672</v>
      </c>
      <c r="D502" t="s">
        <v>30</v>
      </c>
      <c r="E502" t="s">
        <v>116</v>
      </c>
      <c r="F502" t="str">
        <f t="shared" si="42"/>
        <v>-0.07540 51.51160</v>
      </c>
      <c r="G502" t="str">
        <f t="shared" si="43"/>
        <v>-0.10480 51.52030</v>
      </c>
      <c r="H502">
        <f t="shared" si="44"/>
        <v>-7.5399999999999995E-2</v>
      </c>
      <c r="I502">
        <f t="shared" si="45"/>
        <v>51.511600000000001</v>
      </c>
      <c r="J502">
        <f t="shared" si="46"/>
        <v>-0.1048</v>
      </c>
      <c r="K502">
        <f t="shared" si="47"/>
        <v>51.520299999999999</v>
      </c>
    </row>
    <row r="503" spans="1:11" x14ac:dyDescent="0.25">
      <c r="A503">
        <v>100247</v>
      </c>
      <c r="B503">
        <v>268672</v>
      </c>
      <c r="C503">
        <v>269296</v>
      </c>
      <c r="D503" t="s">
        <v>116</v>
      </c>
      <c r="E503" t="s">
        <v>33</v>
      </c>
      <c r="F503" t="str">
        <f t="shared" si="42"/>
        <v>-0.10480 51.52030</v>
      </c>
      <c r="G503" t="str">
        <f t="shared" si="43"/>
        <v>-0.08210 51.51860</v>
      </c>
      <c r="H503">
        <f t="shared" si="44"/>
        <v>-0.1048</v>
      </c>
      <c r="I503">
        <f t="shared" si="45"/>
        <v>51.520299999999999</v>
      </c>
      <c r="J503">
        <f t="shared" si="46"/>
        <v>-8.2100000000000006E-2</v>
      </c>
      <c r="K503">
        <f t="shared" si="47"/>
        <v>51.518599999999999</v>
      </c>
    </row>
    <row r="504" spans="1:11" x14ac:dyDescent="0.25">
      <c r="A504">
        <v>100247</v>
      </c>
      <c r="B504">
        <v>269296</v>
      </c>
      <c r="C504">
        <v>268672</v>
      </c>
      <c r="D504" t="s">
        <v>33</v>
      </c>
      <c r="E504" t="s">
        <v>116</v>
      </c>
      <c r="F504" t="str">
        <f t="shared" si="42"/>
        <v>-0.08210 51.51860</v>
      </c>
      <c r="G504" t="str">
        <f t="shared" si="43"/>
        <v>-0.10480 51.52030</v>
      </c>
      <c r="H504">
        <f t="shared" si="44"/>
        <v>-8.2100000000000006E-2</v>
      </c>
      <c r="I504">
        <f t="shared" si="45"/>
        <v>51.518599999999999</v>
      </c>
      <c r="J504">
        <f t="shared" si="46"/>
        <v>-0.1048</v>
      </c>
      <c r="K504">
        <f t="shared" si="47"/>
        <v>51.520299999999999</v>
      </c>
    </row>
    <row r="505" spans="1:11" x14ac:dyDescent="0.25">
      <c r="A505">
        <v>100248</v>
      </c>
      <c r="B505">
        <v>266682</v>
      </c>
      <c r="C505">
        <v>268672</v>
      </c>
      <c r="D505" t="s">
        <v>34</v>
      </c>
      <c r="E505" t="s">
        <v>116</v>
      </c>
      <c r="F505" t="str">
        <f t="shared" si="42"/>
        <v>-0.16290 51.52240</v>
      </c>
      <c r="G505" t="str">
        <f t="shared" si="43"/>
        <v>-0.10480 51.52030</v>
      </c>
      <c r="H505">
        <f t="shared" si="44"/>
        <v>-0.16289999999999999</v>
      </c>
      <c r="I505">
        <f t="shared" si="45"/>
        <v>51.522399999999998</v>
      </c>
      <c r="J505">
        <f t="shared" si="46"/>
        <v>-0.1048</v>
      </c>
      <c r="K505">
        <f t="shared" si="47"/>
        <v>51.520299999999999</v>
      </c>
    </row>
    <row r="506" spans="1:11" x14ac:dyDescent="0.25">
      <c r="A506">
        <v>100248</v>
      </c>
      <c r="B506">
        <v>268672</v>
      </c>
      <c r="C506">
        <v>266682</v>
      </c>
      <c r="D506" t="s">
        <v>116</v>
      </c>
      <c r="E506" t="s">
        <v>34</v>
      </c>
      <c r="F506" t="str">
        <f t="shared" si="42"/>
        <v>-0.10480 51.52030</v>
      </c>
      <c r="G506" t="str">
        <f t="shared" si="43"/>
        <v>-0.16290 51.52240</v>
      </c>
      <c r="H506">
        <f t="shared" si="44"/>
        <v>-0.1048</v>
      </c>
      <c r="I506">
        <f t="shared" si="45"/>
        <v>51.520299999999999</v>
      </c>
      <c r="J506">
        <f t="shared" si="46"/>
        <v>-0.16289999999999999</v>
      </c>
      <c r="K506">
        <f t="shared" si="47"/>
        <v>51.522399999999998</v>
      </c>
    </row>
    <row r="507" spans="1:11" x14ac:dyDescent="0.25">
      <c r="A507">
        <v>100249</v>
      </c>
      <c r="B507">
        <v>266343</v>
      </c>
      <c r="C507">
        <v>268672</v>
      </c>
      <c r="D507" t="s">
        <v>35</v>
      </c>
      <c r="E507" t="s">
        <v>116</v>
      </c>
      <c r="F507" t="str">
        <f t="shared" si="42"/>
        <v>-0.17530 51.51620</v>
      </c>
      <c r="G507" t="str">
        <f t="shared" si="43"/>
        <v>-0.10480 51.52030</v>
      </c>
      <c r="H507">
        <f t="shared" si="44"/>
        <v>-0.17530000000000001</v>
      </c>
      <c r="I507">
        <f t="shared" si="45"/>
        <v>51.516199999999998</v>
      </c>
      <c r="J507">
        <f t="shared" si="46"/>
        <v>-0.1048</v>
      </c>
      <c r="K507">
        <f t="shared" si="47"/>
        <v>51.520299999999999</v>
      </c>
    </row>
    <row r="508" spans="1:11" x14ac:dyDescent="0.25">
      <c r="A508">
        <v>100249</v>
      </c>
      <c r="B508">
        <v>268672</v>
      </c>
      <c r="C508">
        <v>266343</v>
      </c>
      <c r="D508" t="s">
        <v>116</v>
      </c>
      <c r="E508" t="s">
        <v>35</v>
      </c>
      <c r="F508" t="str">
        <f t="shared" si="42"/>
        <v>-0.10480 51.52030</v>
      </c>
      <c r="G508" t="str">
        <f t="shared" si="43"/>
        <v>-0.17530 51.51620</v>
      </c>
      <c r="H508">
        <f t="shared" si="44"/>
        <v>-0.1048</v>
      </c>
      <c r="I508">
        <f t="shared" si="45"/>
        <v>51.520299999999999</v>
      </c>
      <c r="J508">
        <f t="shared" si="46"/>
        <v>-0.17530000000000001</v>
      </c>
      <c r="K508">
        <f t="shared" si="47"/>
        <v>51.516199999999998</v>
      </c>
    </row>
    <row r="509" spans="1:11" x14ac:dyDescent="0.25">
      <c r="A509">
        <v>100250</v>
      </c>
      <c r="B509">
        <v>268747</v>
      </c>
      <c r="C509">
        <v>269750</v>
      </c>
      <c r="D509" t="s">
        <v>28</v>
      </c>
      <c r="E509" t="s">
        <v>153</v>
      </c>
      <c r="F509" t="str">
        <f t="shared" si="42"/>
        <v>-0.10320 51.51080</v>
      </c>
      <c r="G509" t="str">
        <f t="shared" si="43"/>
        <v>-0.06010 51.51970</v>
      </c>
      <c r="H509">
        <f t="shared" si="44"/>
        <v>-0.1032</v>
      </c>
      <c r="I509">
        <f t="shared" si="45"/>
        <v>51.510800000000003</v>
      </c>
      <c r="J509">
        <f t="shared" si="46"/>
        <v>-6.0100000000000001E-2</v>
      </c>
      <c r="K509">
        <f t="shared" si="47"/>
        <v>51.5197</v>
      </c>
    </row>
    <row r="510" spans="1:11" x14ac:dyDescent="0.25">
      <c r="A510">
        <v>100250</v>
      </c>
      <c r="B510">
        <v>269750</v>
      </c>
      <c r="C510">
        <v>268747</v>
      </c>
      <c r="D510" t="s">
        <v>153</v>
      </c>
      <c r="E510" t="s">
        <v>28</v>
      </c>
      <c r="F510" t="str">
        <f t="shared" si="42"/>
        <v>-0.06010 51.51970</v>
      </c>
      <c r="G510" t="str">
        <f t="shared" si="43"/>
        <v>-0.10320 51.51080</v>
      </c>
      <c r="H510">
        <f t="shared" si="44"/>
        <v>-6.0100000000000001E-2</v>
      </c>
      <c r="I510">
        <f t="shared" si="45"/>
        <v>51.5197</v>
      </c>
      <c r="J510">
        <f t="shared" si="46"/>
        <v>-0.1032</v>
      </c>
      <c r="K510">
        <f t="shared" si="47"/>
        <v>51.510800000000003</v>
      </c>
    </row>
    <row r="511" spans="1:11" x14ac:dyDescent="0.25">
      <c r="A511">
        <v>100251</v>
      </c>
      <c r="B511">
        <v>267933</v>
      </c>
      <c r="C511">
        <v>269750</v>
      </c>
      <c r="D511" t="s">
        <v>27</v>
      </c>
      <c r="E511" t="s">
        <v>153</v>
      </c>
      <c r="F511" t="str">
        <f t="shared" si="42"/>
        <v>-0.12430 51.50830</v>
      </c>
      <c r="G511" t="str">
        <f t="shared" si="43"/>
        <v>-0.06010 51.51970</v>
      </c>
      <c r="H511">
        <f t="shared" si="44"/>
        <v>-0.12429999999999999</v>
      </c>
      <c r="I511">
        <f t="shared" si="45"/>
        <v>51.508299999999998</v>
      </c>
      <c r="J511">
        <f t="shared" si="46"/>
        <v>-6.0100000000000001E-2</v>
      </c>
      <c r="K511">
        <f t="shared" si="47"/>
        <v>51.5197</v>
      </c>
    </row>
    <row r="512" spans="1:11" x14ac:dyDescent="0.25">
      <c r="A512">
        <v>100251</v>
      </c>
      <c r="B512">
        <v>269750</v>
      </c>
      <c r="C512">
        <v>267933</v>
      </c>
      <c r="D512" t="s">
        <v>153</v>
      </c>
      <c r="E512" t="s">
        <v>27</v>
      </c>
      <c r="F512" t="str">
        <f t="shared" si="42"/>
        <v>-0.06010 51.51970</v>
      </c>
      <c r="G512" t="str">
        <f t="shared" si="43"/>
        <v>-0.12430 51.50830</v>
      </c>
      <c r="H512">
        <f t="shared" si="44"/>
        <v>-6.0100000000000001E-2</v>
      </c>
      <c r="I512">
        <f t="shared" si="45"/>
        <v>51.5197</v>
      </c>
      <c r="J512">
        <f t="shared" si="46"/>
        <v>-0.12429999999999999</v>
      </c>
      <c r="K512">
        <f t="shared" si="47"/>
        <v>51.508299999999998</v>
      </c>
    </row>
    <row r="513" spans="1:11" x14ac:dyDescent="0.25">
      <c r="A513">
        <v>100252</v>
      </c>
      <c r="B513">
        <v>269122</v>
      </c>
      <c r="C513">
        <v>269750</v>
      </c>
      <c r="D513" t="s">
        <v>60</v>
      </c>
      <c r="E513" t="s">
        <v>153</v>
      </c>
      <c r="F513" t="str">
        <f t="shared" si="42"/>
        <v>-0.09030 51.51140</v>
      </c>
      <c r="G513" t="str">
        <f t="shared" si="43"/>
        <v>-0.06010 51.51970</v>
      </c>
      <c r="H513">
        <f t="shared" si="44"/>
        <v>-9.0300000000000005E-2</v>
      </c>
      <c r="I513">
        <f t="shared" si="45"/>
        <v>51.511400000000002</v>
      </c>
      <c r="J513">
        <f t="shared" si="46"/>
        <v>-6.0100000000000001E-2</v>
      </c>
      <c r="K513">
        <f t="shared" si="47"/>
        <v>51.5197</v>
      </c>
    </row>
    <row r="514" spans="1:11" x14ac:dyDescent="0.25">
      <c r="A514">
        <v>100252</v>
      </c>
      <c r="B514">
        <v>269750</v>
      </c>
      <c r="C514">
        <v>269122</v>
      </c>
      <c r="D514" t="s">
        <v>153</v>
      </c>
      <c r="E514" t="s">
        <v>60</v>
      </c>
      <c r="F514" t="str">
        <f t="shared" si="42"/>
        <v>-0.06010 51.51970</v>
      </c>
      <c r="G514" t="str">
        <f t="shared" si="43"/>
        <v>-0.09030 51.51140</v>
      </c>
      <c r="H514">
        <f t="shared" si="44"/>
        <v>-6.0100000000000001E-2</v>
      </c>
      <c r="I514">
        <f t="shared" si="45"/>
        <v>51.5197</v>
      </c>
      <c r="J514">
        <f t="shared" si="46"/>
        <v>-9.0300000000000005E-2</v>
      </c>
      <c r="K514">
        <f t="shared" si="47"/>
        <v>51.511400000000002</v>
      </c>
    </row>
    <row r="515" spans="1:11" x14ac:dyDescent="0.25">
      <c r="A515">
        <v>100253</v>
      </c>
      <c r="B515">
        <v>269459</v>
      </c>
      <c r="C515">
        <v>269750</v>
      </c>
      <c r="D515" t="s">
        <v>30</v>
      </c>
      <c r="E515" t="s">
        <v>153</v>
      </c>
      <c r="F515" t="str">
        <f t="shared" si="42"/>
        <v>-0.07540 51.51160</v>
      </c>
      <c r="G515" t="str">
        <f t="shared" si="43"/>
        <v>-0.06010 51.51970</v>
      </c>
      <c r="H515">
        <f t="shared" si="44"/>
        <v>-7.5399999999999995E-2</v>
      </c>
      <c r="I515">
        <f t="shared" si="45"/>
        <v>51.511600000000001</v>
      </c>
      <c r="J515">
        <f t="shared" si="46"/>
        <v>-6.0100000000000001E-2</v>
      </c>
      <c r="K515">
        <f t="shared" si="47"/>
        <v>51.5197</v>
      </c>
    </row>
    <row r="516" spans="1:11" x14ac:dyDescent="0.25">
      <c r="A516">
        <v>100253</v>
      </c>
      <c r="B516">
        <v>269750</v>
      </c>
      <c r="C516">
        <v>269459</v>
      </c>
      <c r="D516" t="s">
        <v>153</v>
      </c>
      <c r="E516" t="s">
        <v>30</v>
      </c>
      <c r="F516" t="str">
        <f t="shared" si="42"/>
        <v>-0.06010 51.51970</v>
      </c>
      <c r="G516" t="str">
        <f t="shared" si="43"/>
        <v>-0.07540 51.51160</v>
      </c>
      <c r="H516">
        <f t="shared" si="44"/>
        <v>-6.0100000000000001E-2</v>
      </c>
      <c r="I516">
        <f t="shared" si="45"/>
        <v>51.5197</v>
      </c>
      <c r="J516">
        <f t="shared" si="46"/>
        <v>-7.5399999999999995E-2</v>
      </c>
      <c r="K516">
        <f t="shared" si="47"/>
        <v>51.511600000000001</v>
      </c>
    </row>
    <row r="517" spans="1:11" x14ac:dyDescent="0.25">
      <c r="A517">
        <v>100254</v>
      </c>
      <c r="B517">
        <v>267252</v>
      </c>
      <c r="C517">
        <v>269750</v>
      </c>
      <c r="D517" t="s">
        <v>37</v>
      </c>
      <c r="E517" t="s">
        <v>153</v>
      </c>
      <c r="F517" t="str">
        <f t="shared" si="42"/>
        <v>-0.14370 51.49510</v>
      </c>
      <c r="G517" t="str">
        <f t="shared" si="43"/>
        <v>-0.06010 51.51970</v>
      </c>
      <c r="H517">
        <f t="shared" si="44"/>
        <v>-0.14369999999999999</v>
      </c>
      <c r="I517">
        <f t="shared" si="45"/>
        <v>51.495100000000001</v>
      </c>
      <c r="J517">
        <f t="shared" si="46"/>
        <v>-6.0100000000000001E-2</v>
      </c>
      <c r="K517">
        <f t="shared" si="47"/>
        <v>51.5197</v>
      </c>
    </row>
    <row r="518" spans="1:11" x14ac:dyDescent="0.25">
      <c r="A518">
        <v>100254</v>
      </c>
      <c r="B518">
        <v>269750</v>
      </c>
      <c r="C518">
        <v>267252</v>
      </c>
      <c r="D518" t="s">
        <v>153</v>
      </c>
      <c r="E518" t="s">
        <v>37</v>
      </c>
      <c r="F518" t="str">
        <f t="shared" si="42"/>
        <v>-0.06010 51.51970</v>
      </c>
      <c r="G518" t="str">
        <f t="shared" si="43"/>
        <v>-0.14370 51.49510</v>
      </c>
      <c r="H518">
        <f t="shared" si="44"/>
        <v>-6.0100000000000001E-2</v>
      </c>
      <c r="I518">
        <f t="shared" si="45"/>
        <v>51.5197</v>
      </c>
      <c r="J518">
        <f t="shared" si="46"/>
        <v>-0.14369999999999999</v>
      </c>
      <c r="K518">
        <f t="shared" si="47"/>
        <v>51.495100000000001</v>
      </c>
    </row>
    <row r="519" spans="1:11" x14ac:dyDescent="0.25">
      <c r="A519">
        <v>100255</v>
      </c>
      <c r="B519">
        <v>262193</v>
      </c>
      <c r="C519">
        <v>268747</v>
      </c>
      <c r="D519" t="s">
        <v>84</v>
      </c>
      <c r="E519" t="s">
        <v>28</v>
      </c>
      <c r="F519" t="str">
        <f t="shared" si="42"/>
        <v>-0.34590 51.54240</v>
      </c>
      <c r="G519" t="str">
        <f t="shared" si="43"/>
        <v>-0.10320 51.51080</v>
      </c>
      <c r="H519">
        <f t="shared" si="44"/>
        <v>-0.34589999999999999</v>
      </c>
      <c r="I519">
        <f t="shared" si="45"/>
        <v>51.542400000000001</v>
      </c>
      <c r="J519">
        <f t="shared" si="46"/>
        <v>-0.1032</v>
      </c>
      <c r="K519">
        <f t="shared" si="47"/>
        <v>51.510800000000003</v>
      </c>
    </row>
    <row r="520" spans="1:11" x14ac:dyDescent="0.25">
      <c r="A520">
        <v>100255</v>
      </c>
      <c r="B520">
        <v>268747</v>
      </c>
      <c r="C520">
        <v>262193</v>
      </c>
      <c r="D520" t="s">
        <v>28</v>
      </c>
      <c r="E520" t="s">
        <v>84</v>
      </c>
      <c r="F520" t="str">
        <f t="shared" si="42"/>
        <v>-0.10320 51.51080</v>
      </c>
      <c r="G520" t="str">
        <f t="shared" si="43"/>
        <v>-0.34590 51.54240</v>
      </c>
      <c r="H520">
        <f t="shared" si="44"/>
        <v>-0.1032</v>
      </c>
      <c r="I520">
        <f t="shared" si="45"/>
        <v>51.510800000000003</v>
      </c>
      <c r="J520">
        <f t="shared" si="46"/>
        <v>-0.34589999999999999</v>
      </c>
      <c r="K520">
        <f t="shared" si="47"/>
        <v>51.542400000000001</v>
      </c>
    </row>
    <row r="521" spans="1:11" x14ac:dyDescent="0.25">
      <c r="A521">
        <v>100256</v>
      </c>
      <c r="B521">
        <v>262193</v>
      </c>
      <c r="C521">
        <v>269122</v>
      </c>
      <c r="D521" t="s">
        <v>84</v>
      </c>
      <c r="E521" t="s">
        <v>60</v>
      </c>
      <c r="F521" t="str">
        <f t="shared" si="42"/>
        <v>-0.34590 51.54240</v>
      </c>
      <c r="G521" t="str">
        <f t="shared" si="43"/>
        <v>-0.09030 51.51140</v>
      </c>
      <c r="H521">
        <f t="shared" si="44"/>
        <v>-0.34589999999999999</v>
      </c>
      <c r="I521">
        <f t="shared" si="45"/>
        <v>51.542400000000001</v>
      </c>
      <c r="J521">
        <f t="shared" si="46"/>
        <v>-9.0300000000000005E-2</v>
      </c>
      <c r="K521">
        <f t="shared" si="47"/>
        <v>51.511400000000002</v>
      </c>
    </row>
    <row r="522" spans="1:11" x14ac:dyDescent="0.25">
      <c r="A522">
        <v>100256</v>
      </c>
      <c r="B522">
        <v>269122</v>
      </c>
      <c r="C522">
        <v>262193</v>
      </c>
      <c r="D522" t="s">
        <v>60</v>
      </c>
      <c r="E522" t="s">
        <v>84</v>
      </c>
      <c r="F522" t="str">
        <f t="shared" si="42"/>
        <v>-0.09030 51.51140</v>
      </c>
      <c r="G522" t="str">
        <f t="shared" si="43"/>
        <v>-0.34590 51.54240</v>
      </c>
      <c r="H522">
        <f t="shared" si="44"/>
        <v>-9.0300000000000005E-2</v>
      </c>
      <c r="I522">
        <f t="shared" si="45"/>
        <v>51.511400000000002</v>
      </c>
      <c r="J522">
        <f t="shared" si="46"/>
        <v>-0.34589999999999999</v>
      </c>
      <c r="K522">
        <f t="shared" si="47"/>
        <v>51.542400000000001</v>
      </c>
    </row>
    <row r="523" spans="1:11" x14ac:dyDescent="0.25">
      <c r="A523">
        <v>100257</v>
      </c>
      <c r="B523">
        <v>262193</v>
      </c>
      <c r="C523">
        <v>267662</v>
      </c>
      <c r="D523" t="s">
        <v>84</v>
      </c>
      <c r="E523" t="s">
        <v>29</v>
      </c>
      <c r="F523" t="str">
        <f t="shared" si="42"/>
        <v>-0.34590 51.54240</v>
      </c>
      <c r="G523" t="str">
        <f t="shared" si="43"/>
        <v>-0.13350 51.52810</v>
      </c>
      <c r="H523">
        <f t="shared" si="44"/>
        <v>-0.34589999999999999</v>
      </c>
      <c r="I523">
        <f t="shared" si="45"/>
        <v>51.542400000000001</v>
      </c>
      <c r="J523">
        <f t="shared" si="46"/>
        <v>-0.13350000000000001</v>
      </c>
      <c r="K523">
        <f t="shared" si="47"/>
        <v>51.528100000000002</v>
      </c>
    </row>
    <row r="524" spans="1:11" x14ac:dyDescent="0.25">
      <c r="A524">
        <v>100257</v>
      </c>
      <c r="B524">
        <v>267662</v>
      </c>
      <c r="C524">
        <v>262193</v>
      </c>
      <c r="D524" t="s">
        <v>29</v>
      </c>
      <c r="E524" t="s">
        <v>84</v>
      </c>
      <c r="F524" t="str">
        <f t="shared" si="42"/>
        <v>-0.13350 51.52810</v>
      </c>
      <c r="G524" t="str">
        <f t="shared" si="43"/>
        <v>-0.34590 51.54240</v>
      </c>
      <c r="H524">
        <f t="shared" si="44"/>
        <v>-0.13350000000000001</v>
      </c>
      <c r="I524">
        <f t="shared" si="45"/>
        <v>51.528100000000002</v>
      </c>
      <c r="J524">
        <f t="shared" si="46"/>
        <v>-0.34589999999999999</v>
      </c>
      <c r="K524">
        <f t="shared" si="47"/>
        <v>51.542400000000001</v>
      </c>
    </row>
    <row r="525" spans="1:11" x14ac:dyDescent="0.25">
      <c r="A525">
        <v>100258</v>
      </c>
      <c r="B525">
        <v>262193</v>
      </c>
      <c r="C525">
        <v>269459</v>
      </c>
      <c r="D525" t="s">
        <v>84</v>
      </c>
      <c r="E525" t="s">
        <v>30</v>
      </c>
      <c r="F525" t="str">
        <f t="shared" si="42"/>
        <v>-0.34590 51.54240</v>
      </c>
      <c r="G525" t="str">
        <f t="shared" si="43"/>
        <v>-0.07540 51.51160</v>
      </c>
      <c r="H525">
        <f t="shared" si="44"/>
        <v>-0.34589999999999999</v>
      </c>
      <c r="I525">
        <f t="shared" si="45"/>
        <v>51.542400000000001</v>
      </c>
      <c r="J525">
        <f t="shared" si="46"/>
        <v>-7.5399999999999995E-2</v>
      </c>
      <c r="K525">
        <f t="shared" si="47"/>
        <v>51.511600000000001</v>
      </c>
    </row>
    <row r="526" spans="1:11" x14ac:dyDescent="0.25">
      <c r="A526">
        <v>100258</v>
      </c>
      <c r="B526">
        <v>269459</v>
      </c>
      <c r="C526">
        <v>262193</v>
      </c>
      <c r="D526" t="s">
        <v>30</v>
      </c>
      <c r="E526" t="s">
        <v>84</v>
      </c>
      <c r="F526" t="str">
        <f t="shared" si="42"/>
        <v>-0.07540 51.51160</v>
      </c>
      <c r="G526" t="str">
        <f t="shared" si="43"/>
        <v>-0.34590 51.54240</v>
      </c>
      <c r="H526">
        <f t="shared" si="44"/>
        <v>-7.5399999999999995E-2</v>
      </c>
      <c r="I526">
        <f t="shared" si="45"/>
        <v>51.511600000000001</v>
      </c>
      <c r="J526">
        <f t="shared" si="46"/>
        <v>-0.34589999999999999</v>
      </c>
      <c r="K526">
        <f t="shared" si="47"/>
        <v>51.542400000000001</v>
      </c>
    </row>
    <row r="527" spans="1:11" x14ac:dyDescent="0.25">
      <c r="A527">
        <v>100259</v>
      </c>
      <c r="B527">
        <v>262193</v>
      </c>
      <c r="C527">
        <v>267983</v>
      </c>
      <c r="D527" t="s">
        <v>84</v>
      </c>
      <c r="E527" t="s">
        <v>31</v>
      </c>
      <c r="F527" t="str">
        <f t="shared" si="42"/>
        <v>-0.34590 51.54240</v>
      </c>
      <c r="G527" t="str">
        <f t="shared" si="43"/>
        <v>-0.12310 51.53080</v>
      </c>
      <c r="H527">
        <f t="shared" si="44"/>
        <v>-0.34589999999999999</v>
      </c>
      <c r="I527">
        <f t="shared" si="45"/>
        <v>51.542400000000001</v>
      </c>
      <c r="J527">
        <f t="shared" si="46"/>
        <v>-0.1231</v>
      </c>
      <c r="K527">
        <f t="shared" si="47"/>
        <v>51.530799999999999</v>
      </c>
    </row>
    <row r="528" spans="1:11" x14ac:dyDescent="0.25">
      <c r="A528">
        <v>100259</v>
      </c>
      <c r="B528">
        <v>267983</v>
      </c>
      <c r="C528">
        <v>262193</v>
      </c>
      <c r="D528" t="s">
        <v>31</v>
      </c>
      <c r="E528" t="s">
        <v>84</v>
      </c>
      <c r="F528" t="str">
        <f t="shared" si="42"/>
        <v>-0.12310 51.53080</v>
      </c>
      <c r="G528" t="str">
        <f t="shared" si="43"/>
        <v>-0.34590 51.54240</v>
      </c>
      <c r="H528">
        <f t="shared" si="44"/>
        <v>-0.1231</v>
      </c>
      <c r="I528">
        <f t="shared" si="45"/>
        <v>51.530799999999999</v>
      </c>
      <c r="J528">
        <f t="shared" si="46"/>
        <v>-0.34589999999999999</v>
      </c>
      <c r="K528">
        <f t="shared" si="47"/>
        <v>51.542400000000001</v>
      </c>
    </row>
    <row r="529" spans="1:11" x14ac:dyDescent="0.25">
      <c r="A529">
        <v>100260</v>
      </c>
      <c r="B529">
        <v>262193</v>
      </c>
      <c r="C529">
        <v>269225</v>
      </c>
      <c r="D529" t="s">
        <v>84</v>
      </c>
      <c r="E529" t="s">
        <v>32</v>
      </c>
      <c r="F529" t="str">
        <f t="shared" si="42"/>
        <v>-0.34590 51.54240</v>
      </c>
      <c r="G529" t="str">
        <f t="shared" si="43"/>
        <v>-0.08570 51.50523</v>
      </c>
      <c r="H529">
        <f t="shared" si="44"/>
        <v>-0.34589999999999999</v>
      </c>
      <c r="I529">
        <f t="shared" si="45"/>
        <v>51.542400000000001</v>
      </c>
      <c r="J529">
        <f t="shared" si="46"/>
        <v>-8.5699999999999998E-2</v>
      </c>
      <c r="K529">
        <f t="shared" si="47"/>
        <v>51.505229999999997</v>
      </c>
    </row>
    <row r="530" spans="1:11" x14ac:dyDescent="0.25">
      <c r="A530">
        <v>100260</v>
      </c>
      <c r="B530">
        <v>269225</v>
      </c>
      <c r="C530">
        <v>262193</v>
      </c>
      <c r="D530" t="s">
        <v>32</v>
      </c>
      <c r="E530" t="s">
        <v>84</v>
      </c>
      <c r="F530" t="str">
        <f t="shared" si="42"/>
        <v>-0.08570 51.50523</v>
      </c>
      <c r="G530" t="str">
        <f t="shared" si="43"/>
        <v>-0.34590 51.54240</v>
      </c>
      <c r="H530">
        <f t="shared" si="44"/>
        <v>-8.5699999999999998E-2</v>
      </c>
      <c r="I530">
        <f t="shared" si="45"/>
        <v>51.505229999999997</v>
      </c>
      <c r="J530">
        <f t="shared" si="46"/>
        <v>-0.34589999999999999</v>
      </c>
      <c r="K530">
        <f t="shared" si="47"/>
        <v>51.542400000000001</v>
      </c>
    </row>
    <row r="531" spans="1:11" x14ac:dyDescent="0.25">
      <c r="A531">
        <v>100261</v>
      </c>
      <c r="B531">
        <v>262193</v>
      </c>
      <c r="C531">
        <v>269296</v>
      </c>
      <c r="D531" t="s">
        <v>84</v>
      </c>
      <c r="E531" t="s">
        <v>33</v>
      </c>
      <c r="F531" t="str">
        <f t="shared" si="42"/>
        <v>-0.34590 51.54240</v>
      </c>
      <c r="G531" t="str">
        <f t="shared" si="43"/>
        <v>-0.08210 51.51860</v>
      </c>
      <c r="H531">
        <f t="shared" si="44"/>
        <v>-0.34589999999999999</v>
      </c>
      <c r="I531">
        <f t="shared" si="45"/>
        <v>51.542400000000001</v>
      </c>
      <c r="J531">
        <f t="shared" si="46"/>
        <v>-8.2100000000000006E-2</v>
      </c>
      <c r="K531">
        <f t="shared" si="47"/>
        <v>51.518599999999999</v>
      </c>
    </row>
    <row r="532" spans="1:11" x14ac:dyDescent="0.25">
      <c r="A532">
        <v>100261</v>
      </c>
      <c r="B532">
        <v>269296</v>
      </c>
      <c r="C532">
        <v>262193</v>
      </c>
      <c r="D532" t="s">
        <v>33</v>
      </c>
      <c r="E532" t="s">
        <v>84</v>
      </c>
      <c r="F532" t="str">
        <f t="shared" si="42"/>
        <v>-0.08210 51.51860</v>
      </c>
      <c r="G532" t="str">
        <f t="shared" si="43"/>
        <v>-0.34590 51.54240</v>
      </c>
      <c r="H532">
        <f t="shared" si="44"/>
        <v>-8.2100000000000006E-2</v>
      </c>
      <c r="I532">
        <f t="shared" si="45"/>
        <v>51.518599999999999</v>
      </c>
      <c r="J532">
        <f t="shared" si="46"/>
        <v>-0.34589999999999999</v>
      </c>
      <c r="K532">
        <f t="shared" si="47"/>
        <v>51.542400000000001</v>
      </c>
    </row>
    <row r="533" spans="1:11" x14ac:dyDescent="0.25">
      <c r="A533">
        <v>100262</v>
      </c>
      <c r="B533">
        <v>262193</v>
      </c>
      <c r="C533">
        <v>266682</v>
      </c>
      <c r="D533" t="s">
        <v>84</v>
      </c>
      <c r="E533" t="s">
        <v>34</v>
      </c>
      <c r="F533" t="str">
        <f t="shared" si="42"/>
        <v>-0.34590 51.54240</v>
      </c>
      <c r="G533" t="str">
        <f t="shared" si="43"/>
        <v>-0.16290 51.52240</v>
      </c>
      <c r="H533">
        <f t="shared" si="44"/>
        <v>-0.34589999999999999</v>
      </c>
      <c r="I533">
        <f t="shared" si="45"/>
        <v>51.542400000000001</v>
      </c>
      <c r="J533">
        <f t="shared" si="46"/>
        <v>-0.16289999999999999</v>
      </c>
      <c r="K533">
        <f t="shared" si="47"/>
        <v>51.522399999999998</v>
      </c>
    </row>
    <row r="534" spans="1:11" x14ac:dyDescent="0.25">
      <c r="A534">
        <v>100262</v>
      </c>
      <c r="B534">
        <v>266682</v>
      </c>
      <c r="C534">
        <v>262193</v>
      </c>
      <c r="D534" t="s">
        <v>34</v>
      </c>
      <c r="E534" t="s">
        <v>84</v>
      </c>
      <c r="F534" t="str">
        <f t="shared" ref="F534:F560" si="48">SUBSTITUTE(SUBSTITUTE(D534,"POINT(",""),")","")</f>
        <v>-0.16290 51.52240</v>
      </c>
      <c r="G534" t="str">
        <f t="shared" ref="G534:G560" si="49">SUBSTITUTE(SUBSTITUTE(E534,"POINT(",""),")","")</f>
        <v>-0.34590 51.54240</v>
      </c>
      <c r="H534">
        <f t="shared" ref="H534:H560" si="50">VALUE(LEFT(F534,FIND(" ",F534)))</f>
        <v>-0.16289999999999999</v>
      </c>
      <c r="I534">
        <f t="shared" ref="I534:I560" si="51">VALUE(RIGHT(F534,LEN(F534)-FIND(" ",F534)))</f>
        <v>51.522399999999998</v>
      </c>
      <c r="J534">
        <f t="shared" ref="J534:J560" si="52">VALUE(LEFT(G534,FIND(" ",G534)))</f>
        <v>-0.34589999999999999</v>
      </c>
      <c r="K534">
        <f t="shared" ref="K534:K560" si="53">VALUE(RIGHT(G534,LEN(G534)-FIND(" ",G534)))</f>
        <v>51.542400000000001</v>
      </c>
    </row>
    <row r="535" spans="1:11" x14ac:dyDescent="0.25">
      <c r="A535">
        <v>100263</v>
      </c>
      <c r="B535">
        <v>262193</v>
      </c>
      <c r="C535">
        <v>266343</v>
      </c>
      <c r="D535" t="s">
        <v>84</v>
      </c>
      <c r="E535" t="s">
        <v>35</v>
      </c>
      <c r="F535" t="str">
        <f t="shared" si="48"/>
        <v>-0.34590 51.54240</v>
      </c>
      <c r="G535" t="str">
        <f t="shared" si="49"/>
        <v>-0.17530 51.51620</v>
      </c>
      <c r="H535">
        <f t="shared" si="50"/>
        <v>-0.34589999999999999</v>
      </c>
      <c r="I535">
        <f t="shared" si="51"/>
        <v>51.542400000000001</v>
      </c>
      <c r="J535">
        <f t="shared" si="52"/>
        <v>-0.17530000000000001</v>
      </c>
      <c r="K535">
        <f t="shared" si="53"/>
        <v>51.516199999999998</v>
      </c>
    </row>
    <row r="536" spans="1:11" x14ac:dyDescent="0.25">
      <c r="A536">
        <v>100263</v>
      </c>
      <c r="B536">
        <v>266343</v>
      </c>
      <c r="C536">
        <v>262193</v>
      </c>
      <c r="D536" t="s">
        <v>35</v>
      </c>
      <c r="E536" t="s">
        <v>84</v>
      </c>
      <c r="F536" t="str">
        <f t="shared" si="48"/>
        <v>-0.17530 51.51620</v>
      </c>
      <c r="G536" t="str">
        <f t="shared" si="49"/>
        <v>-0.34590 51.54240</v>
      </c>
      <c r="H536">
        <f t="shared" si="50"/>
        <v>-0.17530000000000001</v>
      </c>
      <c r="I536">
        <f t="shared" si="51"/>
        <v>51.516199999999998</v>
      </c>
      <c r="J536">
        <f t="shared" si="52"/>
        <v>-0.34589999999999999</v>
      </c>
      <c r="K536">
        <f t="shared" si="53"/>
        <v>51.542400000000001</v>
      </c>
    </row>
    <row r="537" spans="1:11" x14ac:dyDescent="0.25">
      <c r="A537">
        <v>100264</v>
      </c>
      <c r="B537">
        <v>262193</v>
      </c>
      <c r="C537">
        <v>267948</v>
      </c>
      <c r="D537" t="s">
        <v>84</v>
      </c>
      <c r="E537" t="s">
        <v>36</v>
      </c>
      <c r="F537" t="str">
        <f t="shared" si="48"/>
        <v>-0.34590 51.54240</v>
      </c>
      <c r="G537" t="str">
        <f t="shared" si="49"/>
        <v>-0.12784 51.53233</v>
      </c>
      <c r="H537">
        <f t="shared" si="50"/>
        <v>-0.34589999999999999</v>
      </c>
      <c r="I537">
        <f t="shared" si="51"/>
        <v>51.542400000000001</v>
      </c>
      <c r="J537">
        <f t="shared" si="52"/>
        <v>-0.12784000000000001</v>
      </c>
      <c r="K537">
        <f t="shared" si="53"/>
        <v>51.532330000000002</v>
      </c>
    </row>
    <row r="538" spans="1:11" x14ac:dyDescent="0.25">
      <c r="A538">
        <v>100264</v>
      </c>
      <c r="B538">
        <v>267948</v>
      </c>
      <c r="C538">
        <v>262193</v>
      </c>
      <c r="D538" t="s">
        <v>36</v>
      </c>
      <c r="E538" t="s">
        <v>84</v>
      </c>
      <c r="F538" t="str">
        <f t="shared" si="48"/>
        <v>-0.12784 51.53233</v>
      </c>
      <c r="G538" t="str">
        <f t="shared" si="49"/>
        <v>-0.34590 51.54240</v>
      </c>
      <c r="H538">
        <f t="shared" si="50"/>
        <v>-0.12784000000000001</v>
      </c>
      <c r="I538">
        <f t="shared" si="51"/>
        <v>51.532330000000002</v>
      </c>
      <c r="J538">
        <f t="shared" si="52"/>
        <v>-0.34589999999999999</v>
      </c>
      <c r="K538">
        <f t="shared" si="53"/>
        <v>51.542400000000001</v>
      </c>
    </row>
    <row r="539" spans="1:11" x14ac:dyDescent="0.25">
      <c r="A539">
        <v>100265</v>
      </c>
      <c r="B539">
        <v>262193</v>
      </c>
      <c r="C539">
        <v>267252</v>
      </c>
      <c r="D539" t="s">
        <v>84</v>
      </c>
      <c r="E539" t="s">
        <v>37</v>
      </c>
      <c r="F539" t="str">
        <f t="shared" si="48"/>
        <v>-0.34590 51.54240</v>
      </c>
      <c r="G539" t="str">
        <f t="shared" si="49"/>
        <v>-0.14370 51.49510</v>
      </c>
      <c r="H539">
        <f t="shared" si="50"/>
        <v>-0.34589999999999999</v>
      </c>
      <c r="I539">
        <f t="shared" si="51"/>
        <v>51.542400000000001</v>
      </c>
      <c r="J539">
        <f t="shared" si="52"/>
        <v>-0.14369999999999999</v>
      </c>
      <c r="K539">
        <f t="shared" si="53"/>
        <v>51.495100000000001</v>
      </c>
    </row>
    <row r="540" spans="1:11" x14ac:dyDescent="0.25">
      <c r="A540">
        <v>100265</v>
      </c>
      <c r="B540">
        <v>267252</v>
      </c>
      <c r="C540">
        <v>262193</v>
      </c>
      <c r="D540" t="s">
        <v>37</v>
      </c>
      <c r="E540" t="s">
        <v>84</v>
      </c>
      <c r="F540" t="str">
        <f t="shared" si="48"/>
        <v>-0.14370 51.49510</v>
      </c>
      <c r="G540" t="str">
        <f t="shared" si="49"/>
        <v>-0.34590 51.54240</v>
      </c>
      <c r="H540">
        <f t="shared" si="50"/>
        <v>-0.14369999999999999</v>
      </c>
      <c r="I540">
        <f t="shared" si="51"/>
        <v>51.495100000000001</v>
      </c>
      <c r="J540">
        <f t="shared" si="52"/>
        <v>-0.34589999999999999</v>
      </c>
      <c r="K540">
        <f t="shared" si="53"/>
        <v>51.542400000000001</v>
      </c>
    </row>
    <row r="541" spans="1:11" x14ac:dyDescent="0.25">
      <c r="A541">
        <v>100266</v>
      </c>
      <c r="B541">
        <v>262193</v>
      </c>
      <c r="C541">
        <v>268311</v>
      </c>
      <c r="D541" t="s">
        <v>84</v>
      </c>
      <c r="E541" t="s">
        <v>38</v>
      </c>
      <c r="F541" t="str">
        <f t="shared" si="48"/>
        <v>-0.34590 51.54240</v>
      </c>
      <c r="G541" t="str">
        <f t="shared" si="49"/>
        <v>-0.11340 51.50330</v>
      </c>
      <c r="H541">
        <f t="shared" si="50"/>
        <v>-0.34589999999999999</v>
      </c>
      <c r="I541">
        <f t="shared" si="51"/>
        <v>51.542400000000001</v>
      </c>
      <c r="J541">
        <f t="shared" si="52"/>
        <v>-0.1134</v>
      </c>
      <c r="K541">
        <f t="shared" si="53"/>
        <v>51.503300000000003</v>
      </c>
    </row>
    <row r="542" spans="1:11" x14ac:dyDescent="0.25">
      <c r="A542">
        <v>100266</v>
      </c>
      <c r="B542">
        <v>268311</v>
      </c>
      <c r="C542">
        <v>262193</v>
      </c>
      <c r="D542" t="s">
        <v>38</v>
      </c>
      <c r="E542" t="s">
        <v>84</v>
      </c>
      <c r="F542" t="str">
        <f t="shared" si="48"/>
        <v>-0.11340 51.50330</v>
      </c>
      <c r="G542" t="str">
        <f t="shared" si="49"/>
        <v>-0.34590 51.54240</v>
      </c>
      <c r="H542">
        <f t="shared" si="50"/>
        <v>-0.1134</v>
      </c>
      <c r="I542">
        <f t="shared" si="51"/>
        <v>51.503300000000003</v>
      </c>
      <c r="J542">
        <f t="shared" si="52"/>
        <v>-0.34589999999999999</v>
      </c>
      <c r="K542">
        <f t="shared" si="53"/>
        <v>51.542400000000001</v>
      </c>
    </row>
    <row r="543" spans="1:11" x14ac:dyDescent="0.25">
      <c r="A543">
        <v>100267</v>
      </c>
      <c r="B543">
        <v>262193</v>
      </c>
      <c r="C543">
        <v>268672</v>
      </c>
      <c r="D543" t="s">
        <v>84</v>
      </c>
      <c r="E543" t="s">
        <v>116</v>
      </c>
      <c r="F543" t="str">
        <f t="shared" si="48"/>
        <v>-0.34590 51.54240</v>
      </c>
      <c r="G543" t="str">
        <f t="shared" si="49"/>
        <v>-0.10480 51.52030</v>
      </c>
      <c r="H543">
        <f t="shared" si="50"/>
        <v>-0.34589999999999999</v>
      </c>
      <c r="I543">
        <f t="shared" si="51"/>
        <v>51.542400000000001</v>
      </c>
      <c r="J543">
        <f t="shared" si="52"/>
        <v>-0.1048</v>
      </c>
      <c r="K543">
        <f t="shared" si="53"/>
        <v>51.520299999999999</v>
      </c>
    </row>
    <row r="544" spans="1:11" x14ac:dyDescent="0.25">
      <c r="A544">
        <v>100267</v>
      </c>
      <c r="B544">
        <v>268672</v>
      </c>
      <c r="C544">
        <v>262193</v>
      </c>
      <c r="D544" t="s">
        <v>116</v>
      </c>
      <c r="E544" t="s">
        <v>84</v>
      </c>
      <c r="F544" t="str">
        <f t="shared" si="48"/>
        <v>-0.10480 51.52030</v>
      </c>
      <c r="G544" t="str">
        <f t="shared" si="49"/>
        <v>-0.34590 51.54240</v>
      </c>
      <c r="H544">
        <f t="shared" si="50"/>
        <v>-0.1048</v>
      </c>
      <c r="I544">
        <f t="shared" si="51"/>
        <v>51.520299999999999</v>
      </c>
      <c r="J544">
        <f t="shared" si="52"/>
        <v>-0.34589999999999999</v>
      </c>
      <c r="K544">
        <f t="shared" si="53"/>
        <v>51.542400000000001</v>
      </c>
    </row>
    <row r="545" spans="1:11" x14ac:dyDescent="0.25">
      <c r="A545">
        <v>100268</v>
      </c>
      <c r="B545">
        <v>261535</v>
      </c>
      <c r="C545">
        <v>262349</v>
      </c>
      <c r="D545" t="s">
        <v>154</v>
      </c>
      <c r="E545" t="s">
        <v>155</v>
      </c>
      <c r="F545" t="str">
        <f t="shared" si="48"/>
        <v>-0.37880 51.50580</v>
      </c>
      <c r="G545" t="str">
        <f t="shared" si="49"/>
        <v>-0.33850 51.51170</v>
      </c>
      <c r="H545">
        <f t="shared" si="50"/>
        <v>-0.37880000000000003</v>
      </c>
      <c r="I545">
        <f t="shared" si="51"/>
        <v>51.505800000000001</v>
      </c>
      <c r="J545">
        <f t="shared" si="52"/>
        <v>-0.33850000000000002</v>
      </c>
      <c r="K545">
        <f t="shared" si="53"/>
        <v>51.511699999999998</v>
      </c>
    </row>
    <row r="546" spans="1:11" x14ac:dyDescent="0.25">
      <c r="A546">
        <v>100268</v>
      </c>
      <c r="B546">
        <v>262349</v>
      </c>
      <c r="C546">
        <v>261535</v>
      </c>
      <c r="D546" t="s">
        <v>155</v>
      </c>
      <c r="E546" t="s">
        <v>154</v>
      </c>
      <c r="F546" t="str">
        <f t="shared" si="48"/>
        <v>-0.33850 51.51170</v>
      </c>
      <c r="G546" t="str">
        <f t="shared" si="49"/>
        <v>-0.37880 51.50580</v>
      </c>
      <c r="H546">
        <f t="shared" si="50"/>
        <v>-0.33850000000000002</v>
      </c>
      <c r="I546">
        <f t="shared" si="51"/>
        <v>51.511699999999998</v>
      </c>
      <c r="J546">
        <f t="shared" si="52"/>
        <v>-0.37880000000000003</v>
      </c>
      <c r="K546">
        <f t="shared" si="53"/>
        <v>51.505800000000001</v>
      </c>
    </row>
    <row r="547" spans="1:11" x14ac:dyDescent="0.25">
      <c r="A547">
        <v>100269</v>
      </c>
      <c r="B547">
        <v>261535</v>
      </c>
      <c r="C547">
        <v>262394</v>
      </c>
      <c r="D547" t="s">
        <v>154</v>
      </c>
      <c r="E547" t="s">
        <v>156</v>
      </c>
      <c r="F547" t="str">
        <f t="shared" si="48"/>
        <v>-0.37880 51.50580</v>
      </c>
      <c r="G547" t="str">
        <f t="shared" si="49"/>
        <v>-0.33660 51.53370</v>
      </c>
      <c r="H547">
        <f t="shared" si="50"/>
        <v>-0.37880000000000003</v>
      </c>
      <c r="I547">
        <f t="shared" si="51"/>
        <v>51.505800000000001</v>
      </c>
      <c r="J547">
        <f t="shared" si="52"/>
        <v>-0.33660000000000001</v>
      </c>
      <c r="K547">
        <f t="shared" si="53"/>
        <v>51.533700000000003</v>
      </c>
    </row>
    <row r="548" spans="1:11" x14ac:dyDescent="0.25">
      <c r="A548">
        <v>100269</v>
      </c>
      <c r="B548">
        <v>262394</v>
      </c>
      <c r="C548">
        <v>261535</v>
      </c>
      <c r="D548" t="s">
        <v>156</v>
      </c>
      <c r="E548" t="s">
        <v>154</v>
      </c>
      <c r="F548" t="str">
        <f t="shared" si="48"/>
        <v>-0.33660 51.53370</v>
      </c>
      <c r="G548" t="str">
        <f t="shared" si="49"/>
        <v>-0.37880 51.50580</v>
      </c>
      <c r="H548">
        <f t="shared" si="50"/>
        <v>-0.33660000000000001</v>
      </c>
      <c r="I548">
        <f t="shared" si="51"/>
        <v>51.533700000000003</v>
      </c>
      <c r="J548">
        <f t="shared" si="52"/>
        <v>-0.37880000000000003</v>
      </c>
      <c r="K548">
        <f t="shared" si="53"/>
        <v>51.505800000000001</v>
      </c>
    </row>
    <row r="549" spans="1:11" x14ac:dyDescent="0.25">
      <c r="A549">
        <v>100270</v>
      </c>
      <c r="B549">
        <v>269225</v>
      </c>
      <c r="C549">
        <v>269751</v>
      </c>
      <c r="D549" t="s">
        <v>32</v>
      </c>
      <c r="E549" t="s">
        <v>47</v>
      </c>
      <c r="F549" t="str">
        <f t="shared" si="48"/>
        <v>-0.08570 51.50523</v>
      </c>
      <c r="G549" t="str">
        <f t="shared" si="49"/>
        <v>-0.05970 51.58810</v>
      </c>
      <c r="H549">
        <f t="shared" si="50"/>
        <v>-8.5699999999999998E-2</v>
      </c>
      <c r="I549">
        <f t="shared" si="51"/>
        <v>51.505229999999997</v>
      </c>
      <c r="J549">
        <f t="shared" si="52"/>
        <v>-5.9700000000000003E-2</v>
      </c>
      <c r="K549">
        <f t="shared" si="53"/>
        <v>51.588099999999997</v>
      </c>
    </row>
    <row r="550" spans="1:11" x14ac:dyDescent="0.25">
      <c r="A550">
        <v>100270</v>
      </c>
      <c r="B550">
        <v>269751</v>
      </c>
      <c r="C550">
        <v>269225</v>
      </c>
      <c r="D550" t="s">
        <v>47</v>
      </c>
      <c r="E550" t="s">
        <v>32</v>
      </c>
      <c r="F550" t="str">
        <f t="shared" si="48"/>
        <v>-0.05970 51.58810</v>
      </c>
      <c r="G550" t="str">
        <f t="shared" si="49"/>
        <v>-0.08570 51.50523</v>
      </c>
      <c r="H550">
        <f t="shared" si="50"/>
        <v>-5.9700000000000003E-2</v>
      </c>
      <c r="I550">
        <f t="shared" si="51"/>
        <v>51.588099999999997</v>
      </c>
      <c r="J550">
        <f t="shared" si="52"/>
        <v>-8.5699999999999998E-2</v>
      </c>
      <c r="K550">
        <f t="shared" si="53"/>
        <v>51.505229999999997</v>
      </c>
    </row>
    <row r="551" spans="1:11" x14ac:dyDescent="0.25">
      <c r="A551">
        <v>100271</v>
      </c>
      <c r="B551">
        <v>266682</v>
      </c>
      <c r="C551">
        <v>269751</v>
      </c>
      <c r="D551" t="s">
        <v>34</v>
      </c>
      <c r="E551" t="s">
        <v>47</v>
      </c>
      <c r="F551" t="str">
        <f t="shared" si="48"/>
        <v>-0.16290 51.52240</v>
      </c>
      <c r="G551" t="str">
        <f t="shared" si="49"/>
        <v>-0.05970 51.58810</v>
      </c>
      <c r="H551">
        <f t="shared" si="50"/>
        <v>-0.16289999999999999</v>
      </c>
      <c r="I551">
        <f t="shared" si="51"/>
        <v>51.522399999999998</v>
      </c>
      <c r="J551">
        <f t="shared" si="52"/>
        <v>-5.9700000000000003E-2</v>
      </c>
      <c r="K551">
        <f t="shared" si="53"/>
        <v>51.588099999999997</v>
      </c>
    </row>
    <row r="552" spans="1:11" x14ac:dyDescent="0.25">
      <c r="A552">
        <v>100271</v>
      </c>
      <c r="B552">
        <v>269751</v>
      </c>
      <c r="C552">
        <v>266682</v>
      </c>
      <c r="D552" t="s">
        <v>47</v>
      </c>
      <c r="E552" t="s">
        <v>34</v>
      </c>
      <c r="F552" t="str">
        <f t="shared" si="48"/>
        <v>-0.05970 51.58810</v>
      </c>
      <c r="G552" t="str">
        <f t="shared" si="49"/>
        <v>-0.16290 51.52240</v>
      </c>
      <c r="H552">
        <f t="shared" si="50"/>
        <v>-5.9700000000000003E-2</v>
      </c>
      <c r="I552">
        <f t="shared" si="51"/>
        <v>51.588099999999997</v>
      </c>
      <c r="J552">
        <f t="shared" si="52"/>
        <v>-0.16289999999999999</v>
      </c>
      <c r="K552">
        <f t="shared" si="53"/>
        <v>51.522399999999998</v>
      </c>
    </row>
    <row r="553" spans="1:11" x14ac:dyDescent="0.25">
      <c r="A553">
        <v>100272</v>
      </c>
      <c r="B553">
        <v>261535</v>
      </c>
      <c r="C553">
        <v>262677</v>
      </c>
      <c r="D553" t="s">
        <v>154</v>
      </c>
      <c r="E553" t="s">
        <v>157</v>
      </c>
      <c r="F553" t="str">
        <f t="shared" si="48"/>
        <v>-0.37880 51.50580</v>
      </c>
      <c r="G553" t="str">
        <f t="shared" si="49"/>
        <v>-0.32260 51.51330</v>
      </c>
      <c r="H553">
        <f t="shared" si="50"/>
        <v>-0.37880000000000003</v>
      </c>
      <c r="I553">
        <f t="shared" si="51"/>
        <v>51.505800000000001</v>
      </c>
      <c r="J553">
        <f t="shared" si="52"/>
        <v>-0.3226</v>
      </c>
      <c r="K553">
        <f t="shared" si="53"/>
        <v>51.513300000000001</v>
      </c>
    </row>
    <row r="554" spans="1:11" x14ac:dyDescent="0.25">
      <c r="A554">
        <v>100272</v>
      </c>
      <c r="B554">
        <v>262677</v>
      </c>
      <c r="C554">
        <v>261535</v>
      </c>
      <c r="D554" t="s">
        <v>157</v>
      </c>
      <c r="E554" t="s">
        <v>154</v>
      </c>
      <c r="F554" t="str">
        <f t="shared" si="48"/>
        <v>-0.32260 51.51330</v>
      </c>
      <c r="G554" t="str">
        <f t="shared" si="49"/>
        <v>-0.37880 51.50580</v>
      </c>
      <c r="H554">
        <f t="shared" si="50"/>
        <v>-0.3226</v>
      </c>
      <c r="I554">
        <f t="shared" si="51"/>
        <v>51.513300000000001</v>
      </c>
      <c r="J554">
        <f t="shared" si="52"/>
        <v>-0.37880000000000003</v>
      </c>
      <c r="K554">
        <f t="shared" si="53"/>
        <v>51.505800000000001</v>
      </c>
    </row>
    <row r="555" spans="1:11" x14ac:dyDescent="0.25">
      <c r="A555">
        <v>290868</v>
      </c>
      <c r="B555">
        <v>264577</v>
      </c>
      <c r="C555">
        <v>264593</v>
      </c>
      <c r="D555" t="s">
        <v>158</v>
      </c>
      <c r="E555" t="s">
        <v>159</v>
      </c>
      <c r="F555" t="str">
        <f t="shared" si="48"/>
        <v>-0.23630 51.29240</v>
      </c>
      <c r="G555" t="str">
        <f t="shared" si="49"/>
        <v>-0.23550 51.29080</v>
      </c>
      <c r="H555">
        <f t="shared" si="50"/>
        <v>-0.23630000000000001</v>
      </c>
      <c r="I555">
        <f t="shared" si="51"/>
        <v>51.292400000000001</v>
      </c>
      <c r="J555">
        <f t="shared" si="52"/>
        <v>-0.23549999999999999</v>
      </c>
      <c r="K555">
        <f t="shared" si="53"/>
        <v>51.290799999999997</v>
      </c>
    </row>
    <row r="556" spans="1:11" x14ac:dyDescent="0.25">
      <c r="A556">
        <v>290868</v>
      </c>
      <c r="B556">
        <v>264593</v>
      </c>
      <c r="C556">
        <v>264577</v>
      </c>
      <c r="D556" t="s">
        <v>159</v>
      </c>
      <c r="E556" t="s">
        <v>158</v>
      </c>
      <c r="F556" t="str">
        <f t="shared" si="48"/>
        <v>-0.23550 51.29080</v>
      </c>
      <c r="G556" t="str">
        <f t="shared" si="49"/>
        <v>-0.23630 51.29240</v>
      </c>
      <c r="H556">
        <f t="shared" si="50"/>
        <v>-0.23549999999999999</v>
      </c>
      <c r="I556">
        <f t="shared" si="51"/>
        <v>51.290799999999997</v>
      </c>
      <c r="J556">
        <f t="shared" si="52"/>
        <v>-0.23630000000000001</v>
      </c>
      <c r="K556">
        <f t="shared" si="53"/>
        <v>51.292400000000001</v>
      </c>
    </row>
    <row r="557" spans="1:11" x14ac:dyDescent="0.25">
      <c r="A557">
        <v>293564</v>
      </c>
      <c r="B557">
        <v>267131</v>
      </c>
      <c r="C557">
        <v>267182</v>
      </c>
      <c r="D557" t="s">
        <v>160</v>
      </c>
      <c r="E557" t="s">
        <v>161</v>
      </c>
      <c r="F557" t="str">
        <f t="shared" si="48"/>
        <v>-0.14720 51.47680</v>
      </c>
      <c r="G557" t="str">
        <f t="shared" si="49"/>
        <v>-0.14620 51.47520</v>
      </c>
      <c r="H557">
        <f t="shared" si="50"/>
        <v>-0.1472</v>
      </c>
      <c r="I557">
        <f t="shared" si="51"/>
        <v>51.476799999999997</v>
      </c>
      <c r="J557">
        <f t="shared" si="52"/>
        <v>-0.1462</v>
      </c>
      <c r="K557">
        <f t="shared" si="53"/>
        <v>51.475200000000001</v>
      </c>
    </row>
    <row r="558" spans="1:11" x14ac:dyDescent="0.25">
      <c r="A558">
        <v>293564</v>
      </c>
      <c r="B558">
        <v>267182</v>
      </c>
      <c r="C558">
        <v>267131</v>
      </c>
      <c r="D558" t="s">
        <v>161</v>
      </c>
      <c r="E558" t="s">
        <v>160</v>
      </c>
      <c r="F558" t="str">
        <f t="shared" si="48"/>
        <v>-0.14620 51.47520</v>
      </c>
      <c r="G558" t="str">
        <f t="shared" si="49"/>
        <v>-0.14720 51.47680</v>
      </c>
      <c r="H558">
        <f t="shared" si="50"/>
        <v>-0.1462</v>
      </c>
      <c r="I558">
        <f t="shared" si="51"/>
        <v>51.475200000000001</v>
      </c>
      <c r="J558">
        <f t="shared" si="52"/>
        <v>-0.1472</v>
      </c>
      <c r="K558">
        <f t="shared" si="53"/>
        <v>51.476799999999997</v>
      </c>
    </row>
    <row r="559" spans="1:11" x14ac:dyDescent="0.25">
      <c r="A559">
        <v>328390</v>
      </c>
      <c r="B559">
        <v>237148</v>
      </c>
      <c r="C559">
        <v>237213</v>
      </c>
      <c r="D559" t="s">
        <v>162</v>
      </c>
      <c r="E559" t="s">
        <v>163</v>
      </c>
      <c r="F559" t="str">
        <f t="shared" si="48"/>
        <v>-2.34790 53.38650</v>
      </c>
      <c r="G559" t="str">
        <f t="shared" si="49"/>
        <v>-2.34350 53.39530</v>
      </c>
      <c r="H559">
        <f t="shared" si="50"/>
        <v>-2.3479000000000001</v>
      </c>
      <c r="I559">
        <f t="shared" si="51"/>
        <v>53.386499999999998</v>
      </c>
      <c r="J559">
        <f t="shared" si="52"/>
        <v>-2.3435000000000001</v>
      </c>
      <c r="K559">
        <f t="shared" si="53"/>
        <v>53.395299999999999</v>
      </c>
    </row>
    <row r="560" spans="1:11" x14ac:dyDescent="0.25">
      <c r="A560">
        <v>328390</v>
      </c>
      <c r="B560">
        <v>237213</v>
      </c>
      <c r="C560">
        <v>237148</v>
      </c>
      <c r="D560" t="s">
        <v>163</v>
      </c>
      <c r="E560" t="s">
        <v>162</v>
      </c>
      <c r="F560" t="str">
        <f t="shared" si="48"/>
        <v>-2.34350 53.39530</v>
      </c>
      <c r="G560" t="str">
        <f t="shared" si="49"/>
        <v>-2.34790 53.38650</v>
      </c>
      <c r="H560">
        <f t="shared" si="50"/>
        <v>-2.3435000000000001</v>
      </c>
      <c r="I560">
        <f t="shared" si="51"/>
        <v>53.395299999999999</v>
      </c>
      <c r="J560">
        <f t="shared" si="52"/>
        <v>-2.3479000000000001</v>
      </c>
      <c r="K560">
        <f t="shared" si="53"/>
        <v>53.386499999999998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AA53-FD80-47EF-A7EE-A2380E2F4D28}">
  <dimension ref="A1:O550"/>
  <sheetViews>
    <sheetView workbookViewId="0">
      <selection sqref="A1:B2"/>
    </sheetView>
  </sheetViews>
  <sheetFormatPr defaultRowHeight="15" x14ac:dyDescent="0.25"/>
  <cols>
    <col min="2" max="2" width="11.5703125" customWidth="1"/>
    <col min="3" max="3" width="16.5703125" customWidth="1"/>
    <col min="4" max="4" width="13.5703125" customWidth="1"/>
    <col min="5" max="5" width="28.5703125" customWidth="1"/>
    <col min="6" max="6" width="25.5703125" customWidth="1"/>
    <col min="7" max="8" width="16.42578125" bestFit="1" customWidth="1"/>
    <col min="9" max="9" width="12" customWidth="1"/>
    <col min="10" max="10" width="10.42578125" customWidth="1"/>
    <col min="11" max="11" width="12.28515625" customWidth="1"/>
    <col min="12" max="12" width="10.7109375" customWidth="1"/>
    <col min="13" max="14" width="19.85546875" bestFit="1" customWidth="1"/>
    <col min="15" max="15" width="11.7109375" customWidth="1"/>
  </cols>
  <sheetData>
    <row r="1" spans="1:15" x14ac:dyDescent="0.25">
      <c r="A1" s="1" t="s">
        <v>0</v>
      </c>
      <c r="B1" t="s">
        <v>1000</v>
      </c>
    </row>
    <row r="2" spans="1:15" x14ac:dyDescent="0.25">
      <c r="A2" s="1" t="s">
        <v>1</v>
      </c>
      <c r="B2" t="s">
        <v>1001</v>
      </c>
    </row>
    <row r="10" spans="1:15" x14ac:dyDescent="0.25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165</v>
      </c>
      <c r="H10" s="1" t="s">
        <v>166</v>
      </c>
      <c r="I10" s="1" t="s">
        <v>167</v>
      </c>
      <c r="J10" s="1" t="s">
        <v>168</v>
      </c>
      <c r="K10" s="1" t="s">
        <v>169</v>
      </c>
      <c r="L10" s="1" t="s">
        <v>170</v>
      </c>
      <c r="M10" s="1" t="s">
        <v>171</v>
      </c>
      <c r="N10" s="1" t="s">
        <v>172</v>
      </c>
      <c r="O10" s="1" t="s">
        <v>173</v>
      </c>
    </row>
    <row r="11" spans="1:15" x14ac:dyDescent="0.25">
      <c r="A11">
        <v>0</v>
      </c>
      <c r="B11">
        <v>100001</v>
      </c>
      <c r="C11">
        <v>257952</v>
      </c>
      <c r="D11">
        <v>258065</v>
      </c>
      <c r="E11" t="s">
        <v>21</v>
      </c>
      <c r="F11" t="s">
        <v>22</v>
      </c>
      <c r="G11" t="s">
        <v>174</v>
      </c>
      <c r="H11" t="s">
        <v>175</v>
      </c>
      <c r="I11">
        <v>-0.73109999999999997</v>
      </c>
      <c r="J11">
        <v>51.276000000000003</v>
      </c>
      <c r="K11">
        <v>-0.72260000000000002</v>
      </c>
      <c r="L11">
        <v>51.271500000000003</v>
      </c>
      <c r="M11" t="s">
        <v>176</v>
      </c>
      <c r="N11" t="s">
        <v>177</v>
      </c>
      <c r="O11" s="2" t="s">
        <v>178</v>
      </c>
    </row>
    <row r="12" spans="1:15" x14ac:dyDescent="0.25">
      <c r="A12">
        <v>1</v>
      </c>
      <c r="B12">
        <v>100001</v>
      </c>
      <c r="C12">
        <v>258065</v>
      </c>
      <c r="D12">
        <v>257952</v>
      </c>
      <c r="E12" t="s">
        <v>22</v>
      </c>
      <c r="F12" t="s">
        <v>21</v>
      </c>
      <c r="G12" t="s">
        <v>175</v>
      </c>
      <c r="H12" t="s">
        <v>174</v>
      </c>
      <c r="I12">
        <v>-0.72260000000000002</v>
      </c>
      <c r="J12">
        <v>51.271500000000003</v>
      </c>
      <c r="K12">
        <v>-0.73109999999999997</v>
      </c>
      <c r="L12">
        <v>51.276000000000003</v>
      </c>
      <c r="M12" t="s">
        <v>177</v>
      </c>
      <c r="N12" t="s">
        <v>176</v>
      </c>
      <c r="O12" s="2" t="s">
        <v>179</v>
      </c>
    </row>
    <row r="13" spans="1:15" x14ac:dyDescent="0.25">
      <c r="A13">
        <v>2</v>
      </c>
      <c r="B13">
        <v>100004</v>
      </c>
      <c r="C13">
        <v>232189</v>
      </c>
      <c r="D13">
        <v>232193</v>
      </c>
      <c r="E13" t="s">
        <v>23</v>
      </c>
      <c r="F13" t="s">
        <v>24</v>
      </c>
      <c r="G13" t="s">
        <v>180</v>
      </c>
      <c r="H13" t="s">
        <v>181</v>
      </c>
      <c r="I13">
        <v>-2.8433000000000002</v>
      </c>
      <c r="J13">
        <v>53.605800000000002</v>
      </c>
      <c r="K13">
        <v>-2.8424999999999998</v>
      </c>
      <c r="L13">
        <v>53.595799999999997</v>
      </c>
      <c r="M13" t="s">
        <v>182</v>
      </c>
      <c r="N13" t="s">
        <v>183</v>
      </c>
      <c r="O13" s="2" t="s">
        <v>184</v>
      </c>
    </row>
    <row r="14" spans="1:15" x14ac:dyDescent="0.25">
      <c r="A14">
        <v>3</v>
      </c>
      <c r="B14">
        <v>100004</v>
      </c>
      <c r="C14">
        <v>232193</v>
      </c>
      <c r="D14">
        <v>232189</v>
      </c>
      <c r="E14" t="s">
        <v>24</v>
      </c>
      <c r="F14" t="s">
        <v>23</v>
      </c>
      <c r="G14" t="s">
        <v>181</v>
      </c>
      <c r="H14" t="s">
        <v>180</v>
      </c>
      <c r="I14">
        <v>-2.8424999999999998</v>
      </c>
      <c r="J14">
        <v>53.595799999999997</v>
      </c>
      <c r="K14">
        <v>-2.8433000000000002</v>
      </c>
      <c r="L14">
        <v>53.605800000000002</v>
      </c>
      <c r="M14" t="s">
        <v>183</v>
      </c>
      <c r="N14" t="s">
        <v>182</v>
      </c>
      <c r="O14" s="2" t="s">
        <v>185</v>
      </c>
    </row>
    <row r="15" spans="1:15" x14ac:dyDescent="0.25">
      <c r="A15">
        <v>4</v>
      </c>
      <c r="B15">
        <v>100005</v>
      </c>
      <c r="C15">
        <v>244531</v>
      </c>
      <c r="D15">
        <v>244559</v>
      </c>
      <c r="E15" t="s">
        <v>25</v>
      </c>
      <c r="F15" t="s">
        <v>26</v>
      </c>
      <c r="G15" t="s">
        <v>186</v>
      </c>
      <c r="H15" t="s">
        <v>187</v>
      </c>
      <c r="I15">
        <v>-1.7529999999999999</v>
      </c>
      <c r="J15">
        <v>53.796999999999997</v>
      </c>
      <c r="K15">
        <v>-1.7493000000000001</v>
      </c>
      <c r="L15">
        <v>53.790999999999997</v>
      </c>
      <c r="M15" t="s">
        <v>188</v>
      </c>
      <c r="N15" t="s">
        <v>189</v>
      </c>
      <c r="O15" s="2" t="s">
        <v>190</v>
      </c>
    </row>
    <row r="16" spans="1:15" x14ac:dyDescent="0.25">
      <c r="A16">
        <v>5</v>
      </c>
      <c r="B16">
        <v>100005</v>
      </c>
      <c r="C16">
        <v>244559</v>
      </c>
      <c r="D16">
        <v>244531</v>
      </c>
      <c r="E16" t="s">
        <v>26</v>
      </c>
      <c r="F16" t="s">
        <v>25</v>
      </c>
      <c r="G16" t="s">
        <v>187</v>
      </c>
      <c r="H16" t="s">
        <v>186</v>
      </c>
      <c r="I16">
        <v>-1.7493000000000001</v>
      </c>
      <c r="J16">
        <v>53.790999999999997</v>
      </c>
      <c r="K16">
        <v>-1.7529999999999999</v>
      </c>
      <c r="L16">
        <v>53.796999999999997</v>
      </c>
      <c r="M16" t="s">
        <v>189</v>
      </c>
      <c r="N16" t="s">
        <v>188</v>
      </c>
      <c r="O16" s="2" t="s">
        <v>191</v>
      </c>
    </row>
    <row r="17" spans="1:15" x14ac:dyDescent="0.25">
      <c r="A17">
        <v>6</v>
      </c>
      <c r="B17">
        <v>100006</v>
      </c>
      <c r="C17">
        <v>267933</v>
      </c>
      <c r="D17">
        <v>268747</v>
      </c>
      <c r="E17" t="s">
        <v>27</v>
      </c>
      <c r="F17" t="s">
        <v>28</v>
      </c>
      <c r="G17" t="s">
        <v>192</v>
      </c>
      <c r="H17" t="s">
        <v>193</v>
      </c>
      <c r="I17">
        <v>-0.12429999999999999</v>
      </c>
      <c r="J17">
        <v>51.508299999999998</v>
      </c>
      <c r="K17">
        <v>-0.1032</v>
      </c>
      <c r="L17">
        <v>51.510800000000003</v>
      </c>
      <c r="M17" t="s">
        <v>194</v>
      </c>
      <c r="N17" t="s">
        <v>195</v>
      </c>
      <c r="O17" s="2" t="s">
        <v>196</v>
      </c>
    </row>
    <row r="18" spans="1:15" x14ac:dyDescent="0.25">
      <c r="A18">
        <v>7</v>
      </c>
      <c r="B18">
        <v>100006</v>
      </c>
      <c r="C18">
        <v>268747</v>
      </c>
      <c r="D18">
        <v>267933</v>
      </c>
      <c r="E18" t="s">
        <v>28</v>
      </c>
      <c r="F18" t="s">
        <v>27</v>
      </c>
      <c r="G18" t="s">
        <v>193</v>
      </c>
      <c r="H18" t="s">
        <v>192</v>
      </c>
      <c r="I18">
        <v>-0.1032</v>
      </c>
      <c r="J18">
        <v>51.510800000000003</v>
      </c>
      <c r="K18">
        <v>-0.12429999999999999</v>
      </c>
      <c r="L18">
        <v>51.508299999999998</v>
      </c>
      <c r="M18" t="s">
        <v>195</v>
      </c>
      <c r="N18" t="s">
        <v>194</v>
      </c>
      <c r="O18" s="2" t="s">
        <v>197</v>
      </c>
    </row>
    <row r="19" spans="1:15" x14ac:dyDescent="0.25">
      <c r="A19">
        <v>8</v>
      </c>
      <c r="B19">
        <v>100007</v>
      </c>
      <c r="C19">
        <v>267662</v>
      </c>
      <c r="D19">
        <v>268747</v>
      </c>
      <c r="E19" t="s">
        <v>29</v>
      </c>
      <c r="F19" t="s">
        <v>28</v>
      </c>
      <c r="G19" t="s">
        <v>198</v>
      </c>
      <c r="H19" t="s">
        <v>193</v>
      </c>
      <c r="I19">
        <v>-0.13350000000000001</v>
      </c>
      <c r="J19">
        <v>51.528100000000002</v>
      </c>
      <c r="K19">
        <v>-0.1032</v>
      </c>
      <c r="L19">
        <v>51.510800000000003</v>
      </c>
      <c r="M19" t="s">
        <v>199</v>
      </c>
      <c r="N19" t="s">
        <v>195</v>
      </c>
      <c r="O19" s="2" t="s">
        <v>200</v>
      </c>
    </row>
    <row r="20" spans="1:15" x14ac:dyDescent="0.25">
      <c r="A20">
        <v>9</v>
      </c>
      <c r="B20">
        <v>100007</v>
      </c>
      <c r="C20">
        <v>268747</v>
      </c>
      <c r="D20">
        <v>267662</v>
      </c>
      <c r="E20" t="s">
        <v>28</v>
      </c>
      <c r="F20" t="s">
        <v>29</v>
      </c>
      <c r="G20" t="s">
        <v>193</v>
      </c>
      <c r="H20" t="s">
        <v>198</v>
      </c>
      <c r="I20">
        <v>-0.1032</v>
      </c>
      <c r="J20">
        <v>51.510800000000003</v>
      </c>
      <c r="K20">
        <v>-0.13350000000000001</v>
      </c>
      <c r="L20">
        <v>51.528100000000002</v>
      </c>
      <c r="M20" t="s">
        <v>195</v>
      </c>
      <c r="N20" t="s">
        <v>199</v>
      </c>
      <c r="O20" s="2" t="s">
        <v>201</v>
      </c>
    </row>
    <row r="21" spans="1:15" x14ac:dyDescent="0.25">
      <c r="A21">
        <v>10</v>
      </c>
      <c r="B21">
        <v>100008</v>
      </c>
      <c r="C21">
        <v>268747</v>
      </c>
      <c r="D21">
        <v>269459</v>
      </c>
      <c r="E21" t="s">
        <v>28</v>
      </c>
      <c r="F21" t="s">
        <v>30</v>
      </c>
      <c r="G21" t="s">
        <v>193</v>
      </c>
      <c r="H21" t="s">
        <v>202</v>
      </c>
      <c r="I21">
        <v>-0.1032</v>
      </c>
      <c r="J21">
        <v>51.510800000000003</v>
      </c>
      <c r="K21">
        <v>-7.5399999999999995E-2</v>
      </c>
      <c r="L21">
        <v>51.511600000000001</v>
      </c>
      <c r="M21" t="s">
        <v>195</v>
      </c>
      <c r="N21" t="s">
        <v>203</v>
      </c>
      <c r="O21" s="2" t="s">
        <v>204</v>
      </c>
    </row>
    <row r="22" spans="1:15" x14ac:dyDescent="0.25">
      <c r="A22">
        <v>11</v>
      </c>
      <c r="B22">
        <v>100008</v>
      </c>
      <c r="C22">
        <v>269459</v>
      </c>
      <c r="D22">
        <v>268747</v>
      </c>
      <c r="E22" t="s">
        <v>30</v>
      </c>
      <c r="F22" t="s">
        <v>28</v>
      </c>
      <c r="G22" t="s">
        <v>202</v>
      </c>
      <c r="H22" t="s">
        <v>193</v>
      </c>
      <c r="I22">
        <v>-7.5399999999999995E-2</v>
      </c>
      <c r="J22">
        <v>51.511600000000001</v>
      </c>
      <c r="K22">
        <v>-0.1032</v>
      </c>
      <c r="L22">
        <v>51.510800000000003</v>
      </c>
      <c r="M22" t="s">
        <v>203</v>
      </c>
      <c r="N22" t="s">
        <v>195</v>
      </c>
      <c r="O22" s="2" t="s">
        <v>205</v>
      </c>
    </row>
    <row r="23" spans="1:15" x14ac:dyDescent="0.25">
      <c r="A23">
        <v>12</v>
      </c>
      <c r="B23">
        <v>100009</v>
      </c>
      <c r="C23">
        <v>267983</v>
      </c>
      <c r="D23">
        <v>268747</v>
      </c>
      <c r="E23" t="s">
        <v>31</v>
      </c>
      <c r="F23" t="s">
        <v>28</v>
      </c>
      <c r="G23" t="s">
        <v>206</v>
      </c>
      <c r="H23" t="s">
        <v>193</v>
      </c>
      <c r="I23">
        <v>-0.1231</v>
      </c>
      <c r="J23">
        <v>51.530799999999999</v>
      </c>
      <c r="K23">
        <v>-0.1032</v>
      </c>
      <c r="L23">
        <v>51.510800000000003</v>
      </c>
      <c r="M23" t="s">
        <v>207</v>
      </c>
      <c r="N23" t="s">
        <v>195</v>
      </c>
      <c r="O23" s="2" t="s">
        <v>208</v>
      </c>
    </row>
    <row r="24" spans="1:15" x14ac:dyDescent="0.25">
      <c r="A24">
        <v>13</v>
      </c>
      <c r="B24">
        <v>100009</v>
      </c>
      <c r="C24">
        <v>268747</v>
      </c>
      <c r="D24">
        <v>267983</v>
      </c>
      <c r="E24" t="s">
        <v>28</v>
      </c>
      <c r="F24" t="s">
        <v>31</v>
      </c>
      <c r="G24" t="s">
        <v>193</v>
      </c>
      <c r="H24" t="s">
        <v>206</v>
      </c>
      <c r="I24">
        <v>-0.1032</v>
      </c>
      <c r="J24">
        <v>51.510800000000003</v>
      </c>
      <c r="K24">
        <v>-0.1231</v>
      </c>
      <c r="L24">
        <v>51.530799999999999</v>
      </c>
      <c r="M24" t="s">
        <v>195</v>
      </c>
      <c r="N24" t="s">
        <v>207</v>
      </c>
      <c r="O24" s="2" t="s">
        <v>209</v>
      </c>
    </row>
    <row r="25" spans="1:15" x14ac:dyDescent="0.25">
      <c r="A25">
        <v>14</v>
      </c>
      <c r="B25">
        <v>100010</v>
      </c>
      <c r="C25">
        <v>268747</v>
      </c>
      <c r="D25">
        <v>269225</v>
      </c>
      <c r="E25" t="s">
        <v>28</v>
      </c>
      <c r="F25" t="s">
        <v>32</v>
      </c>
      <c r="G25" t="s">
        <v>193</v>
      </c>
      <c r="H25" t="s">
        <v>210</v>
      </c>
      <c r="I25">
        <v>-0.1032</v>
      </c>
      <c r="J25">
        <v>51.510800000000003</v>
      </c>
      <c r="K25">
        <v>-8.5699999999999998E-2</v>
      </c>
      <c r="L25">
        <v>51.505229999999997</v>
      </c>
      <c r="M25" t="s">
        <v>195</v>
      </c>
      <c r="N25" t="s">
        <v>211</v>
      </c>
      <c r="O25" s="2" t="s">
        <v>212</v>
      </c>
    </row>
    <row r="26" spans="1:15" x14ac:dyDescent="0.25">
      <c r="A26">
        <v>15</v>
      </c>
      <c r="B26">
        <v>100010</v>
      </c>
      <c r="C26">
        <v>269225</v>
      </c>
      <c r="D26">
        <v>268747</v>
      </c>
      <c r="E26" t="s">
        <v>32</v>
      </c>
      <c r="F26" t="s">
        <v>28</v>
      </c>
      <c r="G26" t="s">
        <v>210</v>
      </c>
      <c r="H26" t="s">
        <v>193</v>
      </c>
      <c r="I26">
        <v>-8.5699999999999998E-2</v>
      </c>
      <c r="J26">
        <v>51.505229999999997</v>
      </c>
      <c r="K26">
        <v>-0.1032</v>
      </c>
      <c r="L26">
        <v>51.510800000000003</v>
      </c>
      <c r="M26" t="s">
        <v>211</v>
      </c>
      <c r="N26" t="s">
        <v>195</v>
      </c>
      <c r="O26" s="2" t="s">
        <v>213</v>
      </c>
    </row>
    <row r="27" spans="1:15" x14ac:dyDescent="0.25">
      <c r="A27">
        <v>16</v>
      </c>
      <c r="B27">
        <v>100011</v>
      </c>
      <c r="C27">
        <v>268747</v>
      </c>
      <c r="D27">
        <v>269296</v>
      </c>
      <c r="E27" t="s">
        <v>28</v>
      </c>
      <c r="F27" t="s">
        <v>33</v>
      </c>
      <c r="G27" t="s">
        <v>193</v>
      </c>
      <c r="H27" t="s">
        <v>214</v>
      </c>
      <c r="I27">
        <v>-0.1032</v>
      </c>
      <c r="J27">
        <v>51.510800000000003</v>
      </c>
      <c r="K27">
        <v>-8.2100000000000006E-2</v>
      </c>
      <c r="L27">
        <v>51.518599999999999</v>
      </c>
      <c r="M27" t="s">
        <v>195</v>
      </c>
      <c r="N27" t="s">
        <v>215</v>
      </c>
      <c r="O27" s="2" t="s">
        <v>216</v>
      </c>
    </row>
    <row r="28" spans="1:15" x14ac:dyDescent="0.25">
      <c r="A28">
        <v>17</v>
      </c>
      <c r="B28">
        <v>100011</v>
      </c>
      <c r="C28">
        <v>269296</v>
      </c>
      <c r="D28">
        <v>268747</v>
      </c>
      <c r="E28" t="s">
        <v>33</v>
      </c>
      <c r="F28" t="s">
        <v>28</v>
      </c>
      <c r="G28" t="s">
        <v>214</v>
      </c>
      <c r="H28" t="s">
        <v>193</v>
      </c>
      <c r="I28">
        <v>-8.2100000000000006E-2</v>
      </c>
      <c r="J28">
        <v>51.518599999999999</v>
      </c>
      <c r="K28">
        <v>-0.1032</v>
      </c>
      <c r="L28">
        <v>51.510800000000003</v>
      </c>
      <c r="M28" t="s">
        <v>215</v>
      </c>
      <c r="N28" t="s">
        <v>195</v>
      </c>
      <c r="O28" s="2" t="s">
        <v>217</v>
      </c>
    </row>
    <row r="29" spans="1:15" x14ac:dyDescent="0.25">
      <c r="A29">
        <v>18</v>
      </c>
      <c r="B29">
        <v>100012</v>
      </c>
      <c r="C29">
        <v>266682</v>
      </c>
      <c r="D29">
        <v>268747</v>
      </c>
      <c r="E29" t="s">
        <v>34</v>
      </c>
      <c r="F29" t="s">
        <v>28</v>
      </c>
      <c r="G29" t="s">
        <v>218</v>
      </c>
      <c r="H29" t="s">
        <v>193</v>
      </c>
      <c r="I29">
        <v>-0.16289999999999999</v>
      </c>
      <c r="J29">
        <v>51.522399999999998</v>
      </c>
      <c r="K29">
        <v>-0.1032</v>
      </c>
      <c r="L29">
        <v>51.510800000000003</v>
      </c>
      <c r="M29" t="s">
        <v>219</v>
      </c>
      <c r="N29" t="s">
        <v>195</v>
      </c>
      <c r="O29" s="2" t="s">
        <v>220</v>
      </c>
    </row>
    <row r="30" spans="1:15" x14ac:dyDescent="0.25">
      <c r="A30">
        <v>19</v>
      </c>
      <c r="B30">
        <v>100012</v>
      </c>
      <c r="C30">
        <v>268747</v>
      </c>
      <c r="D30">
        <v>266682</v>
      </c>
      <c r="E30" t="s">
        <v>28</v>
      </c>
      <c r="F30" t="s">
        <v>34</v>
      </c>
      <c r="G30" t="s">
        <v>193</v>
      </c>
      <c r="H30" t="s">
        <v>218</v>
      </c>
      <c r="I30">
        <v>-0.1032</v>
      </c>
      <c r="J30">
        <v>51.510800000000003</v>
      </c>
      <c r="K30">
        <v>-0.16289999999999999</v>
      </c>
      <c r="L30">
        <v>51.522399999999998</v>
      </c>
      <c r="M30" t="s">
        <v>195</v>
      </c>
      <c r="N30" t="s">
        <v>219</v>
      </c>
      <c r="O30" s="2" t="s">
        <v>221</v>
      </c>
    </row>
    <row r="31" spans="1:15" x14ac:dyDescent="0.25">
      <c r="A31">
        <v>20</v>
      </c>
      <c r="B31">
        <v>100013</v>
      </c>
      <c r="C31">
        <v>266343</v>
      </c>
      <c r="D31">
        <v>268747</v>
      </c>
      <c r="E31" t="s">
        <v>35</v>
      </c>
      <c r="F31" t="s">
        <v>28</v>
      </c>
      <c r="G31" t="s">
        <v>222</v>
      </c>
      <c r="H31" t="s">
        <v>193</v>
      </c>
      <c r="I31">
        <v>-0.17530000000000001</v>
      </c>
      <c r="J31">
        <v>51.516199999999998</v>
      </c>
      <c r="K31">
        <v>-0.1032</v>
      </c>
      <c r="L31">
        <v>51.510800000000003</v>
      </c>
      <c r="M31" t="s">
        <v>223</v>
      </c>
      <c r="N31" t="s">
        <v>195</v>
      </c>
      <c r="O31" s="2" t="s">
        <v>224</v>
      </c>
    </row>
    <row r="32" spans="1:15" x14ac:dyDescent="0.25">
      <c r="A32">
        <v>21</v>
      </c>
      <c r="B32">
        <v>100013</v>
      </c>
      <c r="C32">
        <v>268747</v>
      </c>
      <c r="D32">
        <v>266343</v>
      </c>
      <c r="E32" t="s">
        <v>28</v>
      </c>
      <c r="F32" t="s">
        <v>35</v>
      </c>
      <c r="G32" t="s">
        <v>193</v>
      </c>
      <c r="H32" t="s">
        <v>222</v>
      </c>
      <c r="I32">
        <v>-0.1032</v>
      </c>
      <c r="J32">
        <v>51.510800000000003</v>
      </c>
      <c r="K32">
        <v>-0.17530000000000001</v>
      </c>
      <c r="L32">
        <v>51.516199999999998</v>
      </c>
      <c r="M32" t="s">
        <v>195</v>
      </c>
      <c r="N32" t="s">
        <v>223</v>
      </c>
      <c r="O32" s="2" t="s">
        <v>225</v>
      </c>
    </row>
    <row r="33" spans="1:15" x14ac:dyDescent="0.25">
      <c r="A33">
        <v>22</v>
      </c>
      <c r="B33">
        <v>100014</v>
      </c>
      <c r="C33">
        <v>267948</v>
      </c>
      <c r="D33">
        <v>268747</v>
      </c>
      <c r="E33" t="s">
        <v>36</v>
      </c>
      <c r="F33" t="s">
        <v>28</v>
      </c>
      <c r="G33" t="s">
        <v>226</v>
      </c>
      <c r="H33" t="s">
        <v>193</v>
      </c>
      <c r="I33">
        <v>-0.12784000000000001</v>
      </c>
      <c r="J33">
        <v>51.532330000000002</v>
      </c>
      <c r="K33">
        <v>-0.1032</v>
      </c>
      <c r="L33">
        <v>51.510800000000003</v>
      </c>
      <c r="M33" t="s">
        <v>227</v>
      </c>
      <c r="N33" t="s">
        <v>195</v>
      </c>
      <c r="O33" s="2" t="s">
        <v>228</v>
      </c>
    </row>
    <row r="34" spans="1:15" x14ac:dyDescent="0.25">
      <c r="A34">
        <v>23</v>
      </c>
      <c r="B34">
        <v>100014</v>
      </c>
      <c r="C34">
        <v>268747</v>
      </c>
      <c r="D34">
        <v>267948</v>
      </c>
      <c r="E34" t="s">
        <v>28</v>
      </c>
      <c r="F34" t="s">
        <v>36</v>
      </c>
      <c r="G34" t="s">
        <v>193</v>
      </c>
      <c r="H34" t="s">
        <v>226</v>
      </c>
      <c r="I34">
        <v>-0.1032</v>
      </c>
      <c r="J34">
        <v>51.510800000000003</v>
      </c>
      <c r="K34">
        <v>-0.12784000000000001</v>
      </c>
      <c r="L34">
        <v>51.532330000000002</v>
      </c>
      <c r="M34" t="s">
        <v>195</v>
      </c>
      <c r="N34" t="s">
        <v>227</v>
      </c>
      <c r="O34" s="2" t="s">
        <v>229</v>
      </c>
    </row>
    <row r="35" spans="1:15" x14ac:dyDescent="0.25">
      <c r="A35">
        <v>24</v>
      </c>
      <c r="B35">
        <v>100015</v>
      </c>
      <c r="C35">
        <v>267252</v>
      </c>
      <c r="D35">
        <v>268747</v>
      </c>
      <c r="E35" t="s">
        <v>37</v>
      </c>
      <c r="F35" t="s">
        <v>28</v>
      </c>
      <c r="G35" t="s">
        <v>230</v>
      </c>
      <c r="H35" t="s">
        <v>193</v>
      </c>
      <c r="I35">
        <v>-0.14369999999999999</v>
      </c>
      <c r="J35">
        <v>51.495100000000001</v>
      </c>
      <c r="K35">
        <v>-0.1032</v>
      </c>
      <c r="L35">
        <v>51.510800000000003</v>
      </c>
      <c r="M35" t="s">
        <v>231</v>
      </c>
      <c r="N35" t="s">
        <v>195</v>
      </c>
      <c r="O35" s="2" t="s">
        <v>232</v>
      </c>
    </row>
    <row r="36" spans="1:15" x14ac:dyDescent="0.25">
      <c r="A36">
        <v>25</v>
      </c>
      <c r="B36">
        <v>100015</v>
      </c>
      <c r="C36">
        <v>268747</v>
      </c>
      <c r="D36">
        <v>267252</v>
      </c>
      <c r="E36" t="s">
        <v>28</v>
      </c>
      <c r="F36" t="s">
        <v>37</v>
      </c>
      <c r="G36" t="s">
        <v>193</v>
      </c>
      <c r="H36" t="s">
        <v>230</v>
      </c>
      <c r="I36">
        <v>-0.1032</v>
      </c>
      <c r="J36">
        <v>51.510800000000003</v>
      </c>
      <c r="K36">
        <v>-0.14369999999999999</v>
      </c>
      <c r="L36">
        <v>51.495100000000001</v>
      </c>
      <c r="M36" t="s">
        <v>195</v>
      </c>
      <c r="N36" t="s">
        <v>231</v>
      </c>
      <c r="O36" s="2" t="s">
        <v>233</v>
      </c>
    </row>
    <row r="37" spans="1:15" x14ac:dyDescent="0.25">
      <c r="A37">
        <v>26</v>
      </c>
      <c r="B37">
        <v>100016</v>
      </c>
      <c r="C37">
        <v>268311</v>
      </c>
      <c r="D37">
        <v>268747</v>
      </c>
      <c r="E37" t="s">
        <v>38</v>
      </c>
      <c r="F37" t="s">
        <v>28</v>
      </c>
      <c r="G37" t="s">
        <v>234</v>
      </c>
      <c r="H37" t="s">
        <v>193</v>
      </c>
      <c r="I37">
        <v>-0.1134</v>
      </c>
      <c r="J37">
        <v>51.503300000000003</v>
      </c>
      <c r="K37">
        <v>-0.1032</v>
      </c>
      <c r="L37">
        <v>51.510800000000003</v>
      </c>
      <c r="M37" t="s">
        <v>235</v>
      </c>
      <c r="N37" t="s">
        <v>195</v>
      </c>
      <c r="O37" s="2" t="s">
        <v>236</v>
      </c>
    </row>
    <row r="38" spans="1:15" x14ac:dyDescent="0.25">
      <c r="A38">
        <v>27</v>
      </c>
      <c r="B38">
        <v>100016</v>
      </c>
      <c r="C38">
        <v>268747</v>
      </c>
      <c r="D38">
        <v>268311</v>
      </c>
      <c r="E38" t="s">
        <v>28</v>
      </c>
      <c r="F38" t="s">
        <v>38</v>
      </c>
      <c r="G38" t="s">
        <v>193</v>
      </c>
      <c r="H38" t="s">
        <v>234</v>
      </c>
      <c r="I38">
        <v>-0.1032</v>
      </c>
      <c r="J38">
        <v>51.510800000000003</v>
      </c>
      <c r="K38">
        <v>-0.1134</v>
      </c>
      <c r="L38">
        <v>51.503300000000003</v>
      </c>
      <c r="M38" t="s">
        <v>195</v>
      </c>
      <c r="N38" t="s">
        <v>235</v>
      </c>
      <c r="O38" s="2" t="s">
        <v>237</v>
      </c>
    </row>
    <row r="39" spans="1:15" x14ac:dyDescent="0.25">
      <c r="A39">
        <v>28</v>
      </c>
      <c r="B39">
        <v>100017</v>
      </c>
      <c r="C39">
        <v>243285</v>
      </c>
      <c r="D39">
        <v>243362</v>
      </c>
      <c r="E39" t="s">
        <v>39</v>
      </c>
      <c r="F39" t="s">
        <v>40</v>
      </c>
      <c r="G39" t="s">
        <v>238</v>
      </c>
      <c r="H39" t="s">
        <v>239</v>
      </c>
      <c r="I39">
        <v>-1.9004000000000001</v>
      </c>
      <c r="J39">
        <v>52.477600000000002</v>
      </c>
      <c r="K39">
        <v>-1.8927</v>
      </c>
      <c r="L39">
        <v>52.479199999999999</v>
      </c>
      <c r="M39" t="s">
        <v>240</v>
      </c>
      <c r="N39" t="s">
        <v>241</v>
      </c>
      <c r="O39" s="2" t="s">
        <v>242</v>
      </c>
    </row>
    <row r="40" spans="1:15" x14ac:dyDescent="0.25">
      <c r="A40">
        <v>29</v>
      </c>
      <c r="B40">
        <v>100017</v>
      </c>
      <c r="C40">
        <v>243362</v>
      </c>
      <c r="D40">
        <v>243285</v>
      </c>
      <c r="E40" t="s">
        <v>40</v>
      </c>
      <c r="F40" t="s">
        <v>39</v>
      </c>
      <c r="G40" t="s">
        <v>239</v>
      </c>
      <c r="H40" t="s">
        <v>238</v>
      </c>
      <c r="I40">
        <v>-1.8927</v>
      </c>
      <c r="J40">
        <v>52.479199999999999</v>
      </c>
      <c r="K40">
        <v>-1.9004000000000001</v>
      </c>
      <c r="L40">
        <v>52.477600000000002</v>
      </c>
      <c r="M40" t="s">
        <v>241</v>
      </c>
      <c r="N40" t="s">
        <v>240</v>
      </c>
      <c r="O40" s="2" t="s">
        <v>243</v>
      </c>
    </row>
    <row r="41" spans="1:15" x14ac:dyDescent="0.25">
      <c r="A41">
        <v>30</v>
      </c>
      <c r="B41">
        <v>100018</v>
      </c>
      <c r="C41">
        <v>243285</v>
      </c>
      <c r="D41">
        <v>243307</v>
      </c>
      <c r="E41" t="s">
        <v>39</v>
      </c>
      <c r="F41" t="s">
        <v>41</v>
      </c>
      <c r="G41" t="s">
        <v>238</v>
      </c>
      <c r="H41" t="s">
        <v>244</v>
      </c>
      <c r="I41">
        <v>-1.9004000000000001</v>
      </c>
      <c r="J41">
        <v>52.477600000000002</v>
      </c>
      <c r="K41">
        <v>-1.8988</v>
      </c>
      <c r="L41">
        <v>52.4833</v>
      </c>
      <c r="M41" t="s">
        <v>240</v>
      </c>
      <c r="N41" t="s">
        <v>245</v>
      </c>
      <c r="O41" s="2" t="s">
        <v>246</v>
      </c>
    </row>
    <row r="42" spans="1:15" x14ac:dyDescent="0.25">
      <c r="A42">
        <v>31</v>
      </c>
      <c r="B42">
        <v>100018</v>
      </c>
      <c r="C42">
        <v>243307</v>
      </c>
      <c r="D42">
        <v>243285</v>
      </c>
      <c r="E42" t="s">
        <v>41</v>
      </c>
      <c r="F42" t="s">
        <v>39</v>
      </c>
      <c r="G42" t="s">
        <v>244</v>
      </c>
      <c r="H42" t="s">
        <v>238</v>
      </c>
      <c r="I42">
        <v>-1.8988</v>
      </c>
      <c r="J42">
        <v>52.4833</v>
      </c>
      <c r="K42">
        <v>-1.9004000000000001</v>
      </c>
      <c r="L42">
        <v>52.477600000000002</v>
      </c>
      <c r="M42" t="s">
        <v>245</v>
      </c>
      <c r="N42" t="s">
        <v>240</v>
      </c>
      <c r="O42" s="2" t="s">
        <v>247</v>
      </c>
    </row>
    <row r="43" spans="1:15" x14ac:dyDescent="0.25">
      <c r="A43">
        <v>32</v>
      </c>
      <c r="B43">
        <v>100019</v>
      </c>
      <c r="C43">
        <v>267662</v>
      </c>
      <c r="D43">
        <v>270193</v>
      </c>
      <c r="E43" t="s">
        <v>29</v>
      </c>
      <c r="F43" t="s">
        <v>42</v>
      </c>
      <c r="G43" t="s">
        <v>198</v>
      </c>
      <c r="H43" t="s">
        <v>248</v>
      </c>
      <c r="I43">
        <v>-0.13350000000000001</v>
      </c>
      <c r="J43">
        <v>51.528100000000002</v>
      </c>
      <c r="K43">
        <v>-4.0899999999999999E-2</v>
      </c>
      <c r="L43">
        <v>51.586799999999997</v>
      </c>
      <c r="M43" t="s">
        <v>199</v>
      </c>
      <c r="N43" t="s">
        <v>249</v>
      </c>
      <c r="O43" s="2" t="s">
        <v>250</v>
      </c>
    </row>
    <row r="44" spans="1:15" x14ac:dyDescent="0.25">
      <c r="A44">
        <v>33</v>
      </c>
      <c r="B44">
        <v>100019</v>
      </c>
      <c r="C44">
        <v>270193</v>
      </c>
      <c r="D44">
        <v>267662</v>
      </c>
      <c r="E44" t="s">
        <v>42</v>
      </c>
      <c r="F44" t="s">
        <v>29</v>
      </c>
      <c r="G44" t="s">
        <v>248</v>
      </c>
      <c r="H44" t="s">
        <v>198</v>
      </c>
      <c r="I44">
        <v>-4.0899999999999999E-2</v>
      </c>
      <c r="J44">
        <v>51.586799999999997</v>
      </c>
      <c r="K44">
        <v>-0.13350000000000001</v>
      </c>
      <c r="L44">
        <v>51.528100000000002</v>
      </c>
      <c r="M44" t="s">
        <v>249</v>
      </c>
      <c r="N44" t="s">
        <v>199</v>
      </c>
      <c r="O44" s="2" t="s">
        <v>251</v>
      </c>
    </row>
    <row r="45" spans="1:15" x14ac:dyDescent="0.25">
      <c r="A45">
        <v>34</v>
      </c>
      <c r="B45">
        <v>100020</v>
      </c>
      <c r="C45">
        <v>268599</v>
      </c>
      <c r="D45">
        <v>270193</v>
      </c>
      <c r="E45" t="s">
        <v>43</v>
      </c>
      <c r="F45" t="s">
        <v>42</v>
      </c>
      <c r="G45" t="s">
        <v>252</v>
      </c>
      <c r="H45" t="s">
        <v>248</v>
      </c>
      <c r="I45">
        <v>-0.1062</v>
      </c>
      <c r="J45">
        <v>51.564399999999999</v>
      </c>
      <c r="K45">
        <v>-4.0899999999999999E-2</v>
      </c>
      <c r="L45">
        <v>51.586799999999997</v>
      </c>
      <c r="M45" t="s">
        <v>253</v>
      </c>
      <c r="N45" t="s">
        <v>249</v>
      </c>
      <c r="O45" s="2" t="s">
        <v>254</v>
      </c>
    </row>
    <row r="46" spans="1:15" x14ac:dyDescent="0.25">
      <c r="A46">
        <v>35</v>
      </c>
      <c r="B46">
        <v>100020</v>
      </c>
      <c r="C46">
        <v>270193</v>
      </c>
      <c r="D46">
        <v>268599</v>
      </c>
      <c r="E46" t="s">
        <v>42</v>
      </c>
      <c r="F46" t="s">
        <v>43</v>
      </c>
      <c r="G46" t="s">
        <v>248</v>
      </c>
      <c r="H46" t="s">
        <v>252</v>
      </c>
      <c r="I46">
        <v>-4.0899999999999999E-2</v>
      </c>
      <c r="J46">
        <v>51.586799999999997</v>
      </c>
      <c r="K46">
        <v>-0.1062</v>
      </c>
      <c r="L46">
        <v>51.564399999999999</v>
      </c>
      <c r="M46" t="s">
        <v>249</v>
      </c>
      <c r="N46" t="s">
        <v>253</v>
      </c>
      <c r="O46" s="2" t="s">
        <v>255</v>
      </c>
    </row>
    <row r="47" spans="1:15" x14ac:dyDescent="0.25">
      <c r="A47">
        <v>36</v>
      </c>
      <c r="B47">
        <v>100021</v>
      </c>
      <c r="C47">
        <v>268706</v>
      </c>
      <c r="D47">
        <v>270193</v>
      </c>
      <c r="E47" t="s">
        <v>44</v>
      </c>
      <c r="F47" t="s">
        <v>42</v>
      </c>
      <c r="G47" t="s">
        <v>256</v>
      </c>
      <c r="H47" t="s">
        <v>248</v>
      </c>
      <c r="I47">
        <v>-0.10390000000000001</v>
      </c>
      <c r="J47">
        <v>51.546100000000003</v>
      </c>
      <c r="K47">
        <v>-4.0899999999999999E-2</v>
      </c>
      <c r="L47">
        <v>51.586799999999997</v>
      </c>
      <c r="M47" t="s">
        <v>257</v>
      </c>
      <c r="N47" t="s">
        <v>249</v>
      </c>
      <c r="O47" s="2" t="s">
        <v>258</v>
      </c>
    </row>
    <row r="48" spans="1:15" x14ac:dyDescent="0.25">
      <c r="A48">
        <v>37</v>
      </c>
      <c r="B48">
        <v>100021</v>
      </c>
      <c r="C48">
        <v>270193</v>
      </c>
      <c r="D48">
        <v>268706</v>
      </c>
      <c r="E48" t="s">
        <v>42</v>
      </c>
      <c r="F48" t="s">
        <v>44</v>
      </c>
      <c r="G48" t="s">
        <v>248</v>
      </c>
      <c r="H48" t="s">
        <v>256</v>
      </c>
      <c r="I48">
        <v>-4.0899999999999999E-2</v>
      </c>
      <c r="J48">
        <v>51.586799999999997</v>
      </c>
      <c r="K48">
        <v>-0.10390000000000001</v>
      </c>
      <c r="L48">
        <v>51.546100000000003</v>
      </c>
      <c r="M48" t="s">
        <v>249</v>
      </c>
      <c r="N48" t="s">
        <v>257</v>
      </c>
      <c r="O48" s="2" t="s">
        <v>259</v>
      </c>
    </row>
    <row r="49" spans="1:15" x14ac:dyDescent="0.25">
      <c r="A49">
        <v>38</v>
      </c>
      <c r="B49">
        <v>100022</v>
      </c>
      <c r="C49">
        <v>267983</v>
      </c>
      <c r="D49">
        <v>270193</v>
      </c>
      <c r="E49" t="s">
        <v>31</v>
      </c>
      <c r="F49" t="s">
        <v>42</v>
      </c>
      <c r="G49" t="s">
        <v>206</v>
      </c>
      <c r="H49" t="s">
        <v>248</v>
      </c>
      <c r="I49">
        <v>-0.1231</v>
      </c>
      <c r="J49">
        <v>51.530799999999999</v>
      </c>
      <c r="K49">
        <v>-4.0899999999999999E-2</v>
      </c>
      <c r="L49">
        <v>51.586799999999997</v>
      </c>
      <c r="M49" t="s">
        <v>207</v>
      </c>
      <c r="N49" t="s">
        <v>249</v>
      </c>
      <c r="O49" s="2" t="s">
        <v>260</v>
      </c>
    </row>
    <row r="50" spans="1:15" x14ac:dyDescent="0.25">
      <c r="A50">
        <v>39</v>
      </c>
      <c r="B50">
        <v>100022</v>
      </c>
      <c r="C50">
        <v>270193</v>
      </c>
      <c r="D50">
        <v>267983</v>
      </c>
      <c r="E50" t="s">
        <v>42</v>
      </c>
      <c r="F50" t="s">
        <v>31</v>
      </c>
      <c r="G50" t="s">
        <v>248</v>
      </c>
      <c r="H50" t="s">
        <v>206</v>
      </c>
      <c r="I50">
        <v>-4.0899999999999999E-2</v>
      </c>
      <c r="J50">
        <v>51.586799999999997</v>
      </c>
      <c r="K50">
        <v>-0.1231</v>
      </c>
      <c r="L50">
        <v>51.530799999999999</v>
      </c>
      <c r="M50" t="s">
        <v>249</v>
      </c>
      <c r="N50" t="s">
        <v>207</v>
      </c>
      <c r="O50" s="2" t="s">
        <v>261</v>
      </c>
    </row>
    <row r="51" spans="1:15" x14ac:dyDescent="0.25">
      <c r="A51">
        <v>40</v>
      </c>
      <c r="B51">
        <v>100023</v>
      </c>
      <c r="C51">
        <v>269503</v>
      </c>
      <c r="D51">
        <v>270193</v>
      </c>
      <c r="E51" t="s">
        <v>45</v>
      </c>
      <c r="F51" t="s">
        <v>42</v>
      </c>
      <c r="G51" t="s">
        <v>262</v>
      </c>
      <c r="H51" t="s">
        <v>248</v>
      </c>
      <c r="I51">
        <v>-7.3300000000000004E-2</v>
      </c>
      <c r="J51">
        <v>51.580300000000001</v>
      </c>
      <c r="K51">
        <v>-4.0899999999999999E-2</v>
      </c>
      <c r="L51">
        <v>51.586799999999997</v>
      </c>
      <c r="M51" t="s">
        <v>263</v>
      </c>
      <c r="N51" t="s">
        <v>249</v>
      </c>
      <c r="O51" s="2" t="s">
        <v>264</v>
      </c>
    </row>
    <row r="52" spans="1:15" x14ac:dyDescent="0.25">
      <c r="A52">
        <v>41</v>
      </c>
      <c r="B52">
        <v>100023</v>
      </c>
      <c r="C52">
        <v>270193</v>
      </c>
      <c r="D52">
        <v>269503</v>
      </c>
      <c r="E52" t="s">
        <v>42</v>
      </c>
      <c r="F52" t="s">
        <v>45</v>
      </c>
      <c r="G52" t="s">
        <v>248</v>
      </c>
      <c r="H52" t="s">
        <v>262</v>
      </c>
      <c r="I52">
        <v>-4.0899999999999999E-2</v>
      </c>
      <c r="J52">
        <v>51.586799999999997</v>
      </c>
      <c r="K52">
        <v>-7.3300000000000004E-2</v>
      </c>
      <c r="L52">
        <v>51.580300000000001</v>
      </c>
      <c r="M52" t="s">
        <v>249</v>
      </c>
      <c r="N52" t="s">
        <v>263</v>
      </c>
      <c r="O52" s="2" t="s">
        <v>265</v>
      </c>
    </row>
    <row r="53" spans="1:15" x14ac:dyDescent="0.25">
      <c r="A53">
        <v>42</v>
      </c>
      <c r="B53">
        <v>100024</v>
      </c>
      <c r="C53">
        <v>267948</v>
      </c>
      <c r="D53">
        <v>270193</v>
      </c>
      <c r="E53" t="s">
        <v>36</v>
      </c>
      <c r="F53" t="s">
        <v>42</v>
      </c>
      <c r="G53" t="s">
        <v>226</v>
      </c>
      <c r="H53" t="s">
        <v>248</v>
      </c>
      <c r="I53">
        <v>-0.12784000000000001</v>
      </c>
      <c r="J53">
        <v>51.532330000000002</v>
      </c>
      <c r="K53">
        <v>-4.0899999999999999E-2</v>
      </c>
      <c r="L53">
        <v>51.586799999999997</v>
      </c>
      <c r="M53" t="s">
        <v>227</v>
      </c>
      <c r="N53" t="s">
        <v>249</v>
      </c>
      <c r="O53" s="2" t="s">
        <v>266</v>
      </c>
    </row>
    <row r="54" spans="1:15" x14ac:dyDescent="0.25">
      <c r="A54">
        <v>43</v>
      </c>
      <c r="B54">
        <v>100024</v>
      </c>
      <c r="C54">
        <v>270193</v>
      </c>
      <c r="D54">
        <v>267948</v>
      </c>
      <c r="E54" t="s">
        <v>42</v>
      </c>
      <c r="F54" t="s">
        <v>36</v>
      </c>
      <c r="G54" t="s">
        <v>248</v>
      </c>
      <c r="H54" t="s">
        <v>226</v>
      </c>
      <c r="I54">
        <v>-4.0899999999999999E-2</v>
      </c>
      <c r="J54">
        <v>51.586799999999997</v>
      </c>
      <c r="K54">
        <v>-0.12784000000000001</v>
      </c>
      <c r="L54">
        <v>51.532330000000002</v>
      </c>
      <c r="M54" t="s">
        <v>249</v>
      </c>
      <c r="N54" t="s">
        <v>227</v>
      </c>
      <c r="O54" s="2" t="s">
        <v>267</v>
      </c>
    </row>
    <row r="55" spans="1:15" x14ac:dyDescent="0.25">
      <c r="A55">
        <v>44</v>
      </c>
      <c r="B55">
        <v>100025</v>
      </c>
      <c r="C55">
        <v>269471</v>
      </c>
      <c r="D55">
        <v>270193</v>
      </c>
      <c r="E55" t="s">
        <v>46</v>
      </c>
      <c r="F55" t="s">
        <v>42</v>
      </c>
      <c r="G55" t="s">
        <v>268</v>
      </c>
      <c r="H55" t="s">
        <v>248</v>
      </c>
      <c r="I55">
        <v>-7.4899999999999994E-2</v>
      </c>
      <c r="J55">
        <v>51.582299999999996</v>
      </c>
      <c r="K55">
        <v>-4.0899999999999999E-2</v>
      </c>
      <c r="L55">
        <v>51.586799999999997</v>
      </c>
      <c r="M55" t="s">
        <v>269</v>
      </c>
      <c r="N55" t="s">
        <v>249</v>
      </c>
      <c r="O55" s="2" t="s">
        <v>270</v>
      </c>
    </row>
    <row r="56" spans="1:15" x14ac:dyDescent="0.25">
      <c r="A56">
        <v>45</v>
      </c>
      <c r="B56">
        <v>100025</v>
      </c>
      <c r="C56">
        <v>270193</v>
      </c>
      <c r="D56">
        <v>269471</v>
      </c>
      <c r="E56" t="s">
        <v>42</v>
      </c>
      <c r="F56" t="s">
        <v>46</v>
      </c>
      <c r="G56" t="s">
        <v>248</v>
      </c>
      <c r="H56" t="s">
        <v>268</v>
      </c>
      <c r="I56">
        <v>-4.0899999999999999E-2</v>
      </c>
      <c r="J56">
        <v>51.586799999999997</v>
      </c>
      <c r="K56">
        <v>-7.4899999999999994E-2</v>
      </c>
      <c r="L56">
        <v>51.582299999999996</v>
      </c>
      <c r="M56" t="s">
        <v>249</v>
      </c>
      <c r="N56" t="s">
        <v>269</v>
      </c>
      <c r="O56" s="2" t="s">
        <v>271</v>
      </c>
    </row>
    <row r="57" spans="1:15" x14ac:dyDescent="0.25">
      <c r="A57">
        <v>46</v>
      </c>
      <c r="B57">
        <v>100026</v>
      </c>
      <c r="C57">
        <v>269751</v>
      </c>
      <c r="D57">
        <v>270193</v>
      </c>
      <c r="E57" t="s">
        <v>47</v>
      </c>
      <c r="F57" t="s">
        <v>42</v>
      </c>
      <c r="G57" t="s">
        <v>272</v>
      </c>
      <c r="H57" t="s">
        <v>248</v>
      </c>
      <c r="I57">
        <v>-5.9700000000000003E-2</v>
      </c>
      <c r="J57">
        <v>51.588099999999997</v>
      </c>
      <c r="K57">
        <v>-4.0899999999999999E-2</v>
      </c>
      <c r="L57">
        <v>51.586799999999997</v>
      </c>
      <c r="M57" t="s">
        <v>273</v>
      </c>
      <c r="N57" t="s">
        <v>249</v>
      </c>
      <c r="O57" s="2" t="s">
        <v>274</v>
      </c>
    </row>
    <row r="58" spans="1:15" x14ac:dyDescent="0.25">
      <c r="A58">
        <v>47</v>
      </c>
      <c r="B58">
        <v>100026</v>
      </c>
      <c r="C58">
        <v>270193</v>
      </c>
      <c r="D58">
        <v>269751</v>
      </c>
      <c r="E58" t="s">
        <v>42</v>
      </c>
      <c r="F58" t="s">
        <v>47</v>
      </c>
      <c r="G58" t="s">
        <v>248</v>
      </c>
      <c r="H58" t="s">
        <v>272</v>
      </c>
      <c r="I58">
        <v>-4.0899999999999999E-2</v>
      </c>
      <c r="J58">
        <v>51.586799999999997</v>
      </c>
      <c r="K58">
        <v>-5.9700000000000003E-2</v>
      </c>
      <c r="L58">
        <v>51.588099999999997</v>
      </c>
      <c r="M58" t="s">
        <v>249</v>
      </c>
      <c r="N58" t="s">
        <v>273</v>
      </c>
      <c r="O58" s="2" t="s">
        <v>275</v>
      </c>
    </row>
    <row r="59" spans="1:15" x14ac:dyDescent="0.25">
      <c r="A59">
        <v>48</v>
      </c>
      <c r="B59">
        <v>100027</v>
      </c>
      <c r="C59">
        <v>267252</v>
      </c>
      <c r="D59">
        <v>270193</v>
      </c>
      <c r="E59" t="s">
        <v>37</v>
      </c>
      <c r="F59" t="s">
        <v>42</v>
      </c>
      <c r="G59" t="s">
        <v>230</v>
      </c>
      <c r="H59" t="s">
        <v>248</v>
      </c>
      <c r="I59">
        <v>-0.14369999999999999</v>
      </c>
      <c r="J59">
        <v>51.495100000000001</v>
      </c>
      <c r="K59">
        <v>-4.0899999999999999E-2</v>
      </c>
      <c r="L59">
        <v>51.586799999999997</v>
      </c>
      <c r="M59" t="s">
        <v>231</v>
      </c>
      <c r="N59" t="s">
        <v>249</v>
      </c>
      <c r="O59" s="2" t="s">
        <v>276</v>
      </c>
    </row>
    <row r="60" spans="1:15" x14ac:dyDescent="0.25">
      <c r="A60">
        <v>49</v>
      </c>
      <c r="B60">
        <v>100027</v>
      </c>
      <c r="C60">
        <v>270193</v>
      </c>
      <c r="D60">
        <v>267252</v>
      </c>
      <c r="E60" t="s">
        <v>42</v>
      </c>
      <c r="F60" t="s">
        <v>37</v>
      </c>
      <c r="G60" t="s">
        <v>248</v>
      </c>
      <c r="H60" t="s">
        <v>230</v>
      </c>
      <c r="I60">
        <v>-4.0899999999999999E-2</v>
      </c>
      <c r="J60">
        <v>51.586799999999997</v>
      </c>
      <c r="K60">
        <v>-0.14369999999999999</v>
      </c>
      <c r="L60">
        <v>51.495100000000001</v>
      </c>
      <c r="M60" t="s">
        <v>249</v>
      </c>
      <c r="N60" t="s">
        <v>231</v>
      </c>
      <c r="O60" s="2" t="s">
        <v>277</v>
      </c>
    </row>
    <row r="61" spans="1:15" x14ac:dyDescent="0.25">
      <c r="A61">
        <v>50</v>
      </c>
      <c r="B61">
        <v>100028</v>
      </c>
      <c r="C61">
        <v>270193</v>
      </c>
      <c r="D61">
        <v>270630</v>
      </c>
      <c r="E61" t="s">
        <v>42</v>
      </c>
      <c r="F61" t="s">
        <v>48</v>
      </c>
      <c r="G61" t="s">
        <v>248</v>
      </c>
      <c r="H61" t="s">
        <v>278</v>
      </c>
      <c r="I61">
        <v>-4.0899999999999999E-2</v>
      </c>
      <c r="J61">
        <v>51.586799999999997</v>
      </c>
      <c r="K61">
        <v>-2.01E-2</v>
      </c>
      <c r="L61">
        <v>51.582999999999998</v>
      </c>
      <c r="M61" t="s">
        <v>249</v>
      </c>
      <c r="N61" t="s">
        <v>279</v>
      </c>
      <c r="O61" s="2" t="s">
        <v>280</v>
      </c>
    </row>
    <row r="62" spans="1:15" x14ac:dyDescent="0.25">
      <c r="A62">
        <v>51</v>
      </c>
      <c r="B62">
        <v>100028</v>
      </c>
      <c r="C62">
        <v>270630</v>
      </c>
      <c r="D62">
        <v>270193</v>
      </c>
      <c r="E62" t="s">
        <v>48</v>
      </c>
      <c r="F62" t="s">
        <v>42</v>
      </c>
      <c r="G62" t="s">
        <v>278</v>
      </c>
      <c r="H62" t="s">
        <v>248</v>
      </c>
      <c r="I62">
        <v>-2.01E-2</v>
      </c>
      <c r="J62">
        <v>51.582999999999998</v>
      </c>
      <c r="K62">
        <v>-4.0899999999999999E-2</v>
      </c>
      <c r="L62">
        <v>51.586799999999997</v>
      </c>
      <c r="M62" t="s">
        <v>279</v>
      </c>
      <c r="N62" t="s">
        <v>249</v>
      </c>
      <c r="O62" s="2" t="s">
        <v>281</v>
      </c>
    </row>
    <row r="63" spans="1:15" x14ac:dyDescent="0.25">
      <c r="A63">
        <v>52</v>
      </c>
      <c r="B63">
        <v>100029</v>
      </c>
      <c r="C63">
        <v>271447</v>
      </c>
      <c r="D63">
        <v>271450</v>
      </c>
      <c r="E63" t="s">
        <v>49</v>
      </c>
      <c r="F63" t="s">
        <v>50</v>
      </c>
      <c r="G63" t="s">
        <v>282</v>
      </c>
      <c r="H63" t="s">
        <v>283</v>
      </c>
      <c r="I63">
        <v>1.6899999999999998E-2</v>
      </c>
      <c r="J63">
        <v>51.400100000000002</v>
      </c>
      <c r="K63">
        <v>1.72E-2</v>
      </c>
      <c r="L63">
        <v>51.408499999999997</v>
      </c>
      <c r="M63" t="s">
        <v>284</v>
      </c>
      <c r="N63" t="s">
        <v>285</v>
      </c>
      <c r="O63" s="2" t="s">
        <v>286</v>
      </c>
    </row>
    <row r="64" spans="1:15" x14ac:dyDescent="0.25">
      <c r="A64">
        <v>53</v>
      </c>
      <c r="B64">
        <v>100029</v>
      </c>
      <c r="C64">
        <v>271450</v>
      </c>
      <c r="D64">
        <v>271447</v>
      </c>
      <c r="E64" t="s">
        <v>50</v>
      </c>
      <c r="F64" t="s">
        <v>49</v>
      </c>
      <c r="G64" t="s">
        <v>283</v>
      </c>
      <c r="H64" t="s">
        <v>282</v>
      </c>
      <c r="I64">
        <v>1.72E-2</v>
      </c>
      <c r="J64">
        <v>51.408499999999997</v>
      </c>
      <c r="K64">
        <v>1.6899999999999998E-2</v>
      </c>
      <c r="L64">
        <v>51.400100000000002</v>
      </c>
      <c r="M64" t="s">
        <v>285</v>
      </c>
      <c r="N64" t="s">
        <v>284</v>
      </c>
      <c r="O64" s="2" t="s">
        <v>287</v>
      </c>
    </row>
    <row r="65" spans="1:15" x14ac:dyDescent="0.25">
      <c r="A65">
        <v>54</v>
      </c>
      <c r="B65">
        <v>100030</v>
      </c>
      <c r="C65">
        <v>238731</v>
      </c>
      <c r="D65">
        <v>238746</v>
      </c>
      <c r="E65" t="s">
        <v>51</v>
      </c>
      <c r="F65" t="s">
        <v>52</v>
      </c>
      <c r="G65" t="s">
        <v>288</v>
      </c>
      <c r="H65" t="s">
        <v>289</v>
      </c>
      <c r="I65">
        <v>-2.2467999999999999</v>
      </c>
      <c r="J65">
        <v>53.783700000000003</v>
      </c>
      <c r="K65">
        <v>-2.2458</v>
      </c>
      <c r="L65">
        <v>53.793100000000003</v>
      </c>
      <c r="M65" t="s">
        <v>290</v>
      </c>
      <c r="N65" t="s">
        <v>291</v>
      </c>
      <c r="O65" s="2" t="s">
        <v>292</v>
      </c>
    </row>
    <row r="66" spans="1:15" x14ac:dyDescent="0.25">
      <c r="A66">
        <v>55</v>
      </c>
      <c r="B66">
        <v>100030</v>
      </c>
      <c r="C66">
        <v>238746</v>
      </c>
      <c r="D66">
        <v>238731</v>
      </c>
      <c r="E66" t="s">
        <v>52</v>
      </c>
      <c r="F66" t="s">
        <v>51</v>
      </c>
      <c r="G66" t="s">
        <v>289</v>
      </c>
      <c r="H66" t="s">
        <v>288</v>
      </c>
      <c r="I66">
        <v>-2.2458</v>
      </c>
      <c r="J66">
        <v>53.793100000000003</v>
      </c>
      <c r="K66">
        <v>-2.2467999999999999</v>
      </c>
      <c r="L66">
        <v>53.783700000000003</v>
      </c>
      <c r="M66" t="s">
        <v>291</v>
      </c>
      <c r="N66" t="s">
        <v>290</v>
      </c>
      <c r="O66" s="2" t="s">
        <v>293</v>
      </c>
    </row>
    <row r="67" spans="1:15" x14ac:dyDescent="0.25">
      <c r="A67">
        <v>56</v>
      </c>
      <c r="B67">
        <v>100031</v>
      </c>
      <c r="C67">
        <v>277324</v>
      </c>
      <c r="D67">
        <v>277341</v>
      </c>
      <c r="E67" t="s">
        <v>53</v>
      </c>
      <c r="F67" t="s">
        <v>54</v>
      </c>
      <c r="G67" t="s">
        <v>294</v>
      </c>
      <c r="H67" t="s">
        <v>295</v>
      </c>
      <c r="I67">
        <v>1.0734999999999999</v>
      </c>
      <c r="J67">
        <v>51.282800000000002</v>
      </c>
      <c r="K67">
        <v>1.0761000000000001</v>
      </c>
      <c r="L67">
        <v>51.274099999999997</v>
      </c>
      <c r="M67" t="s">
        <v>296</v>
      </c>
      <c r="N67" t="s">
        <v>297</v>
      </c>
      <c r="O67" s="2" t="s">
        <v>298</v>
      </c>
    </row>
    <row r="68" spans="1:15" x14ac:dyDescent="0.25">
      <c r="A68">
        <v>57</v>
      </c>
      <c r="B68">
        <v>100031</v>
      </c>
      <c r="C68">
        <v>277341</v>
      </c>
      <c r="D68">
        <v>277324</v>
      </c>
      <c r="E68" t="s">
        <v>54</v>
      </c>
      <c r="F68" t="s">
        <v>53</v>
      </c>
      <c r="G68" t="s">
        <v>295</v>
      </c>
      <c r="H68" t="s">
        <v>294</v>
      </c>
      <c r="I68">
        <v>1.0761000000000001</v>
      </c>
      <c r="J68">
        <v>51.274099999999997</v>
      </c>
      <c r="K68">
        <v>1.0734999999999999</v>
      </c>
      <c r="L68">
        <v>51.282800000000002</v>
      </c>
      <c r="M68" t="s">
        <v>297</v>
      </c>
      <c r="N68" t="s">
        <v>296</v>
      </c>
      <c r="O68" s="2" t="s">
        <v>299</v>
      </c>
    </row>
    <row r="69" spans="1:15" x14ac:dyDescent="0.25">
      <c r="A69">
        <v>58</v>
      </c>
      <c r="B69">
        <v>100032</v>
      </c>
      <c r="C69">
        <v>228496</v>
      </c>
      <c r="D69">
        <v>228564</v>
      </c>
      <c r="E69" t="s">
        <v>55</v>
      </c>
      <c r="F69" t="s">
        <v>56</v>
      </c>
      <c r="G69" t="s">
        <v>300</v>
      </c>
      <c r="H69" t="s">
        <v>301</v>
      </c>
      <c r="I69">
        <v>-3.1772</v>
      </c>
      <c r="J69">
        <v>51.4758</v>
      </c>
      <c r="K69">
        <v>-3.1707000000000001</v>
      </c>
      <c r="L69">
        <v>51.4831</v>
      </c>
      <c r="M69" t="s">
        <v>302</v>
      </c>
      <c r="N69" t="s">
        <v>303</v>
      </c>
      <c r="O69" s="2" t="s">
        <v>304</v>
      </c>
    </row>
    <row r="70" spans="1:15" x14ac:dyDescent="0.25">
      <c r="A70">
        <v>59</v>
      </c>
      <c r="B70">
        <v>100032</v>
      </c>
      <c r="C70">
        <v>228564</v>
      </c>
      <c r="D70">
        <v>228496</v>
      </c>
      <c r="E70" t="s">
        <v>56</v>
      </c>
      <c r="F70" t="s">
        <v>55</v>
      </c>
      <c r="G70" t="s">
        <v>301</v>
      </c>
      <c r="H70" t="s">
        <v>300</v>
      </c>
      <c r="I70">
        <v>-3.1707000000000001</v>
      </c>
      <c r="J70">
        <v>51.4831</v>
      </c>
      <c r="K70">
        <v>-3.1772</v>
      </c>
      <c r="L70">
        <v>51.4758</v>
      </c>
      <c r="M70" t="s">
        <v>303</v>
      </c>
      <c r="N70" t="s">
        <v>302</v>
      </c>
      <c r="O70" s="2" t="s">
        <v>305</v>
      </c>
    </row>
    <row r="71" spans="1:15" x14ac:dyDescent="0.25">
      <c r="A71">
        <v>60</v>
      </c>
      <c r="B71">
        <v>100033</v>
      </c>
      <c r="C71">
        <v>267662</v>
      </c>
      <c r="D71">
        <v>267933</v>
      </c>
      <c r="E71" t="s">
        <v>29</v>
      </c>
      <c r="F71" t="s">
        <v>27</v>
      </c>
      <c r="G71" t="s">
        <v>198</v>
      </c>
      <c r="H71" t="s">
        <v>192</v>
      </c>
      <c r="I71">
        <v>-0.13350000000000001</v>
      </c>
      <c r="J71">
        <v>51.528100000000002</v>
      </c>
      <c r="K71">
        <v>-0.12429999999999999</v>
      </c>
      <c r="L71">
        <v>51.508299999999998</v>
      </c>
      <c r="M71" t="s">
        <v>199</v>
      </c>
      <c r="N71" t="s">
        <v>194</v>
      </c>
      <c r="O71" s="2" t="s">
        <v>306</v>
      </c>
    </row>
    <row r="72" spans="1:15" x14ac:dyDescent="0.25">
      <c r="A72">
        <v>61</v>
      </c>
      <c r="B72">
        <v>100033</v>
      </c>
      <c r="C72">
        <v>267933</v>
      </c>
      <c r="D72">
        <v>267662</v>
      </c>
      <c r="E72" t="s">
        <v>27</v>
      </c>
      <c r="F72" t="s">
        <v>29</v>
      </c>
      <c r="G72" t="s">
        <v>192</v>
      </c>
      <c r="H72" t="s">
        <v>198</v>
      </c>
      <c r="I72">
        <v>-0.12429999999999999</v>
      </c>
      <c r="J72">
        <v>51.508299999999998</v>
      </c>
      <c r="K72">
        <v>-0.13350000000000001</v>
      </c>
      <c r="L72">
        <v>51.528100000000002</v>
      </c>
      <c r="M72" t="s">
        <v>194</v>
      </c>
      <c r="N72" t="s">
        <v>199</v>
      </c>
      <c r="O72" s="2" t="s">
        <v>307</v>
      </c>
    </row>
    <row r="73" spans="1:15" x14ac:dyDescent="0.25">
      <c r="A73">
        <v>62</v>
      </c>
      <c r="B73">
        <v>100034</v>
      </c>
      <c r="C73">
        <v>267933</v>
      </c>
      <c r="D73">
        <v>269459</v>
      </c>
      <c r="E73" t="s">
        <v>27</v>
      </c>
      <c r="F73" t="s">
        <v>30</v>
      </c>
      <c r="G73" t="s">
        <v>192</v>
      </c>
      <c r="H73" t="s">
        <v>202</v>
      </c>
      <c r="I73">
        <v>-0.12429999999999999</v>
      </c>
      <c r="J73">
        <v>51.508299999999998</v>
      </c>
      <c r="K73">
        <v>-7.5399999999999995E-2</v>
      </c>
      <c r="L73">
        <v>51.511600000000001</v>
      </c>
      <c r="M73" t="s">
        <v>194</v>
      </c>
      <c r="N73" t="s">
        <v>203</v>
      </c>
      <c r="O73" s="2" t="s">
        <v>308</v>
      </c>
    </row>
    <row r="74" spans="1:15" x14ac:dyDescent="0.25">
      <c r="A74">
        <v>63</v>
      </c>
      <c r="B74">
        <v>100034</v>
      </c>
      <c r="C74">
        <v>269459</v>
      </c>
      <c r="D74">
        <v>267933</v>
      </c>
      <c r="E74" t="s">
        <v>30</v>
      </c>
      <c r="F74" t="s">
        <v>27</v>
      </c>
      <c r="G74" t="s">
        <v>202</v>
      </c>
      <c r="H74" t="s">
        <v>192</v>
      </c>
      <c r="I74">
        <v>-7.5399999999999995E-2</v>
      </c>
      <c r="J74">
        <v>51.511600000000001</v>
      </c>
      <c r="K74">
        <v>-0.12429999999999999</v>
      </c>
      <c r="L74">
        <v>51.508299999999998</v>
      </c>
      <c r="M74" t="s">
        <v>203</v>
      </c>
      <c r="N74" t="s">
        <v>194</v>
      </c>
      <c r="O74" s="2" t="s">
        <v>309</v>
      </c>
    </row>
    <row r="75" spans="1:15" x14ac:dyDescent="0.25">
      <c r="A75">
        <v>64</v>
      </c>
      <c r="B75">
        <v>100035</v>
      </c>
      <c r="C75">
        <v>267933</v>
      </c>
      <c r="D75">
        <v>267983</v>
      </c>
      <c r="E75" t="s">
        <v>27</v>
      </c>
      <c r="F75" t="s">
        <v>31</v>
      </c>
      <c r="G75" t="s">
        <v>192</v>
      </c>
      <c r="H75" t="s">
        <v>206</v>
      </c>
      <c r="I75">
        <v>-0.12429999999999999</v>
      </c>
      <c r="J75">
        <v>51.508299999999998</v>
      </c>
      <c r="K75">
        <v>-0.1231</v>
      </c>
      <c r="L75">
        <v>51.530799999999999</v>
      </c>
      <c r="M75" t="s">
        <v>194</v>
      </c>
      <c r="N75" t="s">
        <v>207</v>
      </c>
      <c r="O75" s="2" t="s">
        <v>310</v>
      </c>
    </row>
    <row r="76" spans="1:15" x14ac:dyDescent="0.25">
      <c r="A76">
        <v>65</v>
      </c>
      <c r="B76">
        <v>100035</v>
      </c>
      <c r="C76">
        <v>267983</v>
      </c>
      <c r="D76">
        <v>267933</v>
      </c>
      <c r="E76" t="s">
        <v>31</v>
      </c>
      <c r="F76" t="s">
        <v>27</v>
      </c>
      <c r="G76" t="s">
        <v>206</v>
      </c>
      <c r="H76" t="s">
        <v>192</v>
      </c>
      <c r="I76">
        <v>-0.1231</v>
      </c>
      <c r="J76">
        <v>51.530799999999999</v>
      </c>
      <c r="K76">
        <v>-0.12429999999999999</v>
      </c>
      <c r="L76">
        <v>51.508299999999998</v>
      </c>
      <c r="M76" t="s">
        <v>207</v>
      </c>
      <c r="N76" t="s">
        <v>194</v>
      </c>
      <c r="O76" s="2" t="s">
        <v>311</v>
      </c>
    </row>
    <row r="77" spans="1:15" x14ac:dyDescent="0.25">
      <c r="A77">
        <v>66</v>
      </c>
      <c r="B77">
        <v>100036</v>
      </c>
      <c r="C77">
        <v>267933</v>
      </c>
      <c r="D77">
        <v>269296</v>
      </c>
      <c r="E77" t="s">
        <v>27</v>
      </c>
      <c r="F77" t="s">
        <v>33</v>
      </c>
      <c r="G77" t="s">
        <v>192</v>
      </c>
      <c r="H77" t="s">
        <v>214</v>
      </c>
      <c r="I77">
        <v>-0.12429999999999999</v>
      </c>
      <c r="J77">
        <v>51.508299999999998</v>
      </c>
      <c r="K77">
        <v>-8.2100000000000006E-2</v>
      </c>
      <c r="L77">
        <v>51.518599999999999</v>
      </c>
      <c r="M77" t="s">
        <v>194</v>
      </c>
      <c r="N77" t="s">
        <v>215</v>
      </c>
      <c r="O77" s="2" t="s">
        <v>312</v>
      </c>
    </row>
    <row r="78" spans="1:15" x14ac:dyDescent="0.25">
      <c r="A78">
        <v>67</v>
      </c>
      <c r="B78">
        <v>100036</v>
      </c>
      <c r="C78">
        <v>269296</v>
      </c>
      <c r="D78">
        <v>267933</v>
      </c>
      <c r="E78" t="s">
        <v>33</v>
      </c>
      <c r="F78" t="s">
        <v>27</v>
      </c>
      <c r="G78" t="s">
        <v>214</v>
      </c>
      <c r="H78" t="s">
        <v>192</v>
      </c>
      <c r="I78">
        <v>-8.2100000000000006E-2</v>
      </c>
      <c r="J78">
        <v>51.518599999999999</v>
      </c>
      <c r="K78">
        <v>-0.12429999999999999</v>
      </c>
      <c r="L78">
        <v>51.508299999999998</v>
      </c>
      <c r="M78" t="s">
        <v>215</v>
      </c>
      <c r="N78" t="s">
        <v>194</v>
      </c>
      <c r="O78" s="2" t="s">
        <v>313</v>
      </c>
    </row>
    <row r="79" spans="1:15" x14ac:dyDescent="0.25">
      <c r="A79">
        <v>68</v>
      </c>
      <c r="B79">
        <v>100037</v>
      </c>
      <c r="C79">
        <v>266682</v>
      </c>
      <c r="D79">
        <v>267933</v>
      </c>
      <c r="E79" t="s">
        <v>34</v>
      </c>
      <c r="F79" t="s">
        <v>27</v>
      </c>
      <c r="G79" t="s">
        <v>218</v>
      </c>
      <c r="H79" t="s">
        <v>192</v>
      </c>
      <c r="I79">
        <v>-0.16289999999999999</v>
      </c>
      <c r="J79">
        <v>51.522399999999998</v>
      </c>
      <c r="K79">
        <v>-0.12429999999999999</v>
      </c>
      <c r="L79">
        <v>51.508299999999998</v>
      </c>
      <c r="M79" t="s">
        <v>219</v>
      </c>
      <c r="N79" t="s">
        <v>194</v>
      </c>
      <c r="O79" s="2" t="s">
        <v>314</v>
      </c>
    </row>
    <row r="80" spans="1:15" x14ac:dyDescent="0.25">
      <c r="A80">
        <v>69</v>
      </c>
      <c r="B80">
        <v>100037</v>
      </c>
      <c r="C80">
        <v>267933</v>
      </c>
      <c r="D80">
        <v>266682</v>
      </c>
      <c r="E80" t="s">
        <v>27</v>
      </c>
      <c r="F80" t="s">
        <v>34</v>
      </c>
      <c r="G80" t="s">
        <v>192</v>
      </c>
      <c r="H80" t="s">
        <v>218</v>
      </c>
      <c r="I80">
        <v>-0.12429999999999999</v>
      </c>
      <c r="J80">
        <v>51.508299999999998</v>
      </c>
      <c r="K80">
        <v>-0.16289999999999999</v>
      </c>
      <c r="L80">
        <v>51.522399999999998</v>
      </c>
      <c r="M80" t="s">
        <v>194</v>
      </c>
      <c r="N80" t="s">
        <v>219</v>
      </c>
      <c r="O80" s="2" t="s">
        <v>315</v>
      </c>
    </row>
    <row r="81" spans="1:15" x14ac:dyDescent="0.25">
      <c r="A81">
        <v>70</v>
      </c>
      <c r="B81">
        <v>100038</v>
      </c>
      <c r="C81">
        <v>266343</v>
      </c>
      <c r="D81">
        <v>267933</v>
      </c>
      <c r="E81" t="s">
        <v>35</v>
      </c>
      <c r="F81" t="s">
        <v>27</v>
      </c>
      <c r="G81" t="s">
        <v>222</v>
      </c>
      <c r="H81" t="s">
        <v>192</v>
      </c>
      <c r="I81">
        <v>-0.17530000000000001</v>
      </c>
      <c r="J81">
        <v>51.516199999999998</v>
      </c>
      <c r="K81">
        <v>-0.12429999999999999</v>
      </c>
      <c r="L81">
        <v>51.508299999999998</v>
      </c>
      <c r="M81" t="s">
        <v>223</v>
      </c>
      <c r="N81" t="s">
        <v>194</v>
      </c>
      <c r="O81" s="2" t="s">
        <v>316</v>
      </c>
    </row>
    <row r="82" spans="1:15" x14ac:dyDescent="0.25">
      <c r="A82">
        <v>71</v>
      </c>
      <c r="B82">
        <v>100038</v>
      </c>
      <c r="C82">
        <v>267933</v>
      </c>
      <c r="D82">
        <v>266343</v>
      </c>
      <c r="E82" t="s">
        <v>27</v>
      </c>
      <c r="F82" t="s">
        <v>35</v>
      </c>
      <c r="G82" t="s">
        <v>192</v>
      </c>
      <c r="H82" t="s">
        <v>222</v>
      </c>
      <c r="I82">
        <v>-0.12429999999999999</v>
      </c>
      <c r="J82">
        <v>51.508299999999998</v>
      </c>
      <c r="K82">
        <v>-0.17530000000000001</v>
      </c>
      <c r="L82">
        <v>51.516199999999998</v>
      </c>
      <c r="M82" t="s">
        <v>194</v>
      </c>
      <c r="N82" t="s">
        <v>223</v>
      </c>
      <c r="O82" s="2" t="s">
        <v>317</v>
      </c>
    </row>
    <row r="83" spans="1:15" x14ac:dyDescent="0.25">
      <c r="A83">
        <v>72</v>
      </c>
      <c r="B83">
        <v>100039</v>
      </c>
      <c r="C83">
        <v>265282</v>
      </c>
      <c r="D83">
        <v>267933</v>
      </c>
      <c r="E83" t="s">
        <v>57</v>
      </c>
      <c r="F83" t="s">
        <v>27</v>
      </c>
      <c r="G83" t="s">
        <v>318</v>
      </c>
      <c r="H83" t="s">
        <v>192</v>
      </c>
      <c r="I83">
        <v>-0.2046</v>
      </c>
      <c r="J83">
        <v>51.534100000000002</v>
      </c>
      <c r="K83">
        <v>-0.12429999999999999</v>
      </c>
      <c r="L83">
        <v>51.508299999999998</v>
      </c>
      <c r="M83" t="s">
        <v>319</v>
      </c>
      <c r="N83" t="s">
        <v>194</v>
      </c>
      <c r="O83" s="2" t="s">
        <v>320</v>
      </c>
    </row>
    <row r="84" spans="1:15" x14ac:dyDescent="0.25">
      <c r="A84">
        <v>73</v>
      </c>
      <c r="B84">
        <v>100039</v>
      </c>
      <c r="C84">
        <v>267933</v>
      </c>
      <c r="D84">
        <v>265282</v>
      </c>
      <c r="E84" t="s">
        <v>27</v>
      </c>
      <c r="F84" t="s">
        <v>57</v>
      </c>
      <c r="G84" t="s">
        <v>192</v>
      </c>
      <c r="H84" t="s">
        <v>318</v>
      </c>
      <c r="I84">
        <v>-0.12429999999999999</v>
      </c>
      <c r="J84">
        <v>51.508299999999998</v>
      </c>
      <c r="K84">
        <v>-0.2046</v>
      </c>
      <c r="L84">
        <v>51.534100000000002</v>
      </c>
      <c r="M84" t="s">
        <v>194</v>
      </c>
      <c r="N84" t="s">
        <v>319</v>
      </c>
      <c r="O84" s="2" t="s">
        <v>321</v>
      </c>
    </row>
    <row r="85" spans="1:15" x14ac:dyDescent="0.25">
      <c r="A85">
        <v>74</v>
      </c>
      <c r="B85">
        <v>100040</v>
      </c>
      <c r="C85">
        <v>267933</v>
      </c>
      <c r="D85">
        <v>267948</v>
      </c>
      <c r="E85" t="s">
        <v>27</v>
      </c>
      <c r="F85" t="s">
        <v>36</v>
      </c>
      <c r="G85" t="s">
        <v>192</v>
      </c>
      <c r="H85" t="s">
        <v>226</v>
      </c>
      <c r="I85">
        <v>-0.12429999999999999</v>
      </c>
      <c r="J85">
        <v>51.508299999999998</v>
      </c>
      <c r="K85">
        <v>-0.12784000000000001</v>
      </c>
      <c r="L85">
        <v>51.532330000000002</v>
      </c>
      <c r="M85" t="s">
        <v>194</v>
      </c>
      <c r="N85" t="s">
        <v>227</v>
      </c>
      <c r="O85" s="2" t="s">
        <v>322</v>
      </c>
    </row>
    <row r="86" spans="1:15" x14ac:dyDescent="0.25">
      <c r="A86">
        <v>75</v>
      </c>
      <c r="B86">
        <v>100040</v>
      </c>
      <c r="C86">
        <v>267948</v>
      </c>
      <c r="D86">
        <v>267933</v>
      </c>
      <c r="E86" t="s">
        <v>36</v>
      </c>
      <c r="F86" t="s">
        <v>27</v>
      </c>
      <c r="G86" t="s">
        <v>226</v>
      </c>
      <c r="H86" t="s">
        <v>192</v>
      </c>
      <c r="I86">
        <v>-0.12784000000000001</v>
      </c>
      <c r="J86">
        <v>51.532330000000002</v>
      </c>
      <c r="K86">
        <v>-0.12429999999999999</v>
      </c>
      <c r="L86">
        <v>51.508299999999998</v>
      </c>
      <c r="M86" t="s">
        <v>227</v>
      </c>
      <c r="N86" t="s">
        <v>194</v>
      </c>
      <c r="O86" s="2" t="s">
        <v>323</v>
      </c>
    </row>
    <row r="87" spans="1:15" x14ac:dyDescent="0.25">
      <c r="A87">
        <v>76</v>
      </c>
      <c r="B87">
        <v>100041</v>
      </c>
      <c r="C87">
        <v>267252</v>
      </c>
      <c r="D87">
        <v>267933</v>
      </c>
      <c r="E87" t="s">
        <v>37</v>
      </c>
      <c r="F87" t="s">
        <v>27</v>
      </c>
      <c r="G87" t="s">
        <v>230</v>
      </c>
      <c r="H87" t="s">
        <v>192</v>
      </c>
      <c r="I87">
        <v>-0.14369999999999999</v>
      </c>
      <c r="J87">
        <v>51.495100000000001</v>
      </c>
      <c r="K87">
        <v>-0.12429999999999999</v>
      </c>
      <c r="L87">
        <v>51.508299999999998</v>
      </c>
      <c r="M87" t="s">
        <v>231</v>
      </c>
      <c r="N87" t="s">
        <v>194</v>
      </c>
      <c r="O87" s="2" t="s">
        <v>324</v>
      </c>
    </row>
    <row r="88" spans="1:15" x14ac:dyDescent="0.25">
      <c r="A88">
        <v>77</v>
      </c>
      <c r="B88">
        <v>100041</v>
      </c>
      <c r="C88">
        <v>267933</v>
      </c>
      <c r="D88">
        <v>267252</v>
      </c>
      <c r="E88" t="s">
        <v>27</v>
      </c>
      <c r="F88" t="s">
        <v>37</v>
      </c>
      <c r="G88" t="s">
        <v>192</v>
      </c>
      <c r="H88" t="s">
        <v>230</v>
      </c>
      <c r="I88">
        <v>-0.12429999999999999</v>
      </c>
      <c r="J88">
        <v>51.508299999999998</v>
      </c>
      <c r="K88">
        <v>-0.14369999999999999</v>
      </c>
      <c r="L88">
        <v>51.495100000000001</v>
      </c>
      <c r="M88" t="s">
        <v>194</v>
      </c>
      <c r="N88" t="s">
        <v>231</v>
      </c>
      <c r="O88" s="2" t="s">
        <v>325</v>
      </c>
    </row>
    <row r="89" spans="1:15" x14ac:dyDescent="0.25">
      <c r="A89">
        <v>78</v>
      </c>
      <c r="B89">
        <v>100042</v>
      </c>
      <c r="C89">
        <v>270059</v>
      </c>
      <c r="D89">
        <v>270230</v>
      </c>
      <c r="E89" t="s">
        <v>58</v>
      </c>
      <c r="F89" t="s">
        <v>59</v>
      </c>
      <c r="G89" t="s">
        <v>326</v>
      </c>
      <c r="H89" t="s">
        <v>327</v>
      </c>
      <c r="I89">
        <v>-4.7399999999999998E-2</v>
      </c>
      <c r="J89">
        <v>51.413499999999999</v>
      </c>
      <c r="K89">
        <v>-3.8899999999999997E-2</v>
      </c>
      <c r="L89">
        <v>51.409500000000001</v>
      </c>
      <c r="M89" t="s">
        <v>328</v>
      </c>
      <c r="N89" t="s">
        <v>329</v>
      </c>
      <c r="O89" s="2" t="s">
        <v>330</v>
      </c>
    </row>
    <row r="90" spans="1:15" x14ac:dyDescent="0.25">
      <c r="A90">
        <v>79</v>
      </c>
      <c r="B90">
        <v>100042</v>
      </c>
      <c r="C90">
        <v>270230</v>
      </c>
      <c r="D90">
        <v>270059</v>
      </c>
      <c r="E90" t="s">
        <v>59</v>
      </c>
      <c r="F90" t="s">
        <v>58</v>
      </c>
      <c r="G90" t="s">
        <v>327</v>
      </c>
      <c r="H90" t="s">
        <v>326</v>
      </c>
      <c r="I90">
        <v>-3.8899999999999997E-2</v>
      </c>
      <c r="J90">
        <v>51.409500000000001</v>
      </c>
      <c r="K90">
        <v>-4.7399999999999998E-2</v>
      </c>
      <c r="L90">
        <v>51.413499999999999</v>
      </c>
      <c r="M90" t="s">
        <v>329</v>
      </c>
      <c r="N90" t="s">
        <v>328</v>
      </c>
      <c r="O90" s="2" t="s">
        <v>331</v>
      </c>
    </row>
    <row r="91" spans="1:15" x14ac:dyDescent="0.25">
      <c r="A91">
        <v>80</v>
      </c>
      <c r="B91">
        <v>100043</v>
      </c>
      <c r="C91">
        <v>267933</v>
      </c>
      <c r="D91">
        <v>269122</v>
      </c>
      <c r="E91" t="s">
        <v>27</v>
      </c>
      <c r="F91" t="s">
        <v>60</v>
      </c>
      <c r="G91" t="s">
        <v>192</v>
      </c>
      <c r="H91" t="s">
        <v>332</v>
      </c>
      <c r="I91">
        <v>-0.12429999999999999</v>
      </c>
      <c r="J91">
        <v>51.508299999999998</v>
      </c>
      <c r="K91">
        <v>-9.0300000000000005E-2</v>
      </c>
      <c r="L91">
        <v>51.511400000000002</v>
      </c>
      <c r="M91" t="s">
        <v>194</v>
      </c>
      <c r="N91" t="s">
        <v>333</v>
      </c>
      <c r="O91" s="2" t="s">
        <v>334</v>
      </c>
    </row>
    <row r="92" spans="1:15" x14ac:dyDescent="0.25">
      <c r="A92">
        <v>81</v>
      </c>
      <c r="B92">
        <v>100043</v>
      </c>
      <c r="C92">
        <v>269122</v>
      </c>
      <c r="D92">
        <v>267933</v>
      </c>
      <c r="E92" t="s">
        <v>60</v>
      </c>
      <c r="F92" t="s">
        <v>27</v>
      </c>
      <c r="G92" t="s">
        <v>332</v>
      </c>
      <c r="H92" t="s">
        <v>192</v>
      </c>
      <c r="I92">
        <v>-9.0300000000000005E-2</v>
      </c>
      <c r="J92">
        <v>51.511400000000002</v>
      </c>
      <c r="K92">
        <v>-0.12429999999999999</v>
      </c>
      <c r="L92">
        <v>51.508299999999998</v>
      </c>
      <c r="M92" t="s">
        <v>333</v>
      </c>
      <c r="N92" t="s">
        <v>194</v>
      </c>
      <c r="O92" s="2" t="s">
        <v>335</v>
      </c>
    </row>
    <row r="93" spans="1:15" x14ac:dyDescent="0.25">
      <c r="A93">
        <v>82</v>
      </c>
      <c r="B93">
        <v>100044</v>
      </c>
      <c r="C93">
        <v>267662</v>
      </c>
      <c r="D93">
        <v>269122</v>
      </c>
      <c r="E93" t="s">
        <v>29</v>
      </c>
      <c r="F93" t="s">
        <v>60</v>
      </c>
      <c r="G93" t="s">
        <v>198</v>
      </c>
      <c r="H93" t="s">
        <v>332</v>
      </c>
      <c r="I93">
        <v>-0.13350000000000001</v>
      </c>
      <c r="J93">
        <v>51.528100000000002</v>
      </c>
      <c r="K93">
        <v>-9.0300000000000005E-2</v>
      </c>
      <c r="L93">
        <v>51.511400000000002</v>
      </c>
      <c r="M93" t="s">
        <v>199</v>
      </c>
      <c r="N93" t="s">
        <v>333</v>
      </c>
      <c r="O93" s="2" t="s">
        <v>336</v>
      </c>
    </row>
    <row r="94" spans="1:15" x14ac:dyDescent="0.25">
      <c r="A94">
        <v>83</v>
      </c>
      <c r="B94">
        <v>100044</v>
      </c>
      <c r="C94">
        <v>269122</v>
      </c>
      <c r="D94">
        <v>267662</v>
      </c>
      <c r="E94" t="s">
        <v>60</v>
      </c>
      <c r="F94" t="s">
        <v>29</v>
      </c>
      <c r="G94" t="s">
        <v>332</v>
      </c>
      <c r="H94" t="s">
        <v>198</v>
      </c>
      <c r="I94">
        <v>-9.0300000000000005E-2</v>
      </c>
      <c r="J94">
        <v>51.511400000000002</v>
      </c>
      <c r="K94">
        <v>-0.13350000000000001</v>
      </c>
      <c r="L94">
        <v>51.528100000000002</v>
      </c>
      <c r="M94" t="s">
        <v>333</v>
      </c>
      <c r="N94" t="s">
        <v>199</v>
      </c>
      <c r="O94" s="2" t="s">
        <v>337</v>
      </c>
    </row>
    <row r="95" spans="1:15" x14ac:dyDescent="0.25">
      <c r="A95">
        <v>84</v>
      </c>
      <c r="B95">
        <v>100045</v>
      </c>
      <c r="C95">
        <v>269122</v>
      </c>
      <c r="D95">
        <v>269459</v>
      </c>
      <c r="E95" t="s">
        <v>60</v>
      </c>
      <c r="F95" t="s">
        <v>30</v>
      </c>
      <c r="G95" t="s">
        <v>332</v>
      </c>
      <c r="H95" t="s">
        <v>202</v>
      </c>
      <c r="I95">
        <v>-9.0300000000000005E-2</v>
      </c>
      <c r="J95">
        <v>51.511400000000002</v>
      </c>
      <c r="K95">
        <v>-7.5399999999999995E-2</v>
      </c>
      <c r="L95">
        <v>51.511600000000001</v>
      </c>
      <c r="M95" t="s">
        <v>333</v>
      </c>
      <c r="N95" t="s">
        <v>203</v>
      </c>
      <c r="O95" s="2" t="s">
        <v>338</v>
      </c>
    </row>
    <row r="96" spans="1:15" x14ac:dyDescent="0.25">
      <c r="A96">
        <v>85</v>
      </c>
      <c r="B96">
        <v>100045</v>
      </c>
      <c r="C96">
        <v>269459</v>
      </c>
      <c r="D96">
        <v>269122</v>
      </c>
      <c r="E96" t="s">
        <v>30</v>
      </c>
      <c r="F96" t="s">
        <v>60</v>
      </c>
      <c r="G96" t="s">
        <v>202</v>
      </c>
      <c r="H96" t="s">
        <v>332</v>
      </c>
      <c r="I96">
        <v>-7.5399999999999995E-2</v>
      </c>
      <c r="J96">
        <v>51.511600000000001</v>
      </c>
      <c r="K96">
        <v>-9.0300000000000005E-2</v>
      </c>
      <c r="L96">
        <v>51.511400000000002</v>
      </c>
      <c r="M96" t="s">
        <v>203</v>
      </c>
      <c r="N96" t="s">
        <v>333</v>
      </c>
      <c r="O96" s="2" t="s">
        <v>339</v>
      </c>
    </row>
    <row r="97" spans="1:15" x14ac:dyDescent="0.25">
      <c r="A97">
        <v>86</v>
      </c>
      <c r="B97">
        <v>100046</v>
      </c>
      <c r="C97">
        <v>267983</v>
      </c>
      <c r="D97">
        <v>269122</v>
      </c>
      <c r="E97" t="s">
        <v>31</v>
      </c>
      <c r="F97" t="s">
        <v>60</v>
      </c>
      <c r="G97" t="s">
        <v>206</v>
      </c>
      <c r="H97" t="s">
        <v>332</v>
      </c>
      <c r="I97">
        <v>-0.1231</v>
      </c>
      <c r="J97">
        <v>51.530799999999999</v>
      </c>
      <c r="K97">
        <v>-9.0300000000000005E-2</v>
      </c>
      <c r="L97">
        <v>51.511400000000002</v>
      </c>
      <c r="M97" t="s">
        <v>207</v>
      </c>
      <c r="N97" t="s">
        <v>333</v>
      </c>
      <c r="O97" s="2" t="s">
        <v>340</v>
      </c>
    </row>
    <row r="98" spans="1:15" x14ac:dyDescent="0.25">
      <c r="A98">
        <v>87</v>
      </c>
      <c r="B98">
        <v>100046</v>
      </c>
      <c r="C98">
        <v>269122</v>
      </c>
      <c r="D98">
        <v>267983</v>
      </c>
      <c r="E98" t="s">
        <v>60</v>
      </c>
      <c r="F98" t="s">
        <v>31</v>
      </c>
      <c r="G98" t="s">
        <v>332</v>
      </c>
      <c r="H98" t="s">
        <v>206</v>
      </c>
      <c r="I98">
        <v>-9.0300000000000005E-2</v>
      </c>
      <c r="J98">
        <v>51.511400000000002</v>
      </c>
      <c r="K98">
        <v>-0.1231</v>
      </c>
      <c r="L98">
        <v>51.530799999999999</v>
      </c>
      <c r="M98" t="s">
        <v>333</v>
      </c>
      <c r="N98" t="s">
        <v>207</v>
      </c>
      <c r="O98" s="2" t="s">
        <v>341</v>
      </c>
    </row>
    <row r="99" spans="1:15" x14ac:dyDescent="0.25">
      <c r="A99">
        <v>88</v>
      </c>
      <c r="B99">
        <v>100047</v>
      </c>
      <c r="C99">
        <v>269122</v>
      </c>
      <c r="D99">
        <v>269225</v>
      </c>
      <c r="E99" t="s">
        <v>60</v>
      </c>
      <c r="F99" t="s">
        <v>32</v>
      </c>
      <c r="G99" t="s">
        <v>332</v>
      </c>
      <c r="H99" t="s">
        <v>210</v>
      </c>
      <c r="I99">
        <v>-9.0300000000000005E-2</v>
      </c>
      <c r="J99">
        <v>51.511400000000002</v>
      </c>
      <c r="K99">
        <v>-8.5699999999999998E-2</v>
      </c>
      <c r="L99">
        <v>51.505229999999997</v>
      </c>
      <c r="M99" t="s">
        <v>333</v>
      </c>
      <c r="N99" t="s">
        <v>211</v>
      </c>
      <c r="O99" s="2" t="s">
        <v>342</v>
      </c>
    </row>
    <row r="100" spans="1:15" x14ac:dyDescent="0.25">
      <c r="A100">
        <v>89</v>
      </c>
      <c r="B100">
        <v>100047</v>
      </c>
      <c r="C100">
        <v>269225</v>
      </c>
      <c r="D100">
        <v>269122</v>
      </c>
      <c r="E100" t="s">
        <v>32</v>
      </c>
      <c r="F100" t="s">
        <v>60</v>
      </c>
      <c r="G100" t="s">
        <v>210</v>
      </c>
      <c r="H100" t="s">
        <v>332</v>
      </c>
      <c r="I100">
        <v>-8.5699999999999998E-2</v>
      </c>
      <c r="J100">
        <v>51.505229999999997</v>
      </c>
      <c r="K100">
        <v>-9.0300000000000005E-2</v>
      </c>
      <c r="L100">
        <v>51.511400000000002</v>
      </c>
      <c r="M100" t="s">
        <v>211</v>
      </c>
      <c r="N100" t="s">
        <v>333</v>
      </c>
      <c r="O100" s="2" t="s">
        <v>343</v>
      </c>
    </row>
    <row r="101" spans="1:15" x14ac:dyDescent="0.25">
      <c r="A101">
        <v>90</v>
      </c>
      <c r="B101">
        <v>100048</v>
      </c>
      <c r="C101">
        <v>269122</v>
      </c>
      <c r="D101">
        <v>269296</v>
      </c>
      <c r="E101" t="s">
        <v>60</v>
      </c>
      <c r="F101" t="s">
        <v>33</v>
      </c>
      <c r="G101" t="s">
        <v>332</v>
      </c>
      <c r="H101" t="s">
        <v>214</v>
      </c>
      <c r="I101">
        <v>-9.0300000000000005E-2</v>
      </c>
      <c r="J101">
        <v>51.511400000000002</v>
      </c>
      <c r="K101">
        <v>-8.2100000000000006E-2</v>
      </c>
      <c r="L101">
        <v>51.518599999999999</v>
      </c>
      <c r="M101" t="s">
        <v>333</v>
      </c>
      <c r="N101" t="s">
        <v>215</v>
      </c>
      <c r="O101" s="2" t="s">
        <v>344</v>
      </c>
    </row>
    <row r="102" spans="1:15" x14ac:dyDescent="0.25">
      <c r="A102">
        <v>91</v>
      </c>
      <c r="B102">
        <v>100048</v>
      </c>
      <c r="C102">
        <v>269296</v>
      </c>
      <c r="D102">
        <v>269122</v>
      </c>
      <c r="E102" t="s">
        <v>33</v>
      </c>
      <c r="F102" t="s">
        <v>60</v>
      </c>
      <c r="G102" t="s">
        <v>214</v>
      </c>
      <c r="H102" t="s">
        <v>332</v>
      </c>
      <c r="I102">
        <v>-8.2100000000000006E-2</v>
      </c>
      <c r="J102">
        <v>51.518599999999999</v>
      </c>
      <c r="K102">
        <v>-9.0300000000000005E-2</v>
      </c>
      <c r="L102">
        <v>51.511400000000002</v>
      </c>
      <c r="M102" t="s">
        <v>215</v>
      </c>
      <c r="N102" t="s">
        <v>333</v>
      </c>
      <c r="O102" s="2" t="s">
        <v>345</v>
      </c>
    </row>
    <row r="103" spans="1:15" x14ac:dyDescent="0.25">
      <c r="A103">
        <v>92</v>
      </c>
      <c r="B103">
        <v>100049</v>
      </c>
      <c r="C103">
        <v>266682</v>
      </c>
      <c r="D103">
        <v>269122</v>
      </c>
      <c r="E103" t="s">
        <v>34</v>
      </c>
      <c r="F103" t="s">
        <v>60</v>
      </c>
      <c r="G103" t="s">
        <v>218</v>
      </c>
      <c r="H103" t="s">
        <v>332</v>
      </c>
      <c r="I103">
        <v>-0.16289999999999999</v>
      </c>
      <c r="J103">
        <v>51.522399999999998</v>
      </c>
      <c r="K103">
        <v>-9.0300000000000005E-2</v>
      </c>
      <c r="L103">
        <v>51.511400000000002</v>
      </c>
      <c r="M103" t="s">
        <v>219</v>
      </c>
      <c r="N103" t="s">
        <v>333</v>
      </c>
      <c r="O103" s="2" t="s">
        <v>346</v>
      </c>
    </row>
    <row r="104" spans="1:15" x14ac:dyDescent="0.25">
      <c r="A104">
        <v>93</v>
      </c>
      <c r="B104">
        <v>100049</v>
      </c>
      <c r="C104">
        <v>269122</v>
      </c>
      <c r="D104">
        <v>266682</v>
      </c>
      <c r="E104" t="s">
        <v>60</v>
      </c>
      <c r="F104" t="s">
        <v>34</v>
      </c>
      <c r="G104" t="s">
        <v>332</v>
      </c>
      <c r="H104" t="s">
        <v>218</v>
      </c>
      <c r="I104">
        <v>-9.0300000000000005E-2</v>
      </c>
      <c r="J104">
        <v>51.511400000000002</v>
      </c>
      <c r="K104">
        <v>-0.16289999999999999</v>
      </c>
      <c r="L104">
        <v>51.522399999999998</v>
      </c>
      <c r="M104" t="s">
        <v>333</v>
      </c>
      <c r="N104" t="s">
        <v>219</v>
      </c>
      <c r="O104" s="2" t="s">
        <v>347</v>
      </c>
    </row>
    <row r="105" spans="1:15" x14ac:dyDescent="0.25">
      <c r="A105">
        <v>94</v>
      </c>
      <c r="B105">
        <v>100050</v>
      </c>
      <c r="C105">
        <v>266343</v>
      </c>
      <c r="D105">
        <v>269122</v>
      </c>
      <c r="E105" t="s">
        <v>35</v>
      </c>
      <c r="F105" t="s">
        <v>60</v>
      </c>
      <c r="G105" t="s">
        <v>222</v>
      </c>
      <c r="H105" t="s">
        <v>332</v>
      </c>
      <c r="I105">
        <v>-0.17530000000000001</v>
      </c>
      <c r="J105">
        <v>51.516199999999998</v>
      </c>
      <c r="K105">
        <v>-9.0300000000000005E-2</v>
      </c>
      <c r="L105">
        <v>51.511400000000002</v>
      </c>
      <c r="M105" t="s">
        <v>223</v>
      </c>
      <c r="N105" t="s">
        <v>333</v>
      </c>
      <c r="O105" s="2" t="s">
        <v>348</v>
      </c>
    </row>
    <row r="106" spans="1:15" x14ac:dyDescent="0.25">
      <c r="A106">
        <v>95</v>
      </c>
      <c r="B106">
        <v>100050</v>
      </c>
      <c r="C106">
        <v>269122</v>
      </c>
      <c r="D106">
        <v>266343</v>
      </c>
      <c r="E106" t="s">
        <v>60</v>
      </c>
      <c r="F106" t="s">
        <v>35</v>
      </c>
      <c r="G106" t="s">
        <v>332</v>
      </c>
      <c r="H106" t="s">
        <v>222</v>
      </c>
      <c r="I106">
        <v>-9.0300000000000005E-2</v>
      </c>
      <c r="J106">
        <v>51.511400000000002</v>
      </c>
      <c r="K106">
        <v>-0.17530000000000001</v>
      </c>
      <c r="L106">
        <v>51.516199999999998</v>
      </c>
      <c r="M106" t="s">
        <v>333</v>
      </c>
      <c r="N106" t="s">
        <v>223</v>
      </c>
      <c r="O106" s="2" t="s">
        <v>349</v>
      </c>
    </row>
    <row r="107" spans="1:15" x14ac:dyDescent="0.25">
      <c r="A107">
        <v>96</v>
      </c>
      <c r="B107">
        <v>100051</v>
      </c>
      <c r="C107">
        <v>267948</v>
      </c>
      <c r="D107">
        <v>269122</v>
      </c>
      <c r="E107" t="s">
        <v>36</v>
      </c>
      <c r="F107" t="s">
        <v>60</v>
      </c>
      <c r="G107" t="s">
        <v>226</v>
      </c>
      <c r="H107" t="s">
        <v>332</v>
      </c>
      <c r="I107">
        <v>-0.12784000000000001</v>
      </c>
      <c r="J107">
        <v>51.532330000000002</v>
      </c>
      <c r="K107">
        <v>-9.0300000000000005E-2</v>
      </c>
      <c r="L107">
        <v>51.511400000000002</v>
      </c>
      <c r="M107" t="s">
        <v>227</v>
      </c>
      <c r="N107" t="s">
        <v>333</v>
      </c>
      <c r="O107" s="2" t="s">
        <v>350</v>
      </c>
    </row>
    <row r="108" spans="1:15" x14ac:dyDescent="0.25">
      <c r="A108">
        <v>97</v>
      </c>
      <c r="B108">
        <v>100051</v>
      </c>
      <c r="C108">
        <v>269122</v>
      </c>
      <c r="D108">
        <v>267948</v>
      </c>
      <c r="E108" t="s">
        <v>60</v>
      </c>
      <c r="F108" t="s">
        <v>36</v>
      </c>
      <c r="G108" t="s">
        <v>332</v>
      </c>
      <c r="H108" t="s">
        <v>226</v>
      </c>
      <c r="I108">
        <v>-9.0300000000000005E-2</v>
      </c>
      <c r="J108">
        <v>51.511400000000002</v>
      </c>
      <c r="K108">
        <v>-0.12784000000000001</v>
      </c>
      <c r="L108">
        <v>51.532330000000002</v>
      </c>
      <c r="M108" t="s">
        <v>333</v>
      </c>
      <c r="N108" t="s">
        <v>227</v>
      </c>
      <c r="O108" s="2" t="s">
        <v>351</v>
      </c>
    </row>
    <row r="109" spans="1:15" x14ac:dyDescent="0.25">
      <c r="A109">
        <v>98</v>
      </c>
      <c r="B109">
        <v>100052</v>
      </c>
      <c r="C109">
        <v>267252</v>
      </c>
      <c r="D109">
        <v>269122</v>
      </c>
      <c r="E109" t="s">
        <v>37</v>
      </c>
      <c r="F109" t="s">
        <v>60</v>
      </c>
      <c r="G109" t="s">
        <v>230</v>
      </c>
      <c r="H109" t="s">
        <v>332</v>
      </c>
      <c r="I109">
        <v>-0.14369999999999999</v>
      </c>
      <c r="J109">
        <v>51.495100000000001</v>
      </c>
      <c r="K109">
        <v>-9.0300000000000005E-2</v>
      </c>
      <c r="L109">
        <v>51.511400000000002</v>
      </c>
      <c r="M109" t="s">
        <v>231</v>
      </c>
      <c r="N109" t="s">
        <v>333</v>
      </c>
      <c r="O109" s="2" t="s">
        <v>352</v>
      </c>
    </row>
    <row r="110" spans="1:15" x14ac:dyDescent="0.25">
      <c r="A110">
        <v>99</v>
      </c>
      <c r="B110">
        <v>100052</v>
      </c>
      <c r="C110">
        <v>269122</v>
      </c>
      <c r="D110">
        <v>267252</v>
      </c>
      <c r="E110" t="s">
        <v>60</v>
      </c>
      <c r="F110" t="s">
        <v>37</v>
      </c>
      <c r="G110" t="s">
        <v>332</v>
      </c>
      <c r="H110" t="s">
        <v>230</v>
      </c>
      <c r="I110">
        <v>-9.0300000000000005E-2</v>
      </c>
      <c r="J110">
        <v>51.511400000000002</v>
      </c>
      <c r="K110">
        <v>-0.14369999999999999</v>
      </c>
      <c r="L110">
        <v>51.495100000000001</v>
      </c>
      <c r="M110" t="s">
        <v>333</v>
      </c>
      <c r="N110" t="s">
        <v>231</v>
      </c>
      <c r="O110" s="2" t="s">
        <v>353</v>
      </c>
    </row>
    <row r="111" spans="1:15" x14ac:dyDescent="0.25">
      <c r="A111">
        <v>100</v>
      </c>
      <c r="B111">
        <v>100053</v>
      </c>
      <c r="C111">
        <v>268311</v>
      </c>
      <c r="D111">
        <v>269122</v>
      </c>
      <c r="E111" t="s">
        <v>38</v>
      </c>
      <c r="F111" t="s">
        <v>60</v>
      </c>
      <c r="G111" t="s">
        <v>234</v>
      </c>
      <c r="H111" t="s">
        <v>332</v>
      </c>
      <c r="I111">
        <v>-0.1134</v>
      </c>
      <c r="J111">
        <v>51.503300000000003</v>
      </c>
      <c r="K111">
        <v>-9.0300000000000005E-2</v>
      </c>
      <c r="L111">
        <v>51.511400000000002</v>
      </c>
      <c r="M111" t="s">
        <v>235</v>
      </c>
      <c r="N111" t="s">
        <v>333</v>
      </c>
      <c r="O111" s="2" t="s">
        <v>354</v>
      </c>
    </row>
    <row r="112" spans="1:15" x14ac:dyDescent="0.25">
      <c r="A112">
        <v>101</v>
      </c>
      <c r="B112">
        <v>100053</v>
      </c>
      <c r="C112">
        <v>269122</v>
      </c>
      <c r="D112">
        <v>268311</v>
      </c>
      <c r="E112" t="s">
        <v>60</v>
      </c>
      <c r="F112" t="s">
        <v>38</v>
      </c>
      <c r="G112" t="s">
        <v>332</v>
      </c>
      <c r="H112" t="s">
        <v>234</v>
      </c>
      <c r="I112">
        <v>-9.0300000000000005E-2</v>
      </c>
      <c r="J112">
        <v>51.511400000000002</v>
      </c>
      <c r="K112">
        <v>-0.1134</v>
      </c>
      <c r="L112">
        <v>51.503300000000003</v>
      </c>
      <c r="M112" t="s">
        <v>333</v>
      </c>
      <c r="N112" t="s">
        <v>235</v>
      </c>
      <c r="O112" s="2" t="s">
        <v>355</v>
      </c>
    </row>
    <row r="113" spans="1:15" x14ac:dyDescent="0.25">
      <c r="A113">
        <v>102</v>
      </c>
      <c r="B113">
        <v>100054</v>
      </c>
      <c r="C113">
        <v>270471</v>
      </c>
      <c r="D113">
        <v>270500</v>
      </c>
      <c r="E113" t="s">
        <v>61</v>
      </c>
      <c r="F113" t="s">
        <v>62</v>
      </c>
      <c r="G113" t="s">
        <v>356</v>
      </c>
      <c r="H113" t="s">
        <v>357</v>
      </c>
      <c r="I113">
        <v>-2.64E-2</v>
      </c>
      <c r="J113">
        <v>51.443899999999999</v>
      </c>
      <c r="K113">
        <v>-2.4899999999999999E-2</v>
      </c>
      <c r="L113">
        <v>51.444299999999998</v>
      </c>
      <c r="M113" t="s">
        <v>358</v>
      </c>
      <c r="N113" t="s">
        <v>359</v>
      </c>
      <c r="O113" s="2" t="s">
        <v>360</v>
      </c>
    </row>
    <row r="114" spans="1:15" x14ac:dyDescent="0.25">
      <c r="A114">
        <v>103</v>
      </c>
      <c r="B114">
        <v>100054</v>
      </c>
      <c r="C114">
        <v>270500</v>
      </c>
      <c r="D114">
        <v>270471</v>
      </c>
      <c r="E114" t="s">
        <v>62</v>
      </c>
      <c r="F114" t="s">
        <v>61</v>
      </c>
      <c r="G114" t="s">
        <v>357</v>
      </c>
      <c r="H114" t="s">
        <v>356</v>
      </c>
      <c r="I114">
        <v>-2.4899999999999999E-2</v>
      </c>
      <c r="J114">
        <v>51.444299999999998</v>
      </c>
      <c r="K114">
        <v>-2.64E-2</v>
      </c>
      <c r="L114">
        <v>51.443899999999999</v>
      </c>
      <c r="M114" t="s">
        <v>359</v>
      </c>
      <c r="N114" t="s">
        <v>358</v>
      </c>
      <c r="O114" s="2" t="s">
        <v>361</v>
      </c>
    </row>
    <row r="115" spans="1:15" x14ac:dyDescent="0.25">
      <c r="A115">
        <v>104</v>
      </c>
      <c r="B115">
        <v>100055</v>
      </c>
      <c r="C115">
        <v>255314</v>
      </c>
      <c r="D115">
        <v>255324</v>
      </c>
      <c r="E115" t="s">
        <v>63</v>
      </c>
      <c r="F115" t="s">
        <v>64</v>
      </c>
      <c r="G115" t="s">
        <v>362</v>
      </c>
      <c r="H115" t="s">
        <v>363</v>
      </c>
      <c r="I115">
        <v>-1.0803</v>
      </c>
      <c r="J115">
        <v>52.961500000000001</v>
      </c>
      <c r="K115">
        <v>-1.0787</v>
      </c>
      <c r="L115">
        <v>52.9651</v>
      </c>
      <c r="M115" t="s">
        <v>364</v>
      </c>
      <c r="N115" t="s">
        <v>365</v>
      </c>
      <c r="O115" s="2" t="s">
        <v>366</v>
      </c>
    </row>
    <row r="116" spans="1:15" x14ac:dyDescent="0.25">
      <c r="A116">
        <v>105</v>
      </c>
      <c r="B116">
        <v>100055</v>
      </c>
      <c r="C116">
        <v>255324</v>
      </c>
      <c r="D116">
        <v>255314</v>
      </c>
      <c r="E116" t="s">
        <v>64</v>
      </c>
      <c r="F116" t="s">
        <v>63</v>
      </c>
      <c r="G116" t="s">
        <v>363</v>
      </c>
      <c r="H116" t="s">
        <v>362</v>
      </c>
      <c r="I116">
        <v>-1.0787</v>
      </c>
      <c r="J116">
        <v>52.9651</v>
      </c>
      <c r="K116">
        <v>-1.0803</v>
      </c>
      <c r="L116">
        <v>52.961500000000001</v>
      </c>
      <c r="M116" t="s">
        <v>365</v>
      </c>
      <c r="N116" t="s">
        <v>364</v>
      </c>
      <c r="O116" s="2" t="s">
        <v>367</v>
      </c>
    </row>
    <row r="117" spans="1:15" x14ac:dyDescent="0.25">
      <c r="A117">
        <v>106</v>
      </c>
      <c r="B117">
        <v>100056</v>
      </c>
      <c r="C117">
        <v>236164</v>
      </c>
      <c r="D117">
        <v>236222</v>
      </c>
      <c r="E117" t="s">
        <v>65</v>
      </c>
      <c r="F117" t="s">
        <v>66</v>
      </c>
      <c r="G117" t="s">
        <v>368</v>
      </c>
      <c r="H117" t="s">
        <v>369</v>
      </c>
      <c r="I117">
        <v>-2.4428000000000001</v>
      </c>
      <c r="J117">
        <v>50.711399999999998</v>
      </c>
      <c r="K117">
        <v>-2.4371</v>
      </c>
      <c r="L117">
        <v>50.709200000000003</v>
      </c>
      <c r="M117" t="s">
        <v>370</v>
      </c>
      <c r="N117" t="s">
        <v>371</v>
      </c>
      <c r="O117" s="2" t="s">
        <v>372</v>
      </c>
    </row>
    <row r="118" spans="1:15" x14ac:dyDescent="0.25">
      <c r="A118">
        <v>107</v>
      </c>
      <c r="B118">
        <v>100056</v>
      </c>
      <c r="C118">
        <v>236222</v>
      </c>
      <c r="D118">
        <v>236164</v>
      </c>
      <c r="E118" t="s">
        <v>66</v>
      </c>
      <c r="F118" t="s">
        <v>65</v>
      </c>
      <c r="G118" t="s">
        <v>369</v>
      </c>
      <c r="H118" t="s">
        <v>368</v>
      </c>
      <c r="I118">
        <v>-2.4371</v>
      </c>
      <c r="J118">
        <v>50.709200000000003</v>
      </c>
      <c r="K118">
        <v>-2.4428000000000001</v>
      </c>
      <c r="L118">
        <v>50.711399999999998</v>
      </c>
      <c r="M118" t="s">
        <v>371</v>
      </c>
      <c r="N118" t="s">
        <v>370</v>
      </c>
      <c r="O118" s="2" t="s">
        <v>373</v>
      </c>
    </row>
    <row r="119" spans="1:15" x14ac:dyDescent="0.25">
      <c r="A119">
        <v>108</v>
      </c>
      <c r="B119">
        <v>100057</v>
      </c>
      <c r="C119">
        <v>269458</v>
      </c>
      <c r="D119">
        <v>269470</v>
      </c>
      <c r="E119" t="s">
        <v>67</v>
      </c>
      <c r="F119" t="s">
        <v>68</v>
      </c>
      <c r="G119" t="s">
        <v>374</v>
      </c>
      <c r="H119" t="s">
        <v>375</v>
      </c>
      <c r="I119">
        <v>-7.5399999999999995E-2</v>
      </c>
      <c r="J119">
        <v>51.548099999999998</v>
      </c>
      <c r="K119">
        <v>-7.51E-2</v>
      </c>
      <c r="L119">
        <v>51.546300000000002</v>
      </c>
      <c r="M119" t="s">
        <v>376</v>
      </c>
      <c r="N119" t="s">
        <v>377</v>
      </c>
      <c r="O119" s="2" t="s">
        <v>378</v>
      </c>
    </row>
    <row r="120" spans="1:15" x14ac:dyDescent="0.25">
      <c r="A120">
        <v>109</v>
      </c>
      <c r="B120">
        <v>100057</v>
      </c>
      <c r="C120">
        <v>269470</v>
      </c>
      <c r="D120">
        <v>269458</v>
      </c>
      <c r="E120" t="s">
        <v>68</v>
      </c>
      <c r="F120" t="s">
        <v>67</v>
      </c>
      <c r="G120" t="s">
        <v>375</v>
      </c>
      <c r="H120" t="s">
        <v>374</v>
      </c>
      <c r="I120">
        <v>-7.51E-2</v>
      </c>
      <c r="J120">
        <v>51.546300000000002</v>
      </c>
      <c r="K120">
        <v>-7.5399999999999995E-2</v>
      </c>
      <c r="L120">
        <v>51.548099999999998</v>
      </c>
      <c r="M120" t="s">
        <v>377</v>
      </c>
      <c r="N120" t="s">
        <v>376</v>
      </c>
      <c r="O120" s="2" t="s">
        <v>379</v>
      </c>
    </row>
    <row r="121" spans="1:15" x14ac:dyDescent="0.25">
      <c r="A121">
        <v>110</v>
      </c>
      <c r="B121">
        <v>100058</v>
      </c>
      <c r="C121">
        <v>262649</v>
      </c>
      <c r="D121">
        <v>262684</v>
      </c>
      <c r="E121" t="s">
        <v>69</v>
      </c>
      <c r="F121" t="s">
        <v>70</v>
      </c>
      <c r="G121" t="s">
        <v>380</v>
      </c>
      <c r="H121" t="s">
        <v>381</v>
      </c>
      <c r="I121">
        <v>-0.3241</v>
      </c>
      <c r="J121">
        <v>51.238799999999998</v>
      </c>
      <c r="K121">
        <v>-0.32229999999999998</v>
      </c>
      <c r="L121">
        <v>51.239899999999999</v>
      </c>
      <c r="M121" t="s">
        <v>382</v>
      </c>
      <c r="N121" t="s">
        <v>383</v>
      </c>
      <c r="O121" s="2" t="s">
        <v>384</v>
      </c>
    </row>
    <row r="122" spans="1:15" x14ac:dyDescent="0.25">
      <c r="A122">
        <v>111</v>
      </c>
      <c r="B122">
        <v>100058</v>
      </c>
      <c r="C122">
        <v>262684</v>
      </c>
      <c r="D122">
        <v>262649</v>
      </c>
      <c r="E122" t="s">
        <v>70</v>
      </c>
      <c r="F122" t="s">
        <v>69</v>
      </c>
      <c r="G122" t="s">
        <v>381</v>
      </c>
      <c r="H122" t="s">
        <v>380</v>
      </c>
      <c r="I122">
        <v>-0.32229999999999998</v>
      </c>
      <c r="J122">
        <v>51.239899999999999</v>
      </c>
      <c r="K122">
        <v>-0.3241</v>
      </c>
      <c r="L122">
        <v>51.238799999999998</v>
      </c>
      <c r="M122" t="s">
        <v>383</v>
      </c>
      <c r="N122" t="s">
        <v>382</v>
      </c>
      <c r="O122" s="2" t="s">
        <v>385</v>
      </c>
    </row>
    <row r="123" spans="1:15" x14ac:dyDescent="0.25">
      <c r="A123">
        <v>112</v>
      </c>
      <c r="B123">
        <v>100059</v>
      </c>
      <c r="C123">
        <v>272080</v>
      </c>
      <c r="D123">
        <v>272193</v>
      </c>
      <c r="E123" t="s">
        <v>71</v>
      </c>
      <c r="F123" t="s">
        <v>72</v>
      </c>
      <c r="G123" t="s">
        <v>386</v>
      </c>
      <c r="H123" t="s">
        <v>387</v>
      </c>
      <c r="I123">
        <v>6.1199999999999997E-2</v>
      </c>
      <c r="J123">
        <v>51.208199999999998</v>
      </c>
      <c r="K123">
        <v>6.93E-2</v>
      </c>
      <c r="L123">
        <v>51.198799999999999</v>
      </c>
      <c r="M123" t="s">
        <v>388</v>
      </c>
      <c r="N123" t="s">
        <v>389</v>
      </c>
      <c r="O123" s="2" t="s">
        <v>390</v>
      </c>
    </row>
    <row r="124" spans="1:15" x14ac:dyDescent="0.25">
      <c r="A124">
        <v>113</v>
      </c>
      <c r="B124">
        <v>100059</v>
      </c>
      <c r="C124">
        <v>272193</v>
      </c>
      <c r="D124">
        <v>272080</v>
      </c>
      <c r="E124" t="s">
        <v>72</v>
      </c>
      <c r="F124" t="s">
        <v>71</v>
      </c>
      <c r="G124" t="s">
        <v>387</v>
      </c>
      <c r="H124" t="s">
        <v>386</v>
      </c>
      <c r="I124">
        <v>6.93E-2</v>
      </c>
      <c r="J124">
        <v>51.198799999999999</v>
      </c>
      <c r="K124">
        <v>6.1199999999999997E-2</v>
      </c>
      <c r="L124">
        <v>51.208199999999998</v>
      </c>
      <c r="M124" t="s">
        <v>389</v>
      </c>
      <c r="N124" t="s">
        <v>388</v>
      </c>
      <c r="O124" s="2" t="s">
        <v>391</v>
      </c>
    </row>
    <row r="125" spans="1:15" x14ac:dyDescent="0.25">
      <c r="A125">
        <v>114</v>
      </c>
      <c r="B125">
        <v>100060</v>
      </c>
      <c r="C125">
        <v>269110</v>
      </c>
      <c r="D125">
        <v>269360</v>
      </c>
      <c r="E125" t="s">
        <v>73</v>
      </c>
      <c r="F125" t="s">
        <v>74</v>
      </c>
      <c r="G125" t="s">
        <v>392</v>
      </c>
      <c r="H125" t="s">
        <v>393</v>
      </c>
      <c r="I125">
        <v>-9.0700000000000003E-2</v>
      </c>
      <c r="J125">
        <v>51.653100000000002</v>
      </c>
      <c r="K125">
        <v>-7.9299999999999995E-2</v>
      </c>
      <c r="L125">
        <v>51.652000000000001</v>
      </c>
      <c r="M125" t="s">
        <v>394</v>
      </c>
      <c r="N125" t="s">
        <v>395</v>
      </c>
      <c r="O125" s="2" t="s">
        <v>396</v>
      </c>
    </row>
    <row r="126" spans="1:15" x14ac:dyDescent="0.25">
      <c r="A126">
        <v>115</v>
      </c>
      <c r="B126">
        <v>100060</v>
      </c>
      <c r="C126">
        <v>269360</v>
      </c>
      <c r="D126">
        <v>269110</v>
      </c>
      <c r="E126" t="s">
        <v>74</v>
      </c>
      <c r="F126" t="s">
        <v>73</v>
      </c>
      <c r="G126" t="s">
        <v>393</v>
      </c>
      <c r="H126" t="s">
        <v>392</v>
      </c>
      <c r="I126">
        <v>-7.9299999999999995E-2</v>
      </c>
      <c r="J126">
        <v>51.652000000000001</v>
      </c>
      <c r="K126">
        <v>-9.0700000000000003E-2</v>
      </c>
      <c r="L126">
        <v>51.653100000000002</v>
      </c>
      <c r="M126" t="s">
        <v>395</v>
      </c>
      <c r="N126" t="s">
        <v>394</v>
      </c>
      <c r="O126" s="2" t="s">
        <v>397</v>
      </c>
    </row>
    <row r="127" spans="1:15" x14ac:dyDescent="0.25">
      <c r="A127">
        <v>116</v>
      </c>
      <c r="B127">
        <v>100061</v>
      </c>
      <c r="C127">
        <v>267662</v>
      </c>
      <c r="D127">
        <v>268899</v>
      </c>
      <c r="E127" t="s">
        <v>29</v>
      </c>
      <c r="F127" t="s">
        <v>75</v>
      </c>
      <c r="G127" t="s">
        <v>198</v>
      </c>
      <c r="H127" t="s">
        <v>398</v>
      </c>
      <c r="I127">
        <v>-0.13350000000000001</v>
      </c>
      <c r="J127">
        <v>51.528100000000002</v>
      </c>
      <c r="K127">
        <v>-9.8599999999999993E-2</v>
      </c>
      <c r="L127">
        <v>51.494500000000002</v>
      </c>
      <c r="M127" t="s">
        <v>199</v>
      </c>
      <c r="N127" t="s">
        <v>399</v>
      </c>
      <c r="O127" s="2" t="s">
        <v>400</v>
      </c>
    </row>
    <row r="128" spans="1:15" x14ac:dyDescent="0.25">
      <c r="A128">
        <v>117</v>
      </c>
      <c r="B128">
        <v>100061</v>
      </c>
      <c r="C128">
        <v>268899</v>
      </c>
      <c r="D128">
        <v>267662</v>
      </c>
      <c r="E128" t="s">
        <v>75</v>
      </c>
      <c r="F128" t="s">
        <v>29</v>
      </c>
      <c r="G128" t="s">
        <v>398</v>
      </c>
      <c r="H128" t="s">
        <v>198</v>
      </c>
      <c r="I128">
        <v>-9.8599999999999993E-2</v>
      </c>
      <c r="J128">
        <v>51.494500000000002</v>
      </c>
      <c r="K128">
        <v>-0.13350000000000001</v>
      </c>
      <c r="L128">
        <v>51.528100000000002</v>
      </c>
      <c r="M128" t="s">
        <v>399</v>
      </c>
      <c r="N128" t="s">
        <v>199</v>
      </c>
      <c r="O128" s="2" t="s">
        <v>401</v>
      </c>
    </row>
    <row r="129" spans="1:15" x14ac:dyDescent="0.25">
      <c r="A129">
        <v>118</v>
      </c>
      <c r="B129">
        <v>100062</v>
      </c>
      <c r="C129">
        <v>267983</v>
      </c>
      <c r="D129">
        <v>268899</v>
      </c>
      <c r="E129" t="s">
        <v>31</v>
      </c>
      <c r="F129" t="s">
        <v>75</v>
      </c>
      <c r="G129" t="s">
        <v>206</v>
      </c>
      <c r="H129" t="s">
        <v>398</v>
      </c>
      <c r="I129">
        <v>-0.1231</v>
      </c>
      <c r="J129">
        <v>51.530799999999999</v>
      </c>
      <c r="K129">
        <v>-9.8599999999999993E-2</v>
      </c>
      <c r="L129">
        <v>51.494500000000002</v>
      </c>
      <c r="M129" t="s">
        <v>207</v>
      </c>
      <c r="N129" t="s">
        <v>399</v>
      </c>
      <c r="O129" s="2" t="s">
        <v>402</v>
      </c>
    </row>
    <row r="130" spans="1:15" x14ac:dyDescent="0.25">
      <c r="A130">
        <v>119</v>
      </c>
      <c r="B130">
        <v>100062</v>
      </c>
      <c r="C130">
        <v>268899</v>
      </c>
      <c r="D130">
        <v>267983</v>
      </c>
      <c r="E130" t="s">
        <v>75</v>
      </c>
      <c r="F130" t="s">
        <v>31</v>
      </c>
      <c r="G130" t="s">
        <v>398</v>
      </c>
      <c r="H130" t="s">
        <v>206</v>
      </c>
      <c r="I130">
        <v>-9.8599999999999993E-2</v>
      </c>
      <c r="J130">
        <v>51.494500000000002</v>
      </c>
      <c r="K130">
        <v>-0.1231</v>
      </c>
      <c r="L130">
        <v>51.530799999999999</v>
      </c>
      <c r="M130" t="s">
        <v>399</v>
      </c>
      <c r="N130" t="s">
        <v>207</v>
      </c>
      <c r="O130" s="2" t="s">
        <v>403</v>
      </c>
    </row>
    <row r="131" spans="1:15" x14ac:dyDescent="0.25">
      <c r="A131">
        <v>120</v>
      </c>
      <c r="B131">
        <v>100063</v>
      </c>
      <c r="C131">
        <v>268899</v>
      </c>
      <c r="D131">
        <v>269225</v>
      </c>
      <c r="E131" t="s">
        <v>75</v>
      </c>
      <c r="F131" t="s">
        <v>32</v>
      </c>
      <c r="G131" t="s">
        <v>398</v>
      </c>
      <c r="H131" t="s">
        <v>210</v>
      </c>
      <c r="I131">
        <v>-9.8599999999999993E-2</v>
      </c>
      <c r="J131">
        <v>51.494500000000002</v>
      </c>
      <c r="K131">
        <v>-8.5699999999999998E-2</v>
      </c>
      <c r="L131">
        <v>51.505229999999997</v>
      </c>
      <c r="M131" t="s">
        <v>399</v>
      </c>
      <c r="N131" t="s">
        <v>211</v>
      </c>
      <c r="O131" s="2" t="s">
        <v>404</v>
      </c>
    </row>
    <row r="132" spans="1:15" x14ac:dyDescent="0.25">
      <c r="A132">
        <v>121</v>
      </c>
      <c r="B132">
        <v>100063</v>
      </c>
      <c r="C132">
        <v>269225</v>
      </c>
      <c r="D132">
        <v>268899</v>
      </c>
      <c r="E132" t="s">
        <v>32</v>
      </c>
      <c r="F132" t="s">
        <v>75</v>
      </c>
      <c r="G132" t="s">
        <v>210</v>
      </c>
      <c r="H132" t="s">
        <v>398</v>
      </c>
      <c r="I132">
        <v>-8.5699999999999998E-2</v>
      </c>
      <c r="J132">
        <v>51.505229999999997</v>
      </c>
      <c r="K132">
        <v>-9.8599999999999993E-2</v>
      </c>
      <c r="L132">
        <v>51.494500000000002</v>
      </c>
      <c r="M132" t="s">
        <v>211</v>
      </c>
      <c r="N132" t="s">
        <v>399</v>
      </c>
      <c r="O132" s="2" t="s">
        <v>405</v>
      </c>
    </row>
    <row r="133" spans="1:15" x14ac:dyDescent="0.25">
      <c r="A133">
        <v>122</v>
      </c>
      <c r="B133">
        <v>100064</v>
      </c>
      <c r="C133">
        <v>266682</v>
      </c>
      <c r="D133">
        <v>268899</v>
      </c>
      <c r="E133" t="s">
        <v>34</v>
      </c>
      <c r="F133" t="s">
        <v>75</v>
      </c>
      <c r="G133" t="s">
        <v>218</v>
      </c>
      <c r="H133" t="s">
        <v>398</v>
      </c>
      <c r="I133">
        <v>-0.16289999999999999</v>
      </c>
      <c r="J133">
        <v>51.522399999999998</v>
      </c>
      <c r="K133">
        <v>-9.8599999999999993E-2</v>
      </c>
      <c r="L133">
        <v>51.494500000000002</v>
      </c>
      <c r="M133" t="s">
        <v>219</v>
      </c>
      <c r="N133" t="s">
        <v>399</v>
      </c>
      <c r="O133" s="2" t="s">
        <v>406</v>
      </c>
    </row>
    <row r="134" spans="1:15" x14ac:dyDescent="0.25">
      <c r="A134">
        <v>123</v>
      </c>
      <c r="B134">
        <v>100064</v>
      </c>
      <c r="C134">
        <v>268899</v>
      </c>
      <c r="D134">
        <v>266682</v>
      </c>
      <c r="E134" t="s">
        <v>75</v>
      </c>
      <c r="F134" t="s">
        <v>34</v>
      </c>
      <c r="G134" t="s">
        <v>398</v>
      </c>
      <c r="H134" t="s">
        <v>218</v>
      </c>
      <c r="I134">
        <v>-9.8599999999999993E-2</v>
      </c>
      <c r="J134">
        <v>51.494500000000002</v>
      </c>
      <c r="K134">
        <v>-0.16289999999999999</v>
      </c>
      <c r="L134">
        <v>51.522399999999998</v>
      </c>
      <c r="M134" t="s">
        <v>399</v>
      </c>
      <c r="N134" t="s">
        <v>219</v>
      </c>
      <c r="O134" s="2" t="s">
        <v>407</v>
      </c>
    </row>
    <row r="135" spans="1:15" x14ac:dyDescent="0.25">
      <c r="A135">
        <v>124</v>
      </c>
      <c r="B135">
        <v>100065</v>
      </c>
      <c r="C135">
        <v>266343</v>
      </c>
      <c r="D135">
        <v>268899</v>
      </c>
      <c r="E135" t="s">
        <v>35</v>
      </c>
      <c r="F135" t="s">
        <v>75</v>
      </c>
      <c r="G135" t="s">
        <v>222</v>
      </c>
      <c r="H135" t="s">
        <v>398</v>
      </c>
      <c r="I135">
        <v>-0.17530000000000001</v>
      </c>
      <c r="J135">
        <v>51.516199999999998</v>
      </c>
      <c r="K135">
        <v>-9.8599999999999993E-2</v>
      </c>
      <c r="L135">
        <v>51.494500000000002</v>
      </c>
      <c r="M135" t="s">
        <v>223</v>
      </c>
      <c r="N135" t="s">
        <v>399</v>
      </c>
      <c r="O135" s="2" t="s">
        <v>408</v>
      </c>
    </row>
    <row r="136" spans="1:15" x14ac:dyDescent="0.25">
      <c r="A136">
        <v>125</v>
      </c>
      <c r="B136">
        <v>100065</v>
      </c>
      <c r="C136">
        <v>268899</v>
      </c>
      <c r="D136">
        <v>266343</v>
      </c>
      <c r="E136" t="s">
        <v>75</v>
      </c>
      <c r="F136" t="s">
        <v>35</v>
      </c>
      <c r="G136" t="s">
        <v>398</v>
      </c>
      <c r="H136" t="s">
        <v>222</v>
      </c>
      <c r="I136">
        <v>-9.8599999999999993E-2</v>
      </c>
      <c r="J136">
        <v>51.494500000000002</v>
      </c>
      <c r="K136">
        <v>-0.17530000000000001</v>
      </c>
      <c r="L136">
        <v>51.516199999999998</v>
      </c>
      <c r="M136" t="s">
        <v>399</v>
      </c>
      <c r="N136" t="s">
        <v>223</v>
      </c>
      <c r="O136" s="2" t="s">
        <v>409</v>
      </c>
    </row>
    <row r="137" spans="1:15" x14ac:dyDescent="0.25">
      <c r="A137">
        <v>126</v>
      </c>
      <c r="B137">
        <v>100066</v>
      </c>
      <c r="C137">
        <v>265282</v>
      </c>
      <c r="D137">
        <v>268899</v>
      </c>
      <c r="E137" t="s">
        <v>57</v>
      </c>
      <c r="F137" t="s">
        <v>75</v>
      </c>
      <c r="G137" t="s">
        <v>318</v>
      </c>
      <c r="H137" t="s">
        <v>398</v>
      </c>
      <c r="I137">
        <v>-0.2046</v>
      </c>
      <c r="J137">
        <v>51.534100000000002</v>
      </c>
      <c r="K137">
        <v>-9.8599999999999993E-2</v>
      </c>
      <c r="L137">
        <v>51.494500000000002</v>
      </c>
      <c r="M137" t="s">
        <v>319</v>
      </c>
      <c r="N137" t="s">
        <v>399</v>
      </c>
      <c r="O137" s="2" t="s">
        <v>410</v>
      </c>
    </row>
    <row r="138" spans="1:15" x14ac:dyDescent="0.25">
      <c r="A138">
        <v>127</v>
      </c>
      <c r="B138">
        <v>100066</v>
      </c>
      <c r="C138">
        <v>268899</v>
      </c>
      <c r="D138">
        <v>265282</v>
      </c>
      <c r="E138" t="s">
        <v>75</v>
      </c>
      <c r="F138" t="s">
        <v>57</v>
      </c>
      <c r="G138" t="s">
        <v>398</v>
      </c>
      <c r="H138" t="s">
        <v>318</v>
      </c>
      <c r="I138">
        <v>-9.8599999999999993E-2</v>
      </c>
      <c r="J138">
        <v>51.494500000000002</v>
      </c>
      <c r="K138">
        <v>-0.2046</v>
      </c>
      <c r="L138">
        <v>51.534100000000002</v>
      </c>
      <c r="M138" t="s">
        <v>399</v>
      </c>
      <c r="N138" t="s">
        <v>319</v>
      </c>
      <c r="O138" s="2" t="s">
        <v>411</v>
      </c>
    </row>
    <row r="139" spans="1:15" x14ac:dyDescent="0.25">
      <c r="A139">
        <v>128</v>
      </c>
      <c r="B139">
        <v>100067</v>
      </c>
      <c r="C139">
        <v>267948</v>
      </c>
      <c r="D139">
        <v>268899</v>
      </c>
      <c r="E139" t="s">
        <v>36</v>
      </c>
      <c r="F139" t="s">
        <v>75</v>
      </c>
      <c r="G139" t="s">
        <v>226</v>
      </c>
      <c r="H139" t="s">
        <v>398</v>
      </c>
      <c r="I139">
        <v>-0.12784000000000001</v>
      </c>
      <c r="J139">
        <v>51.532330000000002</v>
      </c>
      <c r="K139">
        <v>-9.8599999999999993E-2</v>
      </c>
      <c r="L139">
        <v>51.494500000000002</v>
      </c>
      <c r="M139" t="s">
        <v>227</v>
      </c>
      <c r="N139" t="s">
        <v>399</v>
      </c>
      <c r="O139" s="2" t="s">
        <v>412</v>
      </c>
    </row>
    <row r="140" spans="1:15" x14ac:dyDescent="0.25">
      <c r="A140">
        <v>129</v>
      </c>
      <c r="B140">
        <v>100067</v>
      </c>
      <c r="C140">
        <v>268899</v>
      </c>
      <c r="D140">
        <v>267948</v>
      </c>
      <c r="E140" t="s">
        <v>75</v>
      </c>
      <c r="F140" t="s">
        <v>36</v>
      </c>
      <c r="G140" t="s">
        <v>398</v>
      </c>
      <c r="H140" t="s">
        <v>226</v>
      </c>
      <c r="I140">
        <v>-9.8599999999999993E-2</v>
      </c>
      <c r="J140">
        <v>51.494500000000002</v>
      </c>
      <c r="K140">
        <v>-0.12784000000000001</v>
      </c>
      <c r="L140">
        <v>51.532330000000002</v>
      </c>
      <c r="M140" t="s">
        <v>399</v>
      </c>
      <c r="N140" t="s">
        <v>227</v>
      </c>
      <c r="O140" s="2" t="s">
        <v>413</v>
      </c>
    </row>
    <row r="141" spans="1:15" x14ac:dyDescent="0.25">
      <c r="A141">
        <v>130</v>
      </c>
      <c r="B141">
        <v>100068</v>
      </c>
      <c r="C141">
        <v>268311</v>
      </c>
      <c r="D141">
        <v>268899</v>
      </c>
      <c r="E141" t="s">
        <v>38</v>
      </c>
      <c r="F141" t="s">
        <v>75</v>
      </c>
      <c r="G141" t="s">
        <v>234</v>
      </c>
      <c r="H141" t="s">
        <v>398</v>
      </c>
      <c r="I141">
        <v>-0.1134</v>
      </c>
      <c r="J141">
        <v>51.503300000000003</v>
      </c>
      <c r="K141">
        <v>-9.8599999999999993E-2</v>
      </c>
      <c r="L141">
        <v>51.494500000000002</v>
      </c>
      <c r="M141" t="s">
        <v>235</v>
      </c>
      <c r="N141" t="s">
        <v>399</v>
      </c>
      <c r="O141" s="2" t="s">
        <v>414</v>
      </c>
    </row>
    <row r="142" spans="1:15" x14ac:dyDescent="0.25">
      <c r="A142">
        <v>131</v>
      </c>
      <c r="B142">
        <v>100068</v>
      </c>
      <c r="C142">
        <v>268899</v>
      </c>
      <c r="D142">
        <v>268311</v>
      </c>
      <c r="E142" t="s">
        <v>75</v>
      </c>
      <c r="F142" t="s">
        <v>38</v>
      </c>
      <c r="G142" t="s">
        <v>398</v>
      </c>
      <c r="H142" t="s">
        <v>234</v>
      </c>
      <c r="I142">
        <v>-9.8599999999999993E-2</v>
      </c>
      <c r="J142">
        <v>51.494500000000002</v>
      </c>
      <c r="K142">
        <v>-0.1134</v>
      </c>
      <c r="L142">
        <v>51.503300000000003</v>
      </c>
      <c r="M142" t="s">
        <v>399</v>
      </c>
      <c r="N142" t="s">
        <v>235</v>
      </c>
      <c r="O142" s="2" t="s">
        <v>415</v>
      </c>
    </row>
    <row r="143" spans="1:15" x14ac:dyDescent="0.25">
      <c r="A143">
        <v>132</v>
      </c>
      <c r="B143">
        <v>100069</v>
      </c>
      <c r="C143">
        <v>267662</v>
      </c>
      <c r="D143">
        <v>269459</v>
      </c>
      <c r="E143" t="s">
        <v>29</v>
      </c>
      <c r="F143" t="s">
        <v>30</v>
      </c>
      <c r="G143" t="s">
        <v>198</v>
      </c>
      <c r="H143" t="s">
        <v>202</v>
      </c>
      <c r="I143">
        <v>-0.13350000000000001</v>
      </c>
      <c r="J143">
        <v>51.528100000000002</v>
      </c>
      <c r="K143">
        <v>-7.5399999999999995E-2</v>
      </c>
      <c r="L143">
        <v>51.511600000000001</v>
      </c>
      <c r="M143" t="s">
        <v>199</v>
      </c>
      <c r="N143" t="s">
        <v>203</v>
      </c>
      <c r="O143" s="2" t="s">
        <v>416</v>
      </c>
    </row>
    <row r="144" spans="1:15" x14ac:dyDescent="0.25">
      <c r="A144">
        <v>133</v>
      </c>
      <c r="B144">
        <v>100069</v>
      </c>
      <c r="C144">
        <v>269459</v>
      </c>
      <c r="D144">
        <v>267662</v>
      </c>
      <c r="E144" t="s">
        <v>30</v>
      </c>
      <c r="F144" t="s">
        <v>29</v>
      </c>
      <c r="G144" t="s">
        <v>202</v>
      </c>
      <c r="H144" t="s">
        <v>198</v>
      </c>
      <c r="I144">
        <v>-7.5399999999999995E-2</v>
      </c>
      <c r="J144">
        <v>51.511600000000001</v>
      </c>
      <c r="K144">
        <v>-0.13350000000000001</v>
      </c>
      <c r="L144">
        <v>51.528100000000002</v>
      </c>
      <c r="M144" t="s">
        <v>203</v>
      </c>
      <c r="N144" t="s">
        <v>199</v>
      </c>
      <c r="O144" s="2" t="s">
        <v>417</v>
      </c>
    </row>
    <row r="145" spans="1:15" x14ac:dyDescent="0.25">
      <c r="A145">
        <v>134</v>
      </c>
      <c r="B145">
        <v>100070</v>
      </c>
      <c r="C145">
        <v>267662</v>
      </c>
      <c r="D145">
        <v>267983</v>
      </c>
      <c r="E145" t="s">
        <v>29</v>
      </c>
      <c r="F145" t="s">
        <v>31</v>
      </c>
      <c r="G145" t="s">
        <v>198</v>
      </c>
      <c r="H145" t="s">
        <v>206</v>
      </c>
      <c r="I145">
        <v>-0.13350000000000001</v>
      </c>
      <c r="J145">
        <v>51.528100000000002</v>
      </c>
      <c r="K145">
        <v>-0.1231</v>
      </c>
      <c r="L145">
        <v>51.530799999999999</v>
      </c>
      <c r="M145" t="s">
        <v>199</v>
      </c>
      <c r="N145" t="s">
        <v>207</v>
      </c>
      <c r="O145" s="2" t="s">
        <v>418</v>
      </c>
    </row>
    <row r="146" spans="1:15" x14ac:dyDescent="0.25">
      <c r="A146">
        <v>135</v>
      </c>
      <c r="B146">
        <v>100070</v>
      </c>
      <c r="C146">
        <v>267983</v>
      </c>
      <c r="D146">
        <v>267662</v>
      </c>
      <c r="E146" t="s">
        <v>31</v>
      </c>
      <c r="F146" t="s">
        <v>29</v>
      </c>
      <c r="G146" t="s">
        <v>206</v>
      </c>
      <c r="H146" t="s">
        <v>198</v>
      </c>
      <c r="I146">
        <v>-0.1231</v>
      </c>
      <c r="J146">
        <v>51.530799999999999</v>
      </c>
      <c r="K146">
        <v>-0.13350000000000001</v>
      </c>
      <c r="L146">
        <v>51.528100000000002</v>
      </c>
      <c r="M146" t="s">
        <v>207</v>
      </c>
      <c r="N146" t="s">
        <v>199</v>
      </c>
      <c r="O146" s="2" t="s">
        <v>419</v>
      </c>
    </row>
    <row r="147" spans="1:15" x14ac:dyDescent="0.25">
      <c r="A147">
        <v>136</v>
      </c>
      <c r="B147">
        <v>100071</v>
      </c>
      <c r="C147">
        <v>267662</v>
      </c>
      <c r="D147">
        <v>269296</v>
      </c>
      <c r="E147" t="s">
        <v>29</v>
      </c>
      <c r="F147" t="s">
        <v>33</v>
      </c>
      <c r="G147" t="s">
        <v>198</v>
      </c>
      <c r="H147" t="s">
        <v>214</v>
      </c>
      <c r="I147">
        <v>-0.13350000000000001</v>
      </c>
      <c r="J147">
        <v>51.528100000000002</v>
      </c>
      <c r="K147">
        <v>-8.2100000000000006E-2</v>
      </c>
      <c r="L147">
        <v>51.518599999999999</v>
      </c>
      <c r="M147" t="s">
        <v>199</v>
      </c>
      <c r="N147" t="s">
        <v>215</v>
      </c>
      <c r="O147" s="2" t="s">
        <v>420</v>
      </c>
    </row>
    <row r="148" spans="1:15" x14ac:dyDescent="0.25">
      <c r="A148">
        <v>137</v>
      </c>
      <c r="B148">
        <v>100071</v>
      </c>
      <c r="C148">
        <v>269296</v>
      </c>
      <c r="D148">
        <v>267662</v>
      </c>
      <c r="E148" t="s">
        <v>33</v>
      </c>
      <c r="F148" t="s">
        <v>29</v>
      </c>
      <c r="G148" t="s">
        <v>214</v>
      </c>
      <c r="H148" t="s">
        <v>198</v>
      </c>
      <c r="I148">
        <v>-8.2100000000000006E-2</v>
      </c>
      <c r="J148">
        <v>51.518599999999999</v>
      </c>
      <c r="K148">
        <v>-0.13350000000000001</v>
      </c>
      <c r="L148">
        <v>51.528100000000002</v>
      </c>
      <c r="M148" t="s">
        <v>215</v>
      </c>
      <c r="N148" t="s">
        <v>199</v>
      </c>
      <c r="O148" s="2" t="s">
        <v>421</v>
      </c>
    </row>
    <row r="149" spans="1:15" x14ac:dyDescent="0.25">
      <c r="A149">
        <v>138</v>
      </c>
      <c r="B149">
        <v>100072</v>
      </c>
      <c r="C149">
        <v>267662</v>
      </c>
      <c r="D149">
        <v>269139</v>
      </c>
      <c r="E149" t="s">
        <v>29</v>
      </c>
      <c r="F149" t="s">
        <v>76</v>
      </c>
      <c r="G149" t="s">
        <v>198</v>
      </c>
      <c r="H149" t="s">
        <v>422</v>
      </c>
      <c r="I149">
        <v>-0.13350000000000001</v>
      </c>
      <c r="J149">
        <v>51.528100000000002</v>
      </c>
      <c r="K149">
        <v>-8.9200000000000002E-2</v>
      </c>
      <c r="L149">
        <v>51.5182</v>
      </c>
      <c r="M149" t="s">
        <v>199</v>
      </c>
      <c r="N149" t="s">
        <v>423</v>
      </c>
      <c r="O149" s="2" t="s">
        <v>424</v>
      </c>
    </row>
    <row r="150" spans="1:15" x14ac:dyDescent="0.25">
      <c r="A150">
        <v>139</v>
      </c>
      <c r="B150">
        <v>100072</v>
      </c>
      <c r="C150">
        <v>269139</v>
      </c>
      <c r="D150">
        <v>267662</v>
      </c>
      <c r="E150" t="s">
        <v>76</v>
      </c>
      <c r="F150" t="s">
        <v>29</v>
      </c>
      <c r="G150" t="s">
        <v>422</v>
      </c>
      <c r="H150" t="s">
        <v>198</v>
      </c>
      <c r="I150">
        <v>-8.9200000000000002E-2</v>
      </c>
      <c r="J150">
        <v>51.5182</v>
      </c>
      <c r="K150">
        <v>-0.13350000000000001</v>
      </c>
      <c r="L150">
        <v>51.528100000000002</v>
      </c>
      <c r="M150" t="s">
        <v>423</v>
      </c>
      <c r="N150" t="s">
        <v>199</v>
      </c>
      <c r="O150" s="2" t="s">
        <v>425</v>
      </c>
    </row>
    <row r="151" spans="1:15" x14ac:dyDescent="0.25">
      <c r="A151">
        <v>140</v>
      </c>
      <c r="B151">
        <v>100073</v>
      </c>
      <c r="C151">
        <v>266682</v>
      </c>
      <c r="D151">
        <v>267662</v>
      </c>
      <c r="E151" t="s">
        <v>34</v>
      </c>
      <c r="F151" t="s">
        <v>29</v>
      </c>
      <c r="G151" t="s">
        <v>218</v>
      </c>
      <c r="H151" t="s">
        <v>198</v>
      </c>
      <c r="I151">
        <v>-0.16289999999999999</v>
      </c>
      <c r="J151">
        <v>51.522399999999998</v>
      </c>
      <c r="K151">
        <v>-0.13350000000000001</v>
      </c>
      <c r="L151">
        <v>51.528100000000002</v>
      </c>
      <c r="M151" t="s">
        <v>219</v>
      </c>
      <c r="N151" t="s">
        <v>199</v>
      </c>
      <c r="O151" s="2" t="s">
        <v>426</v>
      </c>
    </row>
    <row r="152" spans="1:15" x14ac:dyDescent="0.25">
      <c r="A152">
        <v>141</v>
      </c>
      <c r="B152">
        <v>100073</v>
      </c>
      <c r="C152">
        <v>267662</v>
      </c>
      <c r="D152">
        <v>266682</v>
      </c>
      <c r="E152" t="s">
        <v>29</v>
      </c>
      <c r="F152" t="s">
        <v>34</v>
      </c>
      <c r="G152" t="s">
        <v>198</v>
      </c>
      <c r="H152" t="s">
        <v>218</v>
      </c>
      <c r="I152">
        <v>-0.13350000000000001</v>
      </c>
      <c r="J152">
        <v>51.528100000000002</v>
      </c>
      <c r="K152">
        <v>-0.16289999999999999</v>
      </c>
      <c r="L152">
        <v>51.522399999999998</v>
      </c>
      <c r="M152" t="s">
        <v>199</v>
      </c>
      <c r="N152" t="s">
        <v>219</v>
      </c>
      <c r="O152" s="2" t="s">
        <v>427</v>
      </c>
    </row>
    <row r="153" spans="1:15" x14ac:dyDescent="0.25">
      <c r="A153">
        <v>142</v>
      </c>
      <c r="B153">
        <v>100074</v>
      </c>
      <c r="C153">
        <v>266343</v>
      </c>
      <c r="D153">
        <v>267662</v>
      </c>
      <c r="E153" t="s">
        <v>35</v>
      </c>
      <c r="F153" t="s">
        <v>29</v>
      </c>
      <c r="G153" t="s">
        <v>222</v>
      </c>
      <c r="H153" t="s">
        <v>198</v>
      </c>
      <c r="I153">
        <v>-0.17530000000000001</v>
      </c>
      <c r="J153">
        <v>51.516199999999998</v>
      </c>
      <c r="K153">
        <v>-0.13350000000000001</v>
      </c>
      <c r="L153">
        <v>51.528100000000002</v>
      </c>
      <c r="M153" t="s">
        <v>223</v>
      </c>
      <c r="N153" t="s">
        <v>199</v>
      </c>
      <c r="O153" s="2" t="s">
        <v>428</v>
      </c>
    </row>
    <row r="154" spans="1:15" x14ac:dyDescent="0.25">
      <c r="A154">
        <v>143</v>
      </c>
      <c r="B154">
        <v>100074</v>
      </c>
      <c r="C154">
        <v>267662</v>
      </c>
      <c r="D154">
        <v>266343</v>
      </c>
      <c r="E154" t="s">
        <v>29</v>
      </c>
      <c r="F154" t="s">
        <v>35</v>
      </c>
      <c r="G154" t="s">
        <v>198</v>
      </c>
      <c r="H154" t="s">
        <v>222</v>
      </c>
      <c r="I154">
        <v>-0.13350000000000001</v>
      </c>
      <c r="J154">
        <v>51.528100000000002</v>
      </c>
      <c r="K154">
        <v>-0.17530000000000001</v>
      </c>
      <c r="L154">
        <v>51.516199999999998</v>
      </c>
      <c r="M154" t="s">
        <v>199</v>
      </c>
      <c r="N154" t="s">
        <v>223</v>
      </c>
      <c r="O154" s="2" t="s">
        <v>429</v>
      </c>
    </row>
    <row r="155" spans="1:15" x14ac:dyDescent="0.25">
      <c r="A155">
        <v>144</v>
      </c>
      <c r="B155">
        <v>100075</v>
      </c>
      <c r="C155">
        <v>267662</v>
      </c>
      <c r="D155">
        <v>267948</v>
      </c>
      <c r="E155" t="s">
        <v>29</v>
      </c>
      <c r="F155" t="s">
        <v>36</v>
      </c>
      <c r="G155" t="s">
        <v>198</v>
      </c>
      <c r="H155" t="s">
        <v>226</v>
      </c>
      <c r="I155">
        <v>-0.13350000000000001</v>
      </c>
      <c r="J155">
        <v>51.528100000000002</v>
      </c>
      <c r="K155">
        <v>-0.12784000000000001</v>
      </c>
      <c r="L155">
        <v>51.532330000000002</v>
      </c>
      <c r="M155" t="s">
        <v>199</v>
      </c>
      <c r="N155" t="s">
        <v>227</v>
      </c>
      <c r="O155" s="2" t="s">
        <v>430</v>
      </c>
    </row>
    <row r="156" spans="1:15" x14ac:dyDescent="0.25">
      <c r="A156">
        <v>145</v>
      </c>
      <c r="B156">
        <v>100075</v>
      </c>
      <c r="C156">
        <v>267948</v>
      </c>
      <c r="D156">
        <v>267662</v>
      </c>
      <c r="E156" t="s">
        <v>36</v>
      </c>
      <c r="F156" t="s">
        <v>29</v>
      </c>
      <c r="G156" t="s">
        <v>226</v>
      </c>
      <c r="H156" t="s">
        <v>198</v>
      </c>
      <c r="I156">
        <v>-0.12784000000000001</v>
      </c>
      <c r="J156">
        <v>51.532330000000002</v>
      </c>
      <c r="K156">
        <v>-0.13350000000000001</v>
      </c>
      <c r="L156">
        <v>51.528100000000002</v>
      </c>
      <c r="M156" t="s">
        <v>227</v>
      </c>
      <c r="N156" t="s">
        <v>199</v>
      </c>
      <c r="O156" s="2" t="s">
        <v>431</v>
      </c>
    </row>
    <row r="157" spans="1:15" x14ac:dyDescent="0.25">
      <c r="A157">
        <v>146</v>
      </c>
      <c r="B157">
        <v>100076</v>
      </c>
      <c r="C157">
        <v>267662</v>
      </c>
      <c r="D157">
        <v>269471</v>
      </c>
      <c r="E157" t="s">
        <v>29</v>
      </c>
      <c r="F157" t="s">
        <v>46</v>
      </c>
      <c r="G157" t="s">
        <v>198</v>
      </c>
      <c r="H157" t="s">
        <v>268</v>
      </c>
      <c r="I157">
        <v>-0.13350000000000001</v>
      </c>
      <c r="J157">
        <v>51.528100000000002</v>
      </c>
      <c r="K157">
        <v>-7.4899999999999994E-2</v>
      </c>
      <c r="L157">
        <v>51.582299999999996</v>
      </c>
      <c r="M157" t="s">
        <v>199</v>
      </c>
      <c r="N157" t="s">
        <v>269</v>
      </c>
      <c r="O157" s="2" t="s">
        <v>432</v>
      </c>
    </row>
    <row r="158" spans="1:15" x14ac:dyDescent="0.25">
      <c r="A158">
        <v>147</v>
      </c>
      <c r="B158">
        <v>100076</v>
      </c>
      <c r="C158">
        <v>269471</v>
      </c>
      <c r="D158">
        <v>267662</v>
      </c>
      <c r="E158" t="s">
        <v>46</v>
      </c>
      <c r="F158" t="s">
        <v>29</v>
      </c>
      <c r="G158" t="s">
        <v>268</v>
      </c>
      <c r="H158" t="s">
        <v>198</v>
      </c>
      <c r="I158">
        <v>-7.4899999999999994E-2</v>
      </c>
      <c r="J158">
        <v>51.582299999999996</v>
      </c>
      <c r="K158">
        <v>-0.13350000000000001</v>
      </c>
      <c r="L158">
        <v>51.528100000000002</v>
      </c>
      <c r="M158" t="s">
        <v>269</v>
      </c>
      <c r="N158" t="s">
        <v>199</v>
      </c>
      <c r="O158" s="2" t="s">
        <v>433</v>
      </c>
    </row>
    <row r="159" spans="1:15" x14ac:dyDescent="0.25">
      <c r="A159">
        <v>148</v>
      </c>
      <c r="B159">
        <v>100077</v>
      </c>
      <c r="C159">
        <v>267662</v>
      </c>
      <c r="D159">
        <v>269751</v>
      </c>
      <c r="E159" t="s">
        <v>29</v>
      </c>
      <c r="F159" t="s">
        <v>47</v>
      </c>
      <c r="G159" t="s">
        <v>198</v>
      </c>
      <c r="H159" t="s">
        <v>272</v>
      </c>
      <c r="I159">
        <v>-0.13350000000000001</v>
      </c>
      <c r="J159">
        <v>51.528100000000002</v>
      </c>
      <c r="K159">
        <v>-5.9700000000000003E-2</v>
      </c>
      <c r="L159">
        <v>51.588099999999997</v>
      </c>
      <c r="M159" t="s">
        <v>199</v>
      </c>
      <c r="N159" t="s">
        <v>273</v>
      </c>
      <c r="O159" s="2" t="s">
        <v>434</v>
      </c>
    </row>
    <row r="160" spans="1:15" x14ac:dyDescent="0.25">
      <c r="A160">
        <v>149</v>
      </c>
      <c r="B160">
        <v>100077</v>
      </c>
      <c r="C160">
        <v>269751</v>
      </c>
      <c r="D160">
        <v>267662</v>
      </c>
      <c r="E160" t="s">
        <v>47</v>
      </c>
      <c r="F160" t="s">
        <v>29</v>
      </c>
      <c r="G160" t="s">
        <v>272</v>
      </c>
      <c r="H160" t="s">
        <v>198</v>
      </c>
      <c r="I160">
        <v>-5.9700000000000003E-2</v>
      </c>
      <c r="J160">
        <v>51.588099999999997</v>
      </c>
      <c r="K160">
        <v>-0.13350000000000001</v>
      </c>
      <c r="L160">
        <v>51.528100000000002</v>
      </c>
      <c r="M160" t="s">
        <v>273</v>
      </c>
      <c r="N160" t="s">
        <v>199</v>
      </c>
      <c r="O160" s="2" t="s">
        <v>435</v>
      </c>
    </row>
    <row r="161" spans="1:15" x14ac:dyDescent="0.25">
      <c r="A161">
        <v>150</v>
      </c>
      <c r="B161">
        <v>100078</v>
      </c>
      <c r="C161">
        <v>267252</v>
      </c>
      <c r="D161">
        <v>267662</v>
      </c>
      <c r="E161" t="s">
        <v>37</v>
      </c>
      <c r="F161" t="s">
        <v>29</v>
      </c>
      <c r="G161" t="s">
        <v>230</v>
      </c>
      <c r="H161" t="s">
        <v>198</v>
      </c>
      <c r="I161">
        <v>-0.14369999999999999</v>
      </c>
      <c r="J161">
        <v>51.495100000000001</v>
      </c>
      <c r="K161">
        <v>-0.13350000000000001</v>
      </c>
      <c r="L161">
        <v>51.528100000000002</v>
      </c>
      <c r="M161" t="s">
        <v>231</v>
      </c>
      <c r="N161" t="s">
        <v>199</v>
      </c>
      <c r="O161" s="2" t="s">
        <v>436</v>
      </c>
    </row>
    <row r="162" spans="1:15" x14ac:dyDescent="0.25">
      <c r="A162">
        <v>151</v>
      </c>
      <c r="B162">
        <v>100078</v>
      </c>
      <c r="C162">
        <v>267662</v>
      </c>
      <c r="D162">
        <v>267252</v>
      </c>
      <c r="E162" t="s">
        <v>29</v>
      </c>
      <c r="F162" t="s">
        <v>37</v>
      </c>
      <c r="G162" t="s">
        <v>198</v>
      </c>
      <c r="H162" t="s">
        <v>230</v>
      </c>
      <c r="I162">
        <v>-0.13350000000000001</v>
      </c>
      <c r="J162">
        <v>51.528100000000002</v>
      </c>
      <c r="K162">
        <v>-0.14369999999999999</v>
      </c>
      <c r="L162">
        <v>51.495100000000001</v>
      </c>
      <c r="M162" t="s">
        <v>199</v>
      </c>
      <c r="N162" t="s">
        <v>231</v>
      </c>
      <c r="O162" s="2" t="s">
        <v>437</v>
      </c>
    </row>
    <row r="163" spans="1:15" x14ac:dyDescent="0.25">
      <c r="A163">
        <v>152</v>
      </c>
      <c r="B163">
        <v>100079</v>
      </c>
      <c r="C163">
        <v>267662</v>
      </c>
      <c r="D163">
        <v>267994</v>
      </c>
      <c r="E163" t="s">
        <v>29</v>
      </c>
      <c r="F163" t="s">
        <v>77</v>
      </c>
      <c r="G163" t="s">
        <v>198</v>
      </c>
      <c r="H163" t="s">
        <v>438</v>
      </c>
      <c r="I163">
        <v>-0.13350000000000001</v>
      </c>
      <c r="J163">
        <v>51.528100000000002</v>
      </c>
      <c r="K163">
        <v>-0.1231</v>
      </c>
      <c r="L163">
        <v>51.486199999999997</v>
      </c>
      <c r="M163" t="s">
        <v>199</v>
      </c>
      <c r="N163" t="s">
        <v>439</v>
      </c>
      <c r="O163" s="2" t="s">
        <v>440</v>
      </c>
    </row>
    <row r="164" spans="1:15" x14ac:dyDescent="0.25">
      <c r="A164">
        <v>153</v>
      </c>
      <c r="B164">
        <v>100079</v>
      </c>
      <c r="C164">
        <v>267994</v>
      </c>
      <c r="D164">
        <v>267662</v>
      </c>
      <c r="E164" t="s">
        <v>77</v>
      </c>
      <c r="F164" t="s">
        <v>29</v>
      </c>
      <c r="G164" t="s">
        <v>438</v>
      </c>
      <c r="H164" t="s">
        <v>198</v>
      </c>
      <c r="I164">
        <v>-0.1231</v>
      </c>
      <c r="J164">
        <v>51.486199999999997</v>
      </c>
      <c r="K164">
        <v>-0.13350000000000001</v>
      </c>
      <c r="L164">
        <v>51.528100000000002</v>
      </c>
      <c r="M164" t="s">
        <v>439</v>
      </c>
      <c r="N164" t="s">
        <v>199</v>
      </c>
      <c r="O164" s="2" t="s">
        <v>441</v>
      </c>
    </row>
    <row r="165" spans="1:15" x14ac:dyDescent="0.25">
      <c r="A165">
        <v>154</v>
      </c>
      <c r="B165">
        <v>100080</v>
      </c>
      <c r="C165">
        <v>267662</v>
      </c>
      <c r="D165">
        <v>268311</v>
      </c>
      <c r="E165" t="s">
        <v>29</v>
      </c>
      <c r="F165" t="s">
        <v>38</v>
      </c>
      <c r="G165" t="s">
        <v>198</v>
      </c>
      <c r="H165" t="s">
        <v>234</v>
      </c>
      <c r="I165">
        <v>-0.13350000000000001</v>
      </c>
      <c r="J165">
        <v>51.528100000000002</v>
      </c>
      <c r="K165">
        <v>-0.1134</v>
      </c>
      <c r="L165">
        <v>51.503300000000003</v>
      </c>
      <c r="M165" t="s">
        <v>199</v>
      </c>
      <c r="N165" t="s">
        <v>235</v>
      </c>
      <c r="O165" s="2" t="s">
        <v>442</v>
      </c>
    </row>
    <row r="166" spans="1:15" x14ac:dyDescent="0.25">
      <c r="A166">
        <v>155</v>
      </c>
      <c r="B166">
        <v>100080</v>
      </c>
      <c r="C166">
        <v>268311</v>
      </c>
      <c r="D166">
        <v>267662</v>
      </c>
      <c r="E166" t="s">
        <v>38</v>
      </c>
      <c r="F166" t="s">
        <v>29</v>
      </c>
      <c r="G166" t="s">
        <v>234</v>
      </c>
      <c r="H166" t="s">
        <v>198</v>
      </c>
      <c r="I166">
        <v>-0.1134</v>
      </c>
      <c r="J166">
        <v>51.503300000000003</v>
      </c>
      <c r="K166">
        <v>-0.13350000000000001</v>
      </c>
      <c r="L166">
        <v>51.528100000000002</v>
      </c>
      <c r="M166" t="s">
        <v>235</v>
      </c>
      <c r="N166" t="s">
        <v>199</v>
      </c>
      <c r="O166" s="2" t="s">
        <v>443</v>
      </c>
    </row>
    <row r="167" spans="1:15" x14ac:dyDescent="0.25">
      <c r="A167">
        <v>156</v>
      </c>
      <c r="B167">
        <v>100081</v>
      </c>
      <c r="C167">
        <v>267662</v>
      </c>
      <c r="D167">
        <v>270630</v>
      </c>
      <c r="E167" t="s">
        <v>29</v>
      </c>
      <c r="F167" t="s">
        <v>48</v>
      </c>
      <c r="G167" t="s">
        <v>198</v>
      </c>
      <c r="H167" t="s">
        <v>278</v>
      </c>
      <c r="I167">
        <v>-0.13350000000000001</v>
      </c>
      <c r="J167">
        <v>51.528100000000002</v>
      </c>
      <c r="K167">
        <v>-2.01E-2</v>
      </c>
      <c r="L167">
        <v>51.582999999999998</v>
      </c>
      <c r="M167" t="s">
        <v>199</v>
      </c>
      <c r="N167" t="s">
        <v>279</v>
      </c>
      <c r="O167" s="2" t="s">
        <v>444</v>
      </c>
    </row>
    <row r="168" spans="1:15" x14ac:dyDescent="0.25">
      <c r="A168">
        <v>157</v>
      </c>
      <c r="B168">
        <v>100081</v>
      </c>
      <c r="C168">
        <v>270630</v>
      </c>
      <c r="D168">
        <v>267662</v>
      </c>
      <c r="E168" t="s">
        <v>48</v>
      </c>
      <c r="F168" t="s">
        <v>29</v>
      </c>
      <c r="G168" t="s">
        <v>278</v>
      </c>
      <c r="H168" t="s">
        <v>198</v>
      </c>
      <c r="I168">
        <v>-2.01E-2</v>
      </c>
      <c r="J168">
        <v>51.582999999999998</v>
      </c>
      <c r="K168">
        <v>-0.13350000000000001</v>
      </c>
      <c r="L168">
        <v>51.528100000000002</v>
      </c>
      <c r="M168" t="s">
        <v>279</v>
      </c>
      <c r="N168" t="s">
        <v>199</v>
      </c>
      <c r="O168" s="2" t="s">
        <v>445</v>
      </c>
    </row>
    <row r="169" spans="1:15" x14ac:dyDescent="0.25">
      <c r="A169">
        <v>158</v>
      </c>
      <c r="B169">
        <v>100082</v>
      </c>
      <c r="C169">
        <v>223865</v>
      </c>
      <c r="D169">
        <v>223896</v>
      </c>
      <c r="E169" t="s">
        <v>78</v>
      </c>
      <c r="F169" t="s">
        <v>79</v>
      </c>
      <c r="G169" t="s">
        <v>446</v>
      </c>
      <c r="H169" t="s">
        <v>447</v>
      </c>
      <c r="I169">
        <v>-3.7909999999999999</v>
      </c>
      <c r="J169">
        <v>55.991300000000003</v>
      </c>
      <c r="K169">
        <v>-3.7839999999999998</v>
      </c>
      <c r="L169">
        <v>56.002200000000002</v>
      </c>
      <c r="M169" t="s">
        <v>448</v>
      </c>
      <c r="N169" t="s">
        <v>449</v>
      </c>
      <c r="O169" s="2" t="s">
        <v>450</v>
      </c>
    </row>
    <row r="170" spans="1:15" x14ac:dyDescent="0.25">
      <c r="A170">
        <v>159</v>
      </c>
      <c r="B170">
        <v>100082</v>
      </c>
      <c r="C170">
        <v>223896</v>
      </c>
      <c r="D170">
        <v>223865</v>
      </c>
      <c r="E170" t="s">
        <v>79</v>
      </c>
      <c r="F170" t="s">
        <v>78</v>
      </c>
      <c r="G170" t="s">
        <v>447</v>
      </c>
      <c r="H170" t="s">
        <v>446</v>
      </c>
      <c r="I170">
        <v>-3.7839999999999998</v>
      </c>
      <c r="J170">
        <v>56.002200000000002</v>
      </c>
      <c r="K170">
        <v>-3.7909999999999999</v>
      </c>
      <c r="L170">
        <v>55.991300000000003</v>
      </c>
      <c r="M170" t="s">
        <v>449</v>
      </c>
      <c r="N170" t="s">
        <v>448</v>
      </c>
      <c r="O170" s="2" t="s">
        <v>451</v>
      </c>
    </row>
    <row r="171" spans="1:15" x14ac:dyDescent="0.25">
      <c r="A171">
        <v>160</v>
      </c>
      <c r="B171">
        <v>100083</v>
      </c>
      <c r="C171">
        <v>257719</v>
      </c>
      <c r="D171">
        <v>257822</v>
      </c>
      <c r="E171" t="s">
        <v>80</v>
      </c>
      <c r="F171" t="s">
        <v>81</v>
      </c>
      <c r="G171" t="s">
        <v>452</v>
      </c>
      <c r="H171" t="s">
        <v>453</v>
      </c>
      <c r="I171">
        <v>-0.75700000000000001</v>
      </c>
      <c r="J171">
        <v>51.296700000000001</v>
      </c>
      <c r="K171">
        <v>-0.74280000000000002</v>
      </c>
      <c r="L171">
        <v>51.302</v>
      </c>
      <c r="M171" t="s">
        <v>454</v>
      </c>
      <c r="N171" t="s">
        <v>455</v>
      </c>
      <c r="O171" s="2" t="s">
        <v>456</v>
      </c>
    </row>
    <row r="172" spans="1:15" x14ac:dyDescent="0.25">
      <c r="A172">
        <v>161</v>
      </c>
      <c r="B172">
        <v>100083</v>
      </c>
      <c r="C172">
        <v>257822</v>
      </c>
      <c r="D172">
        <v>257719</v>
      </c>
      <c r="E172" t="s">
        <v>81</v>
      </c>
      <c r="F172" t="s">
        <v>80</v>
      </c>
      <c r="G172" t="s">
        <v>453</v>
      </c>
      <c r="H172" t="s">
        <v>452</v>
      </c>
      <c r="I172">
        <v>-0.74280000000000002</v>
      </c>
      <c r="J172">
        <v>51.302</v>
      </c>
      <c r="K172">
        <v>-0.75700000000000001</v>
      </c>
      <c r="L172">
        <v>51.296700000000001</v>
      </c>
      <c r="M172" t="s">
        <v>455</v>
      </c>
      <c r="N172" t="s">
        <v>454</v>
      </c>
      <c r="O172" s="2" t="s">
        <v>457</v>
      </c>
    </row>
    <row r="173" spans="1:15" x14ac:dyDescent="0.25">
      <c r="A173">
        <v>162</v>
      </c>
      <c r="B173">
        <v>100084</v>
      </c>
      <c r="C173">
        <v>271561</v>
      </c>
      <c r="D173">
        <v>271623</v>
      </c>
      <c r="E173" t="s">
        <v>82</v>
      </c>
      <c r="F173" t="s">
        <v>83</v>
      </c>
      <c r="G173" t="s">
        <v>458</v>
      </c>
      <c r="H173" t="s">
        <v>459</v>
      </c>
      <c r="I173">
        <v>2.4899999999999999E-2</v>
      </c>
      <c r="J173">
        <v>51.549500000000002</v>
      </c>
      <c r="K173">
        <v>2.86E-2</v>
      </c>
      <c r="L173">
        <v>51.551699999999997</v>
      </c>
      <c r="M173" t="s">
        <v>460</v>
      </c>
      <c r="N173" t="s">
        <v>461</v>
      </c>
      <c r="O173" s="2" t="s">
        <v>462</v>
      </c>
    </row>
    <row r="174" spans="1:15" x14ac:dyDescent="0.25">
      <c r="A174">
        <v>163</v>
      </c>
      <c r="B174">
        <v>100084</v>
      </c>
      <c r="C174">
        <v>271623</v>
      </c>
      <c r="D174">
        <v>271561</v>
      </c>
      <c r="E174" t="s">
        <v>83</v>
      </c>
      <c r="F174" t="s">
        <v>82</v>
      </c>
      <c r="G174" t="s">
        <v>459</v>
      </c>
      <c r="H174" t="s">
        <v>458</v>
      </c>
      <c r="I174">
        <v>2.86E-2</v>
      </c>
      <c r="J174">
        <v>51.551699999999997</v>
      </c>
      <c r="K174">
        <v>2.4899999999999999E-2</v>
      </c>
      <c r="L174">
        <v>51.549500000000002</v>
      </c>
      <c r="M174" t="s">
        <v>461</v>
      </c>
      <c r="N174" t="s">
        <v>460</v>
      </c>
      <c r="O174" s="2" t="s">
        <v>463</v>
      </c>
    </row>
    <row r="175" spans="1:15" x14ac:dyDescent="0.25">
      <c r="A175">
        <v>164</v>
      </c>
      <c r="B175">
        <v>100085</v>
      </c>
      <c r="C175">
        <v>267662</v>
      </c>
      <c r="D175">
        <v>268599</v>
      </c>
      <c r="E175" t="s">
        <v>29</v>
      </c>
      <c r="F175" t="s">
        <v>43</v>
      </c>
      <c r="G175" t="s">
        <v>198</v>
      </c>
      <c r="H175" t="s">
        <v>252</v>
      </c>
      <c r="I175">
        <v>-0.13350000000000001</v>
      </c>
      <c r="J175">
        <v>51.528100000000002</v>
      </c>
      <c r="K175">
        <v>-0.1062</v>
      </c>
      <c r="L175">
        <v>51.564399999999999</v>
      </c>
      <c r="M175" t="s">
        <v>199</v>
      </c>
      <c r="N175" t="s">
        <v>253</v>
      </c>
      <c r="O175" s="2" t="s">
        <v>464</v>
      </c>
    </row>
    <row r="176" spans="1:15" x14ac:dyDescent="0.25">
      <c r="A176">
        <v>165</v>
      </c>
      <c r="B176">
        <v>100085</v>
      </c>
      <c r="C176">
        <v>268599</v>
      </c>
      <c r="D176">
        <v>267662</v>
      </c>
      <c r="E176" t="s">
        <v>43</v>
      </c>
      <c r="F176" t="s">
        <v>29</v>
      </c>
      <c r="G176" t="s">
        <v>252</v>
      </c>
      <c r="H176" t="s">
        <v>198</v>
      </c>
      <c r="I176">
        <v>-0.1062</v>
      </c>
      <c r="J176">
        <v>51.564399999999999</v>
      </c>
      <c r="K176">
        <v>-0.13350000000000001</v>
      </c>
      <c r="L176">
        <v>51.528100000000002</v>
      </c>
      <c r="M176" t="s">
        <v>253</v>
      </c>
      <c r="N176" t="s">
        <v>199</v>
      </c>
      <c r="O176" s="2" t="s">
        <v>465</v>
      </c>
    </row>
    <row r="177" spans="1:15" x14ac:dyDescent="0.25">
      <c r="A177">
        <v>166</v>
      </c>
      <c r="B177">
        <v>100086</v>
      </c>
      <c r="C177">
        <v>268599</v>
      </c>
      <c r="D177">
        <v>268706</v>
      </c>
      <c r="E177" t="s">
        <v>43</v>
      </c>
      <c r="F177" t="s">
        <v>44</v>
      </c>
      <c r="G177" t="s">
        <v>252</v>
      </c>
      <c r="H177" t="s">
        <v>256</v>
      </c>
      <c r="I177">
        <v>-0.1062</v>
      </c>
      <c r="J177">
        <v>51.564399999999999</v>
      </c>
      <c r="K177">
        <v>-0.10390000000000001</v>
      </c>
      <c r="L177">
        <v>51.546100000000003</v>
      </c>
      <c r="M177" t="s">
        <v>253</v>
      </c>
      <c r="N177" t="s">
        <v>257</v>
      </c>
      <c r="O177" s="2" t="s">
        <v>466</v>
      </c>
    </row>
    <row r="178" spans="1:15" x14ac:dyDescent="0.25">
      <c r="A178">
        <v>167</v>
      </c>
      <c r="B178">
        <v>100086</v>
      </c>
      <c r="C178">
        <v>268706</v>
      </c>
      <c r="D178">
        <v>268599</v>
      </c>
      <c r="E178" t="s">
        <v>44</v>
      </c>
      <c r="F178" t="s">
        <v>43</v>
      </c>
      <c r="G178" t="s">
        <v>256</v>
      </c>
      <c r="H178" t="s">
        <v>252</v>
      </c>
      <c r="I178">
        <v>-0.10390000000000001</v>
      </c>
      <c r="J178">
        <v>51.546100000000003</v>
      </c>
      <c r="K178">
        <v>-0.1062</v>
      </c>
      <c r="L178">
        <v>51.564399999999999</v>
      </c>
      <c r="M178" t="s">
        <v>257</v>
      </c>
      <c r="N178" t="s">
        <v>253</v>
      </c>
      <c r="O178" s="2" t="s">
        <v>467</v>
      </c>
    </row>
    <row r="179" spans="1:15" x14ac:dyDescent="0.25">
      <c r="A179">
        <v>168</v>
      </c>
      <c r="B179">
        <v>100087</v>
      </c>
      <c r="C179">
        <v>268599</v>
      </c>
      <c r="D179">
        <v>269471</v>
      </c>
      <c r="E179" t="s">
        <v>43</v>
      </c>
      <c r="F179" t="s">
        <v>46</v>
      </c>
      <c r="G179" t="s">
        <v>252</v>
      </c>
      <c r="H179" t="s">
        <v>268</v>
      </c>
      <c r="I179">
        <v>-0.1062</v>
      </c>
      <c r="J179">
        <v>51.564399999999999</v>
      </c>
      <c r="K179">
        <v>-7.4899999999999994E-2</v>
      </c>
      <c r="L179">
        <v>51.582299999999996</v>
      </c>
      <c r="M179" t="s">
        <v>253</v>
      </c>
      <c r="N179" t="s">
        <v>269</v>
      </c>
      <c r="O179" s="2" t="s">
        <v>468</v>
      </c>
    </row>
    <row r="180" spans="1:15" x14ac:dyDescent="0.25">
      <c r="A180">
        <v>169</v>
      </c>
      <c r="B180">
        <v>100087</v>
      </c>
      <c r="C180">
        <v>269471</v>
      </c>
      <c r="D180">
        <v>268599</v>
      </c>
      <c r="E180" t="s">
        <v>46</v>
      </c>
      <c r="F180" t="s">
        <v>43</v>
      </c>
      <c r="G180" t="s">
        <v>268</v>
      </c>
      <c r="H180" t="s">
        <v>252</v>
      </c>
      <c r="I180">
        <v>-7.4899999999999994E-2</v>
      </c>
      <c r="J180">
        <v>51.582299999999996</v>
      </c>
      <c r="K180">
        <v>-0.1062</v>
      </c>
      <c r="L180">
        <v>51.564399999999999</v>
      </c>
      <c r="M180" t="s">
        <v>269</v>
      </c>
      <c r="N180" t="s">
        <v>253</v>
      </c>
      <c r="O180" s="2" t="s">
        <v>469</v>
      </c>
    </row>
    <row r="181" spans="1:15" x14ac:dyDescent="0.25">
      <c r="A181">
        <v>170</v>
      </c>
      <c r="B181">
        <v>100088</v>
      </c>
      <c r="C181">
        <v>268599</v>
      </c>
      <c r="D181">
        <v>269751</v>
      </c>
      <c r="E181" t="s">
        <v>43</v>
      </c>
      <c r="F181" t="s">
        <v>47</v>
      </c>
      <c r="G181" t="s">
        <v>252</v>
      </c>
      <c r="H181" t="s">
        <v>272</v>
      </c>
      <c r="I181">
        <v>-0.1062</v>
      </c>
      <c r="J181">
        <v>51.564399999999999</v>
      </c>
      <c r="K181">
        <v>-5.9700000000000003E-2</v>
      </c>
      <c r="L181">
        <v>51.588099999999997</v>
      </c>
      <c r="M181" t="s">
        <v>253</v>
      </c>
      <c r="N181" t="s">
        <v>273</v>
      </c>
      <c r="O181" s="2" t="s">
        <v>470</v>
      </c>
    </row>
    <row r="182" spans="1:15" x14ac:dyDescent="0.25">
      <c r="A182">
        <v>171</v>
      </c>
      <c r="B182">
        <v>100088</v>
      </c>
      <c r="C182">
        <v>269751</v>
      </c>
      <c r="D182">
        <v>268599</v>
      </c>
      <c r="E182" t="s">
        <v>47</v>
      </c>
      <c r="F182" t="s">
        <v>43</v>
      </c>
      <c r="G182" t="s">
        <v>272</v>
      </c>
      <c r="H182" t="s">
        <v>252</v>
      </c>
      <c r="I182">
        <v>-5.9700000000000003E-2</v>
      </c>
      <c r="J182">
        <v>51.588099999999997</v>
      </c>
      <c r="K182">
        <v>-0.1062</v>
      </c>
      <c r="L182">
        <v>51.564399999999999</v>
      </c>
      <c r="M182" t="s">
        <v>273</v>
      </c>
      <c r="N182" t="s">
        <v>253</v>
      </c>
      <c r="O182" s="2" t="s">
        <v>471</v>
      </c>
    </row>
    <row r="183" spans="1:15" x14ac:dyDescent="0.25">
      <c r="A183">
        <v>172</v>
      </c>
      <c r="B183">
        <v>100089</v>
      </c>
      <c r="C183">
        <v>267252</v>
      </c>
      <c r="D183">
        <v>268599</v>
      </c>
      <c r="E183" t="s">
        <v>37</v>
      </c>
      <c r="F183" t="s">
        <v>43</v>
      </c>
      <c r="G183" t="s">
        <v>230</v>
      </c>
      <c r="H183" t="s">
        <v>252</v>
      </c>
      <c r="I183">
        <v>-0.14369999999999999</v>
      </c>
      <c r="J183">
        <v>51.495100000000001</v>
      </c>
      <c r="K183">
        <v>-0.1062</v>
      </c>
      <c r="L183">
        <v>51.564399999999999</v>
      </c>
      <c r="M183" t="s">
        <v>231</v>
      </c>
      <c r="N183" t="s">
        <v>253</v>
      </c>
      <c r="O183" s="2" t="s">
        <v>472</v>
      </c>
    </row>
    <row r="184" spans="1:15" x14ac:dyDescent="0.25">
      <c r="A184">
        <v>173</v>
      </c>
      <c r="B184">
        <v>100089</v>
      </c>
      <c r="C184">
        <v>268599</v>
      </c>
      <c r="D184">
        <v>267252</v>
      </c>
      <c r="E184" t="s">
        <v>43</v>
      </c>
      <c r="F184" t="s">
        <v>37</v>
      </c>
      <c r="G184" t="s">
        <v>252</v>
      </c>
      <c r="H184" t="s">
        <v>230</v>
      </c>
      <c r="I184">
        <v>-0.1062</v>
      </c>
      <c r="J184">
        <v>51.564399999999999</v>
      </c>
      <c r="K184">
        <v>-0.14369999999999999</v>
      </c>
      <c r="L184">
        <v>51.495100000000001</v>
      </c>
      <c r="M184" t="s">
        <v>253</v>
      </c>
      <c r="N184" t="s">
        <v>231</v>
      </c>
      <c r="O184" s="2" t="s">
        <v>473</v>
      </c>
    </row>
    <row r="185" spans="1:15" x14ac:dyDescent="0.25">
      <c r="A185">
        <v>174</v>
      </c>
      <c r="B185">
        <v>100090</v>
      </c>
      <c r="C185">
        <v>268599</v>
      </c>
      <c r="D185">
        <v>270630</v>
      </c>
      <c r="E185" t="s">
        <v>43</v>
      </c>
      <c r="F185" t="s">
        <v>48</v>
      </c>
      <c r="G185" t="s">
        <v>252</v>
      </c>
      <c r="H185" t="s">
        <v>278</v>
      </c>
      <c r="I185">
        <v>-0.1062</v>
      </c>
      <c r="J185">
        <v>51.564399999999999</v>
      </c>
      <c r="K185">
        <v>-2.01E-2</v>
      </c>
      <c r="L185">
        <v>51.582999999999998</v>
      </c>
      <c r="M185" t="s">
        <v>253</v>
      </c>
      <c r="N185" t="s">
        <v>279</v>
      </c>
      <c r="O185" s="2" t="s">
        <v>474</v>
      </c>
    </row>
    <row r="186" spans="1:15" x14ac:dyDescent="0.25">
      <c r="A186">
        <v>175</v>
      </c>
      <c r="B186">
        <v>100090</v>
      </c>
      <c r="C186">
        <v>270630</v>
      </c>
      <c r="D186">
        <v>268599</v>
      </c>
      <c r="E186" t="s">
        <v>48</v>
      </c>
      <c r="F186" t="s">
        <v>43</v>
      </c>
      <c r="G186" t="s">
        <v>278</v>
      </c>
      <c r="H186" t="s">
        <v>252</v>
      </c>
      <c r="I186">
        <v>-2.01E-2</v>
      </c>
      <c r="J186">
        <v>51.582999999999998</v>
      </c>
      <c r="K186">
        <v>-0.1062</v>
      </c>
      <c r="L186">
        <v>51.564399999999999</v>
      </c>
      <c r="M186" t="s">
        <v>279</v>
      </c>
      <c r="N186" t="s">
        <v>253</v>
      </c>
      <c r="O186" s="2" t="s">
        <v>475</v>
      </c>
    </row>
    <row r="187" spans="1:15" x14ac:dyDescent="0.25">
      <c r="A187">
        <v>176</v>
      </c>
      <c r="B187">
        <v>100091</v>
      </c>
      <c r="C187">
        <v>267983</v>
      </c>
      <c r="D187">
        <v>269459</v>
      </c>
      <c r="E187" t="s">
        <v>31</v>
      </c>
      <c r="F187" t="s">
        <v>30</v>
      </c>
      <c r="G187" t="s">
        <v>206</v>
      </c>
      <c r="H187" t="s">
        <v>202</v>
      </c>
      <c r="I187">
        <v>-0.1231</v>
      </c>
      <c r="J187">
        <v>51.530799999999999</v>
      </c>
      <c r="K187">
        <v>-7.5399999999999995E-2</v>
      </c>
      <c r="L187">
        <v>51.511600000000001</v>
      </c>
      <c r="M187" t="s">
        <v>207</v>
      </c>
      <c r="N187" t="s">
        <v>203</v>
      </c>
      <c r="O187" s="2" t="s">
        <v>476</v>
      </c>
    </row>
    <row r="188" spans="1:15" x14ac:dyDescent="0.25">
      <c r="A188">
        <v>177</v>
      </c>
      <c r="B188">
        <v>100091</v>
      </c>
      <c r="C188">
        <v>269459</v>
      </c>
      <c r="D188">
        <v>267983</v>
      </c>
      <c r="E188" t="s">
        <v>30</v>
      </c>
      <c r="F188" t="s">
        <v>31</v>
      </c>
      <c r="G188" t="s">
        <v>202</v>
      </c>
      <c r="H188" t="s">
        <v>206</v>
      </c>
      <c r="I188">
        <v>-7.5399999999999995E-2</v>
      </c>
      <c r="J188">
        <v>51.511600000000001</v>
      </c>
      <c r="K188">
        <v>-0.1231</v>
      </c>
      <c r="L188">
        <v>51.530799999999999</v>
      </c>
      <c r="M188" t="s">
        <v>203</v>
      </c>
      <c r="N188" t="s">
        <v>207</v>
      </c>
      <c r="O188" s="2" t="s">
        <v>477</v>
      </c>
    </row>
    <row r="189" spans="1:15" x14ac:dyDescent="0.25">
      <c r="A189">
        <v>178</v>
      </c>
      <c r="B189">
        <v>100092</v>
      </c>
      <c r="C189">
        <v>269296</v>
      </c>
      <c r="D189">
        <v>269459</v>
      </c>
      <c r="E189" t="s">
        <v>33</v>
      </c>
      <c r="F189" t="s">
        <v>30</v>
      </c>
      <c r="G189" t="s">
        <v>214</v>
      </c>
      <c r="H189" t="s">
        <v>202</v>
      </c>
      <c r="I189">
        <v>-8.2100000000000006E-2</v>
      </c>
      <c r="J189">
        <v>51.518599999999999</v>
      </c>
      <c r="K189">
        <v>-7.5399999999999995E-2</v>
      </c>
      <c r="L189">
        <v>51.511600000000001</v>
      </c>
      <c r="M189" t="s">
        <v>215</v>
      </c>
      <c r="N189" t="s">
        <v>203</v>
      </c>
      <c r="O189" s="2" t="s">
        <v>478</v>
      </c>
    </row>
    <row r="190" spans="1:15" x14ac:dyDescent="0.25">
      <c r="A190">
        <v>179</v>
      </c>
      <c r="B190">
        <v>100092</v>
      </c>
      <c r="C190">
        <v>269459</v>
      </c>
      <c r="D190">
        <v>269296</v>
      </c>
      <c r="E190" t="s">
        <v>30</v>
      </c>
      <c r="F190" t="s">
        <v>33</v>
      </c>
      <c r="G190" t="s">
        <v>202</v>
      </c>
      <c r="H190" t="s">
        <v>214</v>
      </c>
      <c r="I190">
        <v>-7.5399999999999995E-2</v>
      </c>
      <c r="J190">
        <v>51.511600000000001</v>
      </c>
      <c r="K190">
        <v>-8.2100000000000006E-2</v>
      </c>
      <c r="L190">
        <v>51.518599999999999</v>
      </c>
      <c r="M190" t="s">
        <v>203</v>
      </c>
      <c r="N190" t="s">
        <v>215</v>
      </c>
      <c r="O190" s="2" t="s">
        <v>479</v>
      </c>
    </row>
    <row r="191" spans="1:15" x14ac:dyDescent="0.25">
      <c r="A191">
        <v>180</v>
      </c>
      <c r="B191">
        <v>100093</v>
      </c>
      <c r="C191">
        <v>266682</v>
      </c>
      <c r="D191">
        <v>269459</v>
      </c>
      <c r="E191" t="s">
        <v>34</v>
      </c>
      <c r="F191" t="s">
        <v>30</v>
      </c>
      <c r="G191" t="s">
        <v>218</v>
      </c>
      <c r="H191" t="s">
        <v>202</v>
      </c>
      <c r="I191">
        <v>-0.16289999999999999</v>
      </c>
      <c r="J191">
        <v>51.522399999999998</v>
      </c>
      <c r="K191">
        <v>-7.5399999999999995E-2</v>
      </c>
      <c r="L191">
        <v>51.511600000000001</v>
      </c>
      <c r="M191" t="s">
        <v>219</v>
      </c>
      <c r="N191" t="s">
        <v>203</v>
      </c>
      <c r="O191" s="2" t="s">
        <v>480</v>
      </c>
    </row>
    <row r="192" spans="1:15" x14ac:dyDescent="0.25">
      <c r="A192">
        <v>181</v>
      </c>
      <c r="B192">
        <v>100093</v>
      </c>
      <c r="C192">
        <v>269459</v>
      </c>
      <c r="D192">
        <v>266682</v>
      </c>
      <c r="E192" t="s">
        <v>30</v>
      </c>
      <c r="F192" t="s">
        <v>34</v>
      </c>
      <c r="G192" t="s">
        <v>202</v>
      </c>
      <c r="H192" t="s">
        <v>218</v>
      </c>
      <c r="I192">
        <v>-7.5399999999999995E-2</v>
      </c>
      <c r="J192">
        <v>51.511600000000001</v>
      </c>
      <c r="K192">
        <v>-0.16289999999999999</v>
      </c>
      <c r="L192">
        <v>51.522399999999998</v>
      </c>
      <c r="M192" t="s">
        <v>203</v>
      </c>
      <c r="N192" t="s">
        <v>219</v>
      </c>
      <c r="O192" s="2" t="s">
        <v>481</v>
      </c>
    </row>
    <row r="193" spans="1:15" x14ac:dyDescent="0.25">
      <c r="A193">
        <v>182</v>
      </c>
      <c r="B193">
        <v>100094</v>
      </c>
      <c r="C193">
        <v>266343</v>
      </c>
      <c r="D193">
        <v>269459</v>
      </c>
      <c r="E193" t="s">
        <v>35</v>
      </c>
      <c r="F193" t="s">
        <v>30</v>
      </c>
      <c r="G193" t="s">
        <v>222</v>
      </c>
      <c r="H193" t="s">
        <v>202</v>
      </c>
      <c r="I193">
        <v>-0.17530000000000001</v>
      </c>
      <c r="J193">
        <v>51.516199999999998</v>
      </c>
      <c r="K193">
        <v>-7.5399999999999995E-2</v>
      </c>
      <c r="L193">
        <v>51.511600000000001</v>
      </c>
      <c r="M193" t="s">
        <v>223</v>
      </c>
      <c r="N193" t="s">
        <v>203</v>
      </c>
      <c r="O193" s="2" t="s">
        <v>482</v>
      </c>
    </row>
    <row r="194" spans="1:15" x14ac:dyDescent="0.25">
      <c r="A194">
        <v>183</v>
      </c>
      <c r="B194">
        <v>100094</v>
      </c>
      <c r="C194">
        <v>269459</v>
      </c>
      <c r="D194">
        <v>266343</v>
      </c>
      <c r="E194" t="s">
        <v>30</v>
      </c>
      <c r="F194" t="s">
        <v>35</v>
      </c>
      <c r="G194" t="s">
        <v>202</v>
      </c>
      <c r="H194" t="s">
        <v>222</v>
      </c>
      <c r="I194">
        <v>-7.5399999999999995E-2</v>
      </c>
      <c r="J194">
        <v>51.511600000000001</v>
      </c>
      <c r="K194">
        <v>-0.17530000000000001</v>
      </c>
      <c r="L194">
        <v>51.516199999999998</v>
      </c>
      <c r="M194" t="s">
        <v>203</v>
      </c>
      <c r="N194" t="s">
        <v>223</v>
      </c>
      <c r="O194" s="2" t="s">
        <v>483</v>
      </c>
    </row>
    <row r="195" spans="1:15" x14ac:dyDescent="0.25">
      <c r="A195">
        <v>184</v>
      </c>
      <c r="B195">
        <v>100095</v>
      </c>
      <c r="C195">
        <v>267948</v>
      </c>
      <c r="D195">
        <v>269459</v>
      </c>
      <c r="E195" t="s">
        <v>36</v>
      </c>
      <c r="F195" t="s">
        <v>30</v>
      </c>
      <c r="G195" t="s">
        <v>226</v>
      </c>
      <c r="H195" t="s">
        <v>202</v>
      </c>
      <c r="I195">
        <v>-0.12784000000000001</v>
      </c>
      <c r="J195">
        <v>51.532330000000002</v>
      </c>
      <c r="K195">
        <v>-7.5399999999999995E-2</v>
      </c>
      <c r="L195">
        <v>51.511600000000001</v>
      </c>
      <c r="M195" t="s">
        <v>227</v>
      </c>
      <c r="N195" t="s">
        <v>203</v>
      </c>
      <c r="O195" s="2" t="s">
        <v>484</v>
      </c>
    </row>
    <row r="196" spans="1:15" x14ac:dyDescent="0.25">
      <c r="A196">
        <v>185</v>
      </c>
      <c r="B196">
        <v>100095</v>
      </c>
      <c r="C196">
        <v>269459</v>
      </c>
      <c r="D196">
        <v>267948</v>
      </c>
      <c r="E196" t="s">
        <v>30</v>
      </c>
      <c r="F196" t="s">
        <v>36</v>
      </c>
      <c r="G196" t="s">
        <v>202</v>
      </c>
      <c r="H196" t="s">
        <v>226</v>
      </c>
      <c r="I196">
        <v>-7.5399999999999995E-2</v>
      </c>
      <c r="J196">
        <v>51.511600000000001</v>
      </c>
      <c r="K196">
        <v>-0.12784000000000001</v>
      </c>
      <c r="L196">
        <v>51.532330000000002</v>
      </c>
      <c r="M196" t="s">
        <v>203</v>
      </c>
      <c r="N196" t="s">
        <v>227</v>
      </c>
      <c r="O196" s="2" t="s">
        <v>485</v>
      </c>
    </row>
    <row r="197" spans="1:15" x14ac:dyDescent="0.25">
      <c r="A197">
        <v>186</v>
      </c>
      <c r="B197">
        <v>100096</v>
      </c>
      <c r="C197">
        <v>267252</v>
      </c>
      <c r="D197">
        <v>269459</v>
      </c>
      <c r="E197" t="s">
        <v>37</v>
      </c>
      <c r="F197" t="s">
        <v>30</v>
      </c>
      <c r="G197" t="s">
        <v>230</v>
      </c>
      <c r="H197" t="s">
        <v>202</v>
      </c>
      <c r="I197">
        <v>-0.14369999999999999</v>
      </c>
      <c r="J197">
        <v>51.495100000000001</v>
      </c>
      <c r="K197">
        <v>-7.5399999999999995E-2</v>
      </c>
      <c r="L197">
        <v>51.511600000000001</v>
      </c>
      <c r="M197" t="s">
        <v>231</v>
      </c>
      <c r="N197" t="s">
        <v>203</v>
      </c>
      <c r="O197" s="2" t="s">
        <v>486</v>
      </c>
    </row>
    <row r="198" spans="1:15" x14ac:dyDescent="0.25">
      <c r="A198">
        <v>187</v>
      </c>
      <c r="B198">
        <v>100096</v>
      </c>
      <c r="C198">
        <v>269459</v>
      </c>
      <c r="D198">
        <v>267252</v>
      </c>
      <c r="E198" t="s">
        <v>30</v>
      </c>
      <c r="F198" t="s">
        <v>37</v>
      </c>
      <c r="G198" t="s">
        <v>202</v>
      </c>
      <c r="H198" t="s">
        <v>230</v>
      </c>
      <c r="I198">
        <v>-7.5399999999999995E-2</v>
      </c>
      <c r="J198">
        <v>51.511600000000001</v>
      </c>
      <c r="K198">
        <v>-0.14369999999999999</v>
      </c>
      <c r="L198">
        <v>51.495100000000001</v>
      </c>
      <c r="M198" t="s">
        <v>203</v>
      </c>
      <c r="N198" t="s">
        <v>231</v>
      </c>
      <c r="O198" s="2" t="s">
        <v>487</v>
      </c>
    </row>
    <row r="199" spans="1:15" x14ac:dyDescent="0.25">
      <c r="A199">
        <v>188</v>
      </c>
      <c r="B199">
        <v>100097</v>
      </c>
      <c r="C199">
        <v>268311</v>
      </c>
      <c r="D199">
        <v>269459</v>
      </c>
      <c r="E199" t="s">
        <v>38</v>
      </c>
      <c r="F199" t="s">
        <v>30</v>
      </c>
      <c r="G199" t="s">
        <v>234</v>
      </c>
      <c r="H199" t="s">
        <v>202</v>
      </c>
      <c r="I199">
        <v>-0.1134</v>
      </c>
      <c r="J199">
        <v>51.503300000000003</v>
      </c>
      <c r="K199">
        <v>-7.5399999999999995E-2</v>
      </c>
      <c r="L199">
        <v>51.511600000000001</v>
      </c>
      <c r="M199" t="s">
        <v>235</v>
      </c>
      <c r="N199" t="s">
        <v>203</v>
      </c>
      <c r="O199" s="2" t="s">
        <v>488</v>
      </c>
    </row>
    <row r="200" spans="1:15" x14ac:dyDescent="0.25">
      <c r="A200">
        <v>189</v>
      </c>
      <c r="B200">
        <v>100097</v>
      </c>
      <c r="C200">
        <v>269459</v>
      </c>
      <c r="D200">
        <v>268311</v>
      </c>
      <c r="E200" t="s">
        <v>30</v>
      </c>
      <c r="F200" t="s">
        <v>38</v>
      </c>
      <c r="G200" t="s">
        <v>202</v>
      </c>
      <c r="H200" t="s">
        <v>234</v>
      </c>
      <c r="I200">
        <v>-7.5399999999999995E-2</v>
      </c>
      <c r="J200">
        <v>51.511600000000001</v>
      </c>
      <c r="K200">
        <v>-0.1134</v>
      </c>
      <c r="L200">
        <v>51.503300000000003</v>
      </c>
      <c r="M200" t="s">
        <v>203</v>
      </c>
      <c r="N200" t="s">
        <v>235</v>
      </c>
      <c r="O200" s="2" t="s">
        <v>489</v>
      </c>
    </row>
    <row r="201" spans="1:15" x14ac:dyDescent="0.25">
      <c r="A201">
        <v>190</v>
      </c>
      <c r="B201">
        <v>100098</v>
      </c>
      <c r="C201">
        <v>262193</v>
      </c>
      <c r="D201">
        <v>267933</v>
      </c>
      <c r="E201" t="s">
        <v>84</v>
      </c>
      <c r="F201" t="s">
        <v>27</v>
      </c>
      <c r="G201" t="s">
        <v>490</v>
      </c>
      <c r="H201" t="s">
        <v>192</v>
      </c>
      <c r="I201">
        <v>-0.34589999999999999</v>
      </c>
      <c r="J201">
        <v>51.542400000000001</v>
      </c>
      <c r="K201">
        <v>-0.12429999999999999</v>
      </c>
      <c r="L201">
        <v>51.508299999999998</v>
      </c>
      <c r="M201" t="s">
        <v>491</v>
      </c>
      <c r="N201" t="s">
        <v>194</v>
      </c>
      <c r="O201" s="2" t="s">
        <v>492</v>
      </c>
    </row>
    <row r="202" spans="1:15" x14ac:dyDescent="0.25">
      <c r="A202">
        <v>191</v>
      </c>
      <c r="B202">
        <v>100098</v>
      </c>
      <c r="C202">
        <v>267933</v>
      </c>
      <c r="D202">
        <v>262193</v>
      </c>
      <c r="E202" t="s">
        <v>27</v>
      </c>
      <c r="F202" t="s">
        <v>84</v>
      </c>
      <c r="G202" t="s">
        <v>192</v>
      </c>
      <c r="H202" t="s">
        <v>490</v>
      </c>
      <c r="I202">
        <v>-0.12429999999999999</v>
      </c>
      <c r="J202">
        <v>51.508299999999998</v>
      </c>
      <c r="K202">
        <v>-0.34589999999999999</v>
      </c>
      <c r="L202">
        <v>51.542400000000001</v>
      </c>
      <c r="M202" t="s">
        <v>194</v>
      </c>
      <c r="N202" t="s">
        <v>491</v>
      </c>
      <c r="O202" s="2" t="s">
        <v>493</v>
      </c>
    </row>
    <row r="203" spans="1:15" x14ac:dyDescent="0.25">
      <c r="A203">
        <v>192</v>
      </c>
      <c r="B203">
        <v>100099</v>
      </c>
      <c r="C203">
        <v>261224</v>
      </c>
      <c r="D203">
        <v>262193</v>
      </c>
      <c r="E203" t="s">
        <v>85</v>
      </c>
      <c r="F203" t="s">
        <v>84</v>
      </c>
      <c r="G203" t="s">
        <v>494</v>
      </c>
      <c r="H203" t="s">
        <v>490</v>
      </c>
      <c r="I203">
        <v>-0.39889999999999998</v>
      </c>
      <c r="J203">
        <v>51.556800000000003</v>
      </c>
      <c r="K203">
        <v>-0.34589999999999999</v>
      </c>
      <c r="L203">
        <v>51.542400000000001</v>
      </c>
      <c r="M203" t="s">
        <v>495</v>
      </c>
      <c r="N203" t="s">
        <v>491</v>
      </c>
      <c r="O203" s="2" t="s">
        <v>496</v>
      </c>
    </row>
    <row r="204" spans="1:15" x14ac:dyDescent="0.25">
      <c r="A204">
        <v>193</v>
      </c>
      <c r="B204">
        <v>100099</v>
      </c>
      <c r="C204">
        <v>262193</v>
      </c>
      <c r="D204">
        <v>261224</v>
      </c>
      <c r="E204" t="s">
        <v>84</v>
      </c>
      <c r="F204" t="s">
        <v>85</v>
      </c>
      <c r="G204" t="s">
        <v>490</v>
      </c>
      <c r="H204" t="s">
        <v>494</v>
      </c>
      <c r="I204">
        <v>-0.34589999999999999</v>
      </c>
      <c r="J204">
        <v>51.542400000000001</v>
      </c>
      <c r="K204">
        <v>-0.39889999999999998</v>
      </c>
      <c r="L204">
        <v>51.556800000000003</v>
      </c>
      <c r="M204" t="s">
        <v>491</v>
      </c>
      <c r="N204" t="s">
        <v>495</v>
      </c>
      <c r="O204" s="2" t="s">
        <v>497</v>
      </c>
    </row>
    <row r="205" spans="1:15" x14ac:dyDescent="0.25">
      <c r="A205">
        <v>194</v>
      </c>
      <c r="B205">
        <v>100100</v>
      </c>
      <c r="C205">
        <v>220359</v>
      </c>
      <c r="D205">
        <v>220441</v>
      </c>
      <c r="E205" t="s">
        <v>86</v>
      </c>
      <c r="F205" t="s">
        <v>87</v>
      </c>
      <c r="G205" t="s">
        <v>498</v>
      </c>
      <c r="H205" t="s">
        <v>499</v>
      </c>
      <c r="I205">
        <v>-4.2579099999999999</v>
      </c>
      <c r="J205">
        <v>55.858449999999998</v>
      </c>
      <c r="K205">
        <v>-4.2519</v>
      </c>
      <c r="L205">
        <v>55.862499999999997</v>
      </c>
      <c r="M205" t="s">
        <v>500</v>
      </c>
      <c r="N205" t="s">
        <v>501</v>
      </c>
      <c r="O205" s="2" t="s">
        <v>502</v>
      </c>
    </row>
    <row r="206" spans="1:15" x14ac:dyDescent="0.25">
      <c r="A206">
        <v>195</v>
      </c>
      <c r="B206">
        <v>100100</v>
      </c>
      <c r="C206">
        <v>220441</v>
      </c>
      <c r="D206">
        <v>220359</v>
      </c>
      <c r="E206" t="s">
        <v>87</v>
      </c>
      <c r="F206" t="s">
        <v>86</v>
      </c>
      <c r="G206" t="s">
        <v>499</v>
      </c>
      <c r="H206" t="s">
        <v>498</v>
      </c>
      <c r="I206">
        <v>-4.2519</v>
      </c>
      <c r="J206">
        <v>55.862499999999997</v>
      </c>
      <c r="K206">
        <v>-4.2579099999999999</v>
      </c>
      <c r="L206">
        <v>55.858449999999998</v>
      </c>
      <c r="M206" t="s">
        <v>501</v>
      </c>
      <c r="N206" t="s">
        <v>500</v>
      </c>
      <c r="O206" s="2" t="s">
        <v>503</v>
      </c>
    </row>
    <row r="207" spans="1:15" x14ac:dyDescent="0.25">
      <c r="A207">
        <v>196</v>
      </c>
      <c r="B207">
        <v>100101</v>
      </c>
      <c r="C207">
        <v>257634</v>
      </c>
      <c r="D207">
        <v>257639</v>
      </c>
      <c r="E207" t="s">
        <v>88</v>
      </c>
      <c r="F207" t="s">
        <v>89</v>
      </c>
      <c r="G207" t="s">
        <v>504</v>
      </c>
      <c r="H207" t="s">
        <v>505</v>
      </c>
      <c r="I207">
        <v>-0.76970000000000005</v>
      </c>
      <c r="J207">
        <v>53.386299999999999</v>
      </c>
      <c r="K207">
        <v>-0.76939999999999997</v>
      </c>
      <c r="L207">
        <v>53.398000000000003</v>
      </c>
      <c r="M207" t="s">
        <v>506</v>
      </c>
      <c r="N207" t="s">
        <v>507</v>
      </c>
      <c r="O207" s="2" t="s">
        <v>508</v>
      </c>
    </row>
    <row r="208" spans="1:15" x14ac:dyDescent="0.25">
      <c r="A208">
        <v>197</v>
      </c>
      <c r="B208">
        <v>100101</v>
      </c>
      <c r="C208">
        <v>257639</v>
      </c>
      <c r="D208">
        <v>257634</v>
      </c>
      <c r="E208" t="s">
        <v>89</v>
      </c>
      <c r="F208" t="s">
        <v>88</v>
      </c>
      <c r="G208" t="s">
        <v>505</v>
      </c>
      <c r="H208" t="s">
        <v>504</v>
      </c>
      <c r="I208">
        <v>-0.76939999999999997</v>
      </c>
      <c r="J208">
        <v>53.398000000000003</v>
      </c>
      <c r="K208">
        <v>-0.76970000000000005</v>
      </c>
      <c r="L208">
        <v>53.386299999999999</v>
      </c>
      <c r="M208" t="s">
        <v>507</v>
      </c>
      <c r="N208" t="s">
        <v>506</v>
      </c>
      <c r="O208" s="2" t="s">
        <v>509</v>
      </c>
    </row>
    <row r="209" spans="1:15" x14ac:dyDescent="0.25">
      <c r="A209">
        <v>198</v>
      </c>
      <c r="B209">
        <v>100102</v>
      </c>
      <c r="C209">
        <v>269055</v>
      </c>
      <c r="D209">
        <v>269537</v>
      </c>
      <c r="E209" t="s">
        <v>90</v>
      </c>
      <c r="F209" t="s">
        <v>91</v>
      </c>
      <c r="G209" t="s">
        <v>510</v>
      </c>
      <c r="H209" t="s">
        <v>511</v>
      </c>
      <c r="I209">
        <v>-9.2299999999999993E-2</v>
      </c>
      <c r="J209">
        <v>51.799500000000002</v>
      </c>
      <c r="K209">
        <v>-7.2400000000000006E-2</v>
      </c>
      <c r="L209">
        <v>51.799300000000002</v>
      </c>
      <c r="M209" t="s">
        <v>512</v>
      </c>
      <c r="N209" t="s">
        <v>513</v>
      </c>
      <c r="O209" s="2" t="s">
        <v>514</v>
      </c>
    </row>
    <row r="210" spans="1:15" x14ac:dyDescent="0.25">
      <c r="A210">
        <v>199</v>
      </c>
      <c r="B210">
        <v>100102</v>
      </c>
      <c r="C210">
        <v>269537</v>
      </c>
      <c r="D210">
        <v>269055</v>
      </c>
      <c r="E210" t="s">
        <v>91</v>
      </c>
      <c r="F210" t="s">
        <v>90</v>
      </c>
      <c r="G210" t="s">
        <v>511</v>
      </c>
      <c r="H210" t="s">
        <v>510</v>
      </c>
      <c r="I210">
        <v>-7.2400000000000006E-2</v>
      </c>
      <c r="J210">
        <v>51.799300000000002</v>
      </c>
      <c r="K210">
        <v>-9.2299999999999993E-2</v>
      </c>
      <c r="L210">
        <v>51.799500000000002</v>
      </c>
      <c r="M210" t="s">
        <v>513</v>
      </c>
      <c r="N210" t="s">
        <v>512</v>
      </c>
      <c r="O210" s="2" t="s">
        <v>515</v>
      </c>
    </row>
    <row r="211" spans="1:15" x14ac:dyDescent="0.25">
      <c r="A211">
        <v>200</v>
      </c>
      <c r="B211">
        <v>100103</v>
      </c>
      <c r="C211">
        <v>268098</v>
      </c>
      <c r="D211">
        <v>268647</v>
      </c>
      <c r="E211" t="s">
        <v>92</v>
      </c>
      <c r="F211" t="s">
        <v>93</v>
      </c>
      <c r="G211" t="s">
        <v>516</v>
      </c>
      <c r="H211" t="s">
        <v>517</v>
      </c>
      <c r="I211">
        <v>-0.1205</v>
      </c>
      <c r="J211">
        <v>51.597900000000003</v>
      </c>
      <c r="K211">
        <v>-0.1053</v>
      </c>
      <c r="L211">
        <v>51.577599999999997</v>
      </c>
      <c r="M211" t="s">
        <v>518</v>
      </c>
      <c r="N211" t="s">
        <v>519</v>
      </c>
      <c r="O211" s="2" t="s">
        <v>520</v>
      </c>
    </row>
    <row r="212" spans="1:15" x14ac:dyDescent="0.25">
      <c r="A212">
        <v>201</v>
      </c>
      <c r="B212">
        <v>100103</v>
      </c>
      <c r="C212">
        <v>268647</v>
      </c>
      <c r="D212">
        <v>268098</v>
      </c>
      <c r="E212" t="s">
        <v>93</v>
      </c>
      <c r="F212" t="s">
        <v>92</v>
      </c>
      <c r="G212" t="s">
        <v>517</v>
      </c>
      <c r="H212" t="s">
        <v>516</v>
      </c>
      <c r="I212">
        <v>-0.1053</v>
      </c>
      <c r="J212">
        <v>51.577599999999997</v>
      </c>
      <c r="K212">
        <v>-0.1205</v>
      </c>
      <c r="L212">
        <v>51.597900000000003</v>
      </c>
      <c r="M212" t="s">
        <v>519</v>
      </c>
      <c r="N212" t="s">
        <v>518</v>
      </c>
      <c r="O212" s="2" t="s">
        <v>521</v>
      </c>
    </row>
    <row r="213" spans="1:15" x14ac:dyDescent="0.25">
      <c r="A213">
        <v>202</v>
      </c>
      <c r="B213">
        <v>100104</v>
      </c>
      <c r="C213">
        <v>268599</v>
      </c>
      <c r="D213">
        <v>268647</v>
      </c>
      <c r="E213" t="s">
        <v>43</v>
      </c>
      <c r="F213" t="s">
        <v>93</v>
      </c>
      <c r="G213" t="s">
        <v>252</v>
      </c>
      <c r="H213" t="s">
        <v>517</v>
      </c>
      <c r="I213">
        <v>-0.1062</v>
      </c>
      <c r="J213">
        <v>51.564399999999999</v>
      </c>
      <c r="K213">
        <v>-0.1053</v>
      </c>
      <c r="L213">
        <v>51.577599999999997</v>
      </c>
      <c r="M213" t="s">
        <v>253</v>
      </c>
      <c r="N213" t="s">
        <v>519</v>
      </c>
      <c r="O213" s="2" t="s">
        <v>522</v>
      </c>
    </row>
    <row r="214" spans="1:15" x14ac:dyDescent="0.25">
      <c r="A214">
        <v>203</v>
      </c>
      <c r="B214">
        <v>100104</v>
      </c>
      <c r="C214">
        <v>268647</v>
      </c>
      <c r="D214">
        <v>268599</v>
      </c>
      <c r="E214" t="s">
        <v>93</v>
      </c>
      <c r="F214" t="s">
        <v>43</v>
      </c>
      <c r="G214" t="s">
        <v>517</v>
      </c>
      <c r="H214" t="s">
        <v>252</v>
      </c>
      <c r="I214">
        <v>-0.1053</v>
      </c>
      <c r="J214">
        <v>51.577599999999997</v>
      </c>
      <c r="K214">
        <v>-0.1062</v>
      </c>
      <c r="L214">
        <v>51.564399999999999</v>
      </c>
      <c r="M214" t="s">
        <v>519</v>
      </c>
      <c r="N214" t="s">
        <v>253</v>
      </c>
      <c r="O214" s="2" t="s">
        <v>523</v>
      </c>
    </row>
    <row r="215" spans="1:15" x14ac:dyDescent="0.25">
      <c r="A215">
        <v>204</v>
      </c>
      <c r="B215">
        <v>100105</v>
      </c>
      <c r="C215">
        <v>268647</v>
      </c>
      <c r="D215">
        <v>268897</v>
      </c>
      <c r="E215" t="s">
        <v>93</v>
      </c>
      <c r="F215" t="s">
        <v>94</v>
      </c>
      <c r="G215" t="s">
        <v>517</v>
      </c>
      <c r="H215" t="s">
        <v>524</v>
      </c>
      <c r="I215">
        <v>-0.1053</v>
      </c>
      <c r="J215">
        <v>51.577599999999997</v>
      </c>
      <c r="K215">
        <v>-9.8599999999999993E-2</v>
      </c>
      <c r="L215">
        <v>51.577100000000002</v>
      </c>
      <c r="M215" t="s">
        <v>519</v>
      </c>
      <c r="N215" t="s">
        <v>525</v>
      </c>
      <c r="O215" s="2" t="s">
        <v>526</v>
      </c>
    </row>
    <row r="216" spans="1:15" x14ac:dyDescent="0.25">
      <c r="A216">
        <v>205</v>
      </c>
      <c r="B216">
        <v>100105</v>
      </c>
      <c r="C216">
        <v>268897</v>
      </c>
      <c r="D216">
        <v>268647</v>
      </c>
      <c r="E216" t="s">
        <v>94</v>
      </c>
      <c r="F216" t="s">
        <v>93</v>
      </c>
      <c r="G216" t="s">
        <v>524</v>
      </c>
      <c r="H216" t="s">
        <v>517</v>
      </c>
      <c r="I216">
        <v>-9.8599999999999993E-2</v>
      </c>
      <c r="J216">
        <v>51.577100000000002</v>
      </c>
      <c r="K216">
        <v>-0.1053</v>
      </c>
      <c r="L216">
        <v>51.577599999999997</v>
      </c>
      <c r="M216" t="s">
        <v>525</v>
      </c>
      <c r="N216" t="s">
        <v>519</v>
      </c>
      <c r="O216" s="2" t="s">
        <v>527</v>
      </c>
    </row>
    <row r="217" spans="1:15" x14ac:dyDescent="0.25">
      <c r="A217">
        <v>206</v>
      </c>
      <c r="B217">
        <v>100106</v>
      </c>
      <c r="C217">
        <v>228427</v>
      </c>
      <c r="D217">
        <v>228455</v>
      </c>
      <c r="E217" t="s">
        <v>95</v>
      </c>
      <c r="F217" t="s">
        <v>96</v>
      </c>
      <c r="G217" t="s">
        <v>528</v>
      </c>
      <c r="H217" t="s">
        <v>529</v>
      </c>
      <c r="I217">
        <v>-3.1831999999999998</v>
      </c>
      <c r="J217">
        <v>51.517099999999999</v>
      </c>
      <c r="K217">
        <v>-3.1815000000000002</v>
      </c>
      <c r="L217">
        <v>51.516399999999997</v>
      </c>
      <c r="M217" t="s">
        <v>530</v>
      </c>
      <c r="N217" t="s">
        <v>531</v>
      </c>
      <c r="O217" s="2" t="s">
        <v>532</v>
      </c>
    </row>
    <row r="218" spans="1:15" x14ac:dyDescent="0.25">
      <c r="A218">
        <v>207</v>
      </c>
      <c r="B218">
        <v>100106</v>
      </c>
      <c r="C218">
        <v>228455</v>
      </c>
      <c r="D218">
        <v>228427</v>
      </c>
      <c r="E218" t="s">
        <v>96</v>
      </c>
      <c r="F218" t="s">
        <v>95</v>
      </c>
      <c r="G218" t="s">
        <v>529</v>
      </c>
      <c r="H218" t="s">
        <v>528</v>
      </c>
      <c r="I218">
        <v>-3.1815000000000002</v>
      </c>
      <c r="J218">
        <v>51.516399999999997</v>
      </c>
      <c r="K218">
        <v>-3.1831999999999998</v>
      </c>
      <c r="L218">
        <v>51.517099999999999</v>
      </c>
      <c r="M218" t="s">
        <v>531</v>
      </c>
      <c r="N218" t="s">
        <v>530</v>
      </c>
      <c r="O218" s="2" t="s">
        <v>533</v>
      </c>
    </row>
    <row r="219" spans="1:15" x14ac:dyDescent="0.25">
      <c r="A219">
        <v>208</v>
      </c>
      <c r="B219">
        <v>100107</v>
      </c>
      <c r="C219">
        <v>267662</v>
      </c>
      <c r="D219">
        <v>268706</v>
      </c>
      <c r="E219" t="s">
        <v>29</v>
      </c>
      <c r="F219" t="s">
        <v>44</v>
      </c>
      <c r="G219" t="s">
        <v>198</v>
      </c>
      <c r="H219" t="s">
        <v>256</v>
      </c>
      <c r="I219">
        <v>-0.13350000000000001</v>
      </c>
      <c r="J219">
        <v>51.528100000000002</v>
      </c>
      <c r="K219">
        <v>-0.10390000000000001</v>
      </c>
      <c r="L219">
        <v>51.546100000000003</v>
      </c>
      <c r="M219" t="s">
        <v>199</v>
      </c>
      <c r="N219" t="s">
        <v>257</v>
      </c>
      <c r="O219" s="2" t="s">
        <v>534</v>
      </c>
    </row>
    <row r="220" spans="1:15" x14ac:dyDescent="0.25">
      <c r="A220">
        <v>209</v>
      </c>
      <c r="B220">
        <v>100107</v>
      </c>
      <c r="C220">
        <v>268706</v>
      </c>
      <c r="D220">
        <v>267662</v>
      </c>
      <c r="E220" t="s">
        <v>44</v>
      </c>
      <c r="F220" t="s">
        <v>29</v>
      </c>
      <c r="G220" t="s">
        <v>256</v>
      </c>
      <c r="H220" t="s">
        <v>198</v>
      </c>
      <c r="I220">
        <v>-0.10390000000000001</v>
      </c>
      <c r="J220">
        <v>51.546100000000003</v>
      </c>
      <c r="K220">
        <v>-0.13350000000000001</v>
      </c>
      <c r="L220">
        <v>51.528100000000002</v>
      </c>
      <c r="M220" t="s">
        <v>257</v>
      </c>
      <c r="N220" t="s">
        <v>199</v>
      </c>
      <c r="O220" s="2" t="s">
        <v>535</v>
      </c>
    </row>
    <row r="221" spans="1:15" x14ac:dyDescent="0.25">
      <c r="A221">
        <v>210</v>
      </c>
      <c r="B221">
        <v>100108</v>
      </c>
      <c r="C221">
        <v>267983</v>
      </c>
      <c r="D221">
        <v>268706</v>
      </c>
      <c r="E221" t="s">
        <v>31</v>
      </c>
      <c r="F221" t="s">
        <v>44</v>
      </c>
      <c r="G221" t="s">
        <v>206</v>
      </c>
      <c r="H221" t="s">
        <v>256</v>
      </c>
      <c r="I221">
        <v>-0.1231</v>
      </c>
      <c r="J221">
        <v>51.530799999999999</v>
      </c>
      <c r="K221">
        <v>-0.10390000000000001</v>
      </c>
      <c r="L221">
        <v>51.546100000000003</v>
      </c>
      <c r="M221" t="s">
        <v>207</v>
      </c>
      <c r="N221" t="s">
        <v>257</v>
      </c>
      <c r="O221" s="2" t="s">
        <v>536</v>
      </c>
    </row>
    <row r="222" spans="1:15" x14ac:dyDescent="0.25">
      <c r="A222">
        <v>211</v>
      </c>
      <c r="B222">
        <v>100108</v>
      </c>
      <c r="C222">
        <v>268706</v>
      </c>
      <c r="D222">
        <v>267983</v>
      </c>
      <c r="E222" t="s">
        <v>44</v>
      </c>
      <c r="F222" t="s">
        <v>31</v>
      </c>
      <c r="G222" t="s">
        <v>256</v>
      </c>
      <c r="H222" t="s">
        <v>206</v>
      </c>
      <c r="I222">
        <v>-0.10390000000000001</v>
      </c>
      <c r="J222">
        <v>51.546100000000003</v>
      </c>
      <c r="K222">
        <v>-0.1231</v>
      </c>
      <c r="L222">
        <v>51.530799999999999</v>
      </c>
      <c r="M222" t="s">
        <v>257</v>
      </c>
      <c r="N222" t="s">
        <v>207</v>
      </c>
      <c r="O222" s="2" t="s">
        <v>537</v>
      </c>
    </row>
    <row r="223" spans="1:15" x14ac:dyDescent="0.25">
      <c r="A223">
        <v>212</v>
      </c>
      <c r="B223">
        <v>100109</v>
      </c>
      <c r="C223">
        <v>267948</v>
      </c>
      <c r="D223">
        <v>268706</v>
      </c>
      <c r="E223" t="s">
        <v>36</v>
      </c>
      <c r="F223" t="s">
        <v>44</v>
      </c>
      <c r="G223" t="s">
        <v>226</v>
      </c>
      <c r="H223" t="s">
        <v>256</v>
      </c>
      <c r="I223">
        <v>-0.12784000000000001</v>
      </c>
      <c r="J223">
        <v>51.532330000000002</v>
      </c>
      <c r="K223">
        <v>-0.10390000000000001</v>
      </c>
      <c r="L223">
        <v>51.546100000000003</v>
      </c>
      <c r="M223" t="s">
        <v>227</v>
      </c>
      <c r="N223" t="s">
        <v>257</v>
      </c>
      <c r="O223" s="2" t="s">
        <v>538</v>
      </c>
    </row>
    <row r="224" spans="1:15" x14ac:dyDescent="0.25">
      <c r="A224">
        <v>213</v>
      </c>
      <c r="B224">
        <v>100109</v>
      </c>
      <c r="C224">
        <v>268706</v>
      </c>
      <c r="D224">
        <v>267948</v>
      </c>
      <c r="E224" t="s">
        <v>44</v>
      </c>
      <c r="F224" t="s">
        <v>36</v>
      </c>
      <c r="G224" t="s">
        <v>256</v>
      </c>
      <c r="H224" t="s">
        <v>226</v>
      </c>
      <c r="I224">
        <v>-0.10390000000000001</v>
      </c>
      <c r="J224">
        <v>51.546100000000003</v>
      </c>
      <c r="K224">
        <v>-0.12784000000000001</v>
      </c>
      <c r="L224">
        <v>51.532330000000002</v>
      </c>
      <c r="M224" t="s">
        <v>257</v>
      </c>
      <c r="N224" t="s">
        <v>227</v>
      </c>
      <c r="O224" s="2" t="s">
        <v>539</v>
      </c>
    </row>
    <row r="225" spans="1:15" x14ac:dyDescent="0.25">
      <c r="A225">
        <v>214</v>
      </c>
      <c r="B225">
        <v>100110</v>
      </c>
      <c r="C225">
        <v>268706</v>
      </c>
      <c r="D225">
        <v>269471</v>
      </c>
      <c r="E225" t="s">
        <v>44</v>
      </c>
      <c r="F225" t="s">
        <v>46</v>
      </c>
      <c r="G225" t="s">
        <v>256</v>
      </c>
      <c r="H225" t="s">
        <v>268</v>
      </c>
      <c r="I225">
        <v>-0.10390000000000001</v>
      </c>
      <c r="J225">
        <v>51.546100000000003</v>
      </c>
      <c r="K225">
        <v>-7.4899999999999994E-2</v>
      </c>
      <c r="L225">
        <v>51.582299999999996</v>
      </c>
      <c r="M225" t="s">
        <v>257</v>
      </c>
      <c r="N225" t="s">
        <v>269</v>
      </c>
      <c r="O225" s="2" t="s">
        <v>540</v>
      </c>
    </row>
    <row r="226" spans="1:15" x14ac:dyDescent="0.25">
      <c r="A226">
        <v>215</v>
      </c>
      <c r="B226">
        <v>100110</v>
      </c>
      <c r="C226">
        <v>269471</v>
      </c>
      <c r="D226">
        <v>268706</v>
      </c>
      <c r="E226" t="s">
        <v>46</v>
      </c>
      <c r="F226" t="s">
        <v>44</v>
      </c>
      <c r="G226" t="s">
        <v>268</v>
      </c>
      <c r="H226" t="s">
        <v>256</v>
      </c>
      <c r="I226">
        <v>-7.4899999999999994E-2</v>
      </c>
      <c r="J226">
        <v>51.582299999999996</v>
      </c>
      <c r="K226">
        <v>-0.10390000000000001</v>
      </c>
      <c r="L226">
        <v>51.546100000000003</v>
      </c>
      <c r="M226" t="s">
        <v>269</v>
      </c>
      <c r="N226" t="s">
        <v>257</v>
      </c>
      <c r="O226" s="2" t="s">
        <v>541</v>
      </c>
    </row>
    <row r="227" spans="1:15" x14ac:dyDescent="0.25">
      <c r="A227">
        <v>216</v>
      </c>
      <c r="B227">
        <v>100111</v>
      </c>
      <c r="C227">
        <v>268706</v>
      </c>
      <c r="D227">
        <v>269751</v>
      </c>
      <c r="E227" t="s">
        <v>44</v>
      </c>
      <c r="F227" t="s">
        <v>47</v>
      </c>
      <c r="G227" t="s">
        <v>256</v>
      </c>
      <c r="H227" t="s">
        <v>272</v>
      </c>
      <c r="I227">
        <v>-0.10390000000000001</v>
      </c>
      <c r="J227">
        <v>51.546100000000003</v>
      </c>
      <c r="K227">
        <v>-5.9700000000000003E-2</v>
      </c>
      <c r="L227">
        <v>51.588099999999997</v>
      </c>
      <c r="M227" t="s">
        <v>257</v>
      </c>
      <c r="N227" t="s">
        <v>273</v>
      </c>
      <c r="O227" s="2" t="s">
        <v>542</v>
      </c>
    </row>
    <row r="228" spans="1:15" x14ac:dyDescent="0.25">
      <c r="A228">
        <v>217</v>
      </c>
      <c r="B228">
        <v>100111</v>
      </c>
      <c r="C228">
        <v>269751</v>
      </c>
      <c r="D228">
        <v>268706</v>
      </c>
      <c r="E228" t="s">
        <v>47</v>
      </c>
      <c r="F228" t="s">
        <v>44</v>
      </c>
      <c r="G228" t="s">
        <v>272</v>
      </c>
      <c r="H228" t="s">
        <v>256</v>
      </c>
      <c r="I228">
        <v>-5.9700000000000003E-2</v>
      </c>
      <c r="J228">
        <v>51.588099999999997</v>
      </c>
      <c r="K228">
        <v>-0.10390000000000001</v>
      </c>
      <c r="L228">
        <v>51.546100000000003</v>
      </c>
      <c r="M228" t="s">
        <v>273</v>
      </c>
      <c r="N228" t="s">
        <v>257</v>
      </c>
      <c r="O228" s="2" t="s">
        <v>543</v>
      </c>
    </row>
    <row r="229" spans="1:15" x14ac:dyDescent="0.25">
      <c r="A229">
        <v>218</v>
      </c>
      <c r="B229">
        <v>100112</v>
      </c>
      <c r="C229">
        <v>267252</v>
      </c>
      <c r="D229">
        <v>268706</v>
      </c>
      <c r="E229" t="s">
        <v>37</v>
      </c>
      <c r="F229" t="s">
        <v>44</v>
      </c>
      <c r="G229" t="s">
        <v>230</v>
      </c>
      <c r="H229" t="s">
        <v>256</v>
      </c>
      <c r="I229">
        <v>-0.14369999999999999</v>
      </c>
      <c r="J229">
        <v>51.495100000000001</v>
      </c>
      <c r="K229">
        <v>-0.10390000000000001</v>
      </c>
      <c r="L229">
        <v>51.546100000000003</v>
      </c>
      <c r="M229" t="s">
        <v>231</v>
      </c>
      <c r="N229" t="s">
        <v>257</v>
      </c>
      <c r="O229" s="2" t="s">
        <v>544</v>
      </c>
    </row>
    <row r="230" spans="1:15" x14ac:dyDescent="0.25">
      <c r="A230">
        <v>219</v>
      </c>
      <c r="B230">
        <v>100112</v>
      </c>
      <c r="C230">
        <v>268706</v>
      </c>
      <c r="D230">
        <v>267252</v>
      </c>
      <c r="E230" t="s">
        <v>44</v>
      </c>
      <c r="F230" t="s">
        <v>37</v>
      </c>
      <c r="G230" t="s">
        <v>256</v>
      </c>
      <c r="H230" t="s">
        <v>230</v>
      </c>
      <c r="I230">
        <v>-0.10390000000000001</v>
      </c>
      <c r="J230">
        <v>51.546100000000003</v>
      </c>
      <c r="K230">
        <v>-0.14369999999999999</v>
      </c>
      <c r="L230">
        <v>51.495100000000001</v>
      </c>
      <c r="M230" t="s">
        <v>257</v>
      </c>
      <c r="N230" t="s">
        <v>231</v>
      </c>
      <c r="O230" s="2" t="s">
        <v>545</v>
      </c>
    </row>
    <row r="231" spans="1:15" x14ac:dyDescent="0.25">
      <c r="A231">
        <v>220</v>
      </c>
      <c r="B231">
        <v>100113</v>
      </c>
      <c r="C231">
        <v>267994</v>
      </c>
      <c r="D231">
        <v>268706</v>
      </c>
      <c r="E231" t="s">
        <v>77</v>
      </c>
      <c r="F231" t="s">
        <v>44</v>
      </c>
      <c r="G231" t="s">
        <v>438</v>
      </c>
      <c r="H231" t="s">
        <v>256</v>
      </c>
      <c r="I231">
        <v>-0.1231</v>
      </c>
      <c r="J231">
        <v>51.486199999999997</v>
      </c>
      <c r="K231">
        <v>-0.10390000000000001</v>
      </c>
      <c r="L231">
        <v>51.546100000000003</v>
      </c>
      <c r="M231" t="s">
        <v>439</v>
      </c>
      <c r="N231" t="s">
        <v>257</v>
      </c>
      <c r="O231" s="2" t="s">
        <v>546</v>
      </c>
    </row>
    <row r="232" spans="1:15" x14ac:dyDescent="0.25">
      <c r="A232">
        <v>221</v>
      </c>
      <c r="B232">
        <v>100113</v>
      </c>
      <c r="C232">
        <v>268706</v>
      </c>
      <c r="D232">
        <v>267994</v>
      </c>
      <c r="E232" t="s">
        <v>44</v>
      </c>
      <c r="F232" t="s">
        <v>77</v>
      </c>
      <c r="G232" t="s">
        <v>256</v>
      </c>
      <c r="H232" t="s">
        <v>438</v>
      </c>
      <c r="I232">
        <v>-0.10390000000000001</v>
      </c>
      <c r="J232">
        <v>51.546100000000003</v>
      </c>
      <c r="K232">
        <v>-0.1231</v>
      </c>
      <c r="L232">
        <v>51.486199999999997</v>
      </c>
      <c r="M232" t="s">
        <v>257</v>
      </c>
      <c r="N232" t="s">
        <v>439</v>
      </c>
      <c r="O232" s="2" t="s">
        <v>547</v>
      </c>
    </row>
    <row r="233" spans="1:15" x14ac:dyDescent="0.25">
      <c r="A233">
        <v>222</v>
      </c>
      <c r="B233">
        <v>100114</v>
      </c>
      <c r="C233">
        <v>268706</v>
      </c>
      <c r="D233">
        <v>270630</v>
      </c>
      <c r="E233" t="s">
        <v>44</v>
      </c>
      <c r="F233" t="s">
        <v>48</v>
      </c>
      <c r="G233" t="s">
        <v>256</v>
      </c>
      <c r="H233" t="s">
        <v>278</v>
      </c>
      <c r="I233">
        <v>-0.10390000000000001</v>
      </c>
      <c r="J233">
        <v>51.546100000000003</v>
      </c>
      <c r="K233">
        <v>-2.01E-2</v>
      </c>
      <c r="L233">
        <v>51.582999999999998</v>
      </c>
      <c r="M233" t="s">
        <v>257</v>
      </c>
      <c r="N233" t="s">
        <v>279</v>
      </c>
      <c r="O233" s="2" t="s">
        <v>548</v>
      </c>
    </row>
    <row r="234" spans="1:15" x14ac:dyDescent="0.25">
      <c r="A234">
        <v>223</v>
      </c>
      <c r="B234">
        <v>100114</v>
      </c>
      <c r="C234">
        <v>270630</v>
      </c>
      <c r="D234">
        <v>268706</v>
      </c>
      <c r="E234" t="s">
        <v>48</v>
      </c>
      <c r="F234" t="s">
        <v>44</v>
      </c>
      <c r="G234" t="s">
        <v>278</v>
      </c>
      <c r="H234" t="s">
        <v>256</v>
      </c>
      <c r="I234">
        <v>-2.01E-2</v>
      </c>
      <c r="J234">
        <v>51.582999999999998</v>
      </c>
      <c r="K234">
        <v>-0.10390000000000001</v>
      </c>
      <c r="L234">
        <v>51.546100000000003</v>
      </c>
      <c r="M234" t="s">
        <v>279</v>
      </c>
      <c r="N234" t="s">
        <v>257</v>
      </c>
      <c r="O234" s="2" t="s">
        <v>549</v>
      </c>
    </row>
    <row r="235" spans="1:15" x14ac:dyDescent="0.25">
      <c r="A235">
        <v>224</v>
      </c>
      <c r="B235">
        <v>100115</v>
      </c>
      <c r="C235">
        <v>269732</v>
      </c>
      <c r="D235">
        <v>269880</v>
      </c>
      <c r="E235" t="s">
        <v>97</v>
      </c>
      <c r="F235" t="s">
        <v>98</v>
      </c>
      <c r="G235" t="s">
        <v>550</v>
      </c>
      <c r="H235" t="s">
        <v>551</v>
      </c>
      <c r="I235">
        <v>-6.0900000000000003E-2</v>
      </c>
      <c r="J235">
        <v>51.549100000000003</v>
      </c>
      <c r="K235">
        <v>-5.4899999999999997E-2</v>
      </c>
      <c r="L235">
        <v>51.546900000000001</v>
      </c>
      <c r="M235" t="s">
        <v>552</v>
      </c>
      <c r="N235" t="s">
        <v>553</v>
      </c>
      <c r="O235" s="2" t="s">
        <v>554</v>
      </c>
    </row>
    <row r="236" spans="1:15" x14ac:dyDescent="0.25">
      <c r="A236">
        <v>225</v>
      </c>
      <c r="B236">
        <v>100115</v>
      </c>
      <c r="C236">
        <v>269880</v>
      </c>
      <c r="D236">
        <v>269732</v>
      </c>
      <c r="E236" t="s">
        <v>98</v>
      </c>
      <c r="F236" t="s">
        <v>97</v>
      </c>
      <c r="G236" t="s">
        <v>551</v>
      </c>
      <c r="H236" t="s">
        <v>550</v>
      </c>
      <c r="I236">
        <v>-5.4899999999999997E-2</v>
      </c>
      <c r="J236">
        <v>51.546900000000001</v>
      </c>
      <c r="K236">
        <v>-6.0900000000000003E-2</v>
      </c>
      <c r="L236">
        <v>51.549100000000003</v>
      </c>
      <c r="M236" t="s">
        <v>553</v>
      </c>
      <c r="N236" t="s">
        <v>552</v>
      </c>
      <c r="O236" s="2" t="s">
        <v>555</v>
      </c>
    </row>
    <row r="237" spans="1:15" x14ac:dyDescent="0.25">
      <c r="A237">
        <v>226</v>
      </c>
      <c r="B237">
        <v>100116</v>
      </c>
      <c r="C237">
        <v>262419</v>
      </c>
      <c r="D237">
        <v>266343</v>
      </c>
      <c r="E237" t="s">
        <v>99</v>
      </c>
      <c r="F237" t="s">
        <v>35</v>
      </c>
      <c r="G237" t="s">
        <v>556</v>
      </c>
      <c r="H237" t="s">
        <v>222</v>
      </c>
      <c r="I237">
        <v>-0.33550000000000002</v>
      </c>
      <c r="J237">
        <v>51.592500000000001</v>
      </c>
      <c r="K237">
        <v>-0.17530000000000001</v>
      </c>
      <c r="L237">
        <v>51.516199999999998</v>
      </c>
      <c r="M237" t="s">
        <v>557</v>
      </c>
      <c r="N237" t="s">
        <v>223</v>
      </c>
      <c r="O237" s="2" t="s">
        <v>558</v>
      </c>
    </row>
    <row r="238" spans="1:15" x14ac:dyDescent="0.25">
      <c r="A238">
        <v>227</v>
      </c>
      <c r="B238">
        <v>100116</v>
      </c>
      <c r="C238">
        <v>266343</v>
      </c>
      <c r="D238">
        <v>262419</v>
      </c>
      <c r="E238" t="s">
        <v>35</v>
      </c>
      <c r="F238" t="s">
        <v>99</v>
      </c>
      <c r="G238" t="s">
        <v>222</v>
      </c>
      <c r="H238" t="s">
        <v>556</v>
      </c>
      <c r="I238">
        <v>-0.17530000000000001</v>
      </c>
      <c r="J238">
        <v>51.516199999999998</v>
      </c>
      <c r="K238">
        <v>-0.33550000000000002</v>
      </c>
      <c r="L238">
        <v>51.592500000000001</v>
      </c>
      <c r="M238" t="s">
        <v>223</v>
      </c>
      <c r="N238" t="s">
        <v>557</v>
      </c>
      <c r="O238" s="2" t="s">
        <v>559</v>
      </c>
    </row>
    <row r="239" spans="1:15" x14ac:dyDescent="0.25">
      <c r="A239">
        <v>228</v>
      </c>
      <c r="B239">
        <v>100117</v>
      </c>
      <c r="C239">
        <v>260307</v>
      </c>
      <c r="D239">
        <v>280809</v>
      </c>
      <c r="E239" t="s">
        <v>100</v>
      </c>
      <c r="F239" t="s">
        <v>101</v>
      </c>
      <c r="G239" t="s">
        <v>560</v>
      </c>
      <c r="H239" t="s">
        <v>561</v>
      </c>
      <c r="I239">
        <v>-0.45419999999999999</v>
      </c>
      <c r="J239">
        <v>51.472099999999998</v>
      </c>
      <c r="K239">
        <v>-0.48630000000000001</v>
      </c>
      <c r="L239">
        <v>51.470999999999997</v>
      </c>
      <c r="M239" t="s">
        <v>562</v>
      </c>
      <c r="N239" t="s">
        <v>563</v>
      </c>
      <c r="O239" s="2" t="s">
        <v>564</v>
      </c>
    </row>
    <row r="240" spans="1:15" x14ac:dyDescent="0.25">
      <c r="A240">
        <v>229</v>
      </c>
      <c r="B240">
        <v>100117</v>
      </c>
      <c r="C240">
        <v>280809</v>
      </c>
      <c r="D240">
        <v>260307</v>
      </c>
      <c r="E240" t="s">
        <v>101</v>
      </c>
      <c r="F240" t="s">
        <v>100</v>
      </c>
      <c r="G240" t="s">
        <v>561</v>
      </c>
      <c r="H240" t="s">
        <v>560</v>
      </c>
      <c r="I240">
        <v>-0.48630000000000001</v>
      </c>
      <c r="J240">
        <v>51.470999999999997</v>
      </c>
      <c r="K240">
        <v>-0.45419999999999999</v>
      </c>
      <c r="L240">
        <v>51.472099999999998</v>
      </c>
      <c r="M240" t="s">
        <v>563</v>
      </c>
      <c r="N240" t="s">
        <v>562</v>
      </c>
      <c r="O240" s="2" t="s">
        <v>565</v>
      </c>
    </row>
    <row r="241" spans="1:15" x14ac:dyDescent="0.25">
      <c r="A241">
        <v>230</v>
      </c>
      <c r="B241">
        <v>100118</v>
      </c>
      <c r="C241">
        <v>267983</v>
      </c>
      <c r="D241">
        <v>269296</v>
      </c>
      <c r="E241" t="s">
        <v>31</v>
      </c>
      <c r="F241" t="s">
        <v>33</v>
      </c>
      <c r="G241" t="s">
        <v>206</v>
      </c>
      <c r="H241" t="s">
        <v>214</v>
      </c>
      <c r="I241">
        <v>-0.1231</v>
      </c>
      <c r="J241">
        <v>51.530799999999999</v>
      </c>
      <c r="K241">
        <v>-8.2100000000000006E-2</v>
      </c>
      <c r="L241">
        <v>51.518599999999999</v>
      </c>
      <c r="M241" t="s">
        <v>207</v>
      </c>
      <c r="N241" t="s">
        <v>215</v>
      </c>
      <c r="O241" s="2" t="s">
        <v>566</v>
      </c>
    </row>
    <row r="242" spans="1:15" x14ac:dyDescent="0.25">
      <c r="A242">
        <v>231</v>
      </c>
      <c r="B242">
        <v>100118</v>
      </c>
      <c r="C242">
        <v>269296</v>
      </c>
      <c r="D242">
        <v>267983</v>
      </c>
      <c r="E242" t="s">
        <v>33</v>
      </c>
      <c r="F242" t="s">
        <v>31</v>
      </c>
      <c r="G242" t="s">
        <v>214</v>
      </c>
      <c r="H242" t="s">
        <v>206</v>
      </c>
      <c r="I242">
        <v>-8.2100000000000006E-2</v>
      </c>
      <c r="J242">
        <v>51.518599999999999</v>
      </c>
      <c r="K242">
        <v>-0.1231</v>
      </c>
      <c r="L242">
        <v>51.530799999999999</v>
      </c>
      <c r="M242" t="s">
        <v>215</v>
      </c>
      <c r="N242" t="s">
        <v>207</v>
      </c>
      <c r="O242" s="2" t="s">
        <v>567</v>
      </c>
    </row>
    <row r="243" spans="1:15" x14ac:dyDescent="0.25">
      <c r="A243">
        <v>232</v>
      </c>
      <c r="B243">
        <v>100119</v>
      </c>
      <c r="C243">
        <v>266682</v>
      </c>
      <c r="D243">
        <v>267983</v>
      </c>
      <c r="E243" t="s">
        <v>34</v>
      </c>
      <c r="F243" t="s">
        <v>31</v>
      </c>
      <c r="G243" t="s">
        <v>218</v>
      </c>
      <c r="H243" t="s">
        <v>206</v>
      </c>
      <c r="I243">
        <v>-0.16289999999999999</v>
      </c>
      <c r="J243">
        <v>51.522399999999998</v>
      </c>
      <c r="K243">
        <v>-0.1231</v>
      </c>
      <c r="L243">
        <v>51.530799999999999</v>
      </c>
      <c r="M243" t="s">
        <v>219</v>
      </c>
      <c r="N243" t="s">
        <v>207</v>
      </c>
      <c r="O243" s="2" t="s">
        <v>568</v>
      </c>
    </row>
    <row r="244" spans="1:15" x14ac:dyDescent="0.25">
      <c r="A244">
        <v>233</v>
      </c>
      <c r="B244">
        <v>100119</v>
      </c>
      <c r="C244">
        <v>267983</v>
      </c>
      <c r="D244">
        <v>266682</v>
      </c>
      <c r="E244" t="s">
        <v>31</v>
      </c>
      <c r="F244" t="s">
        <v>34</v>
      </c>
      <c r="G244" t="s">
        <v>206</v>
      </c>
      <c r="H244" t="s">
        <v>218</v>
      </c>
      <c r="I244">
        <v>-0.1231</v>
      </c>
      <c r="J244">
        <v>51.530799999999999</v>
      </c>
      <c r="K244">
        <v>-0.16289999999999999</v>
      </c>
      <c r="L244">
        <v>51.522399999999998</v>
      </c>
      <c r="M244" t="s">
        <v>207</v>
      </c>
      <c r="N244" t="s">
        <v>219</v>
      </c>
      <c r="O244" s="2" t="s">
        <v>569</v>
      </c>
    </row>
    <row r="245" spans="1:15" x14ac:dyDescent="0.25">
      <c r="A245">
        <v>234</v>
      </c>
      <c r="B245">
        <v>100120</v>
      </c>
      <c r="C245">
        <v>266343</v>
      </c>
      <c r="D245">
        <v>267983</v>
      </c>
      <c r="E245" t="s">
        <v>35</v>
      </c>
      <c r="F245" t="s">
        <v>31</v>
      </c>
      <c r="G245" t="s">
        <v>222</v>
      </c>
      <c r="H245" t="s">
        <v>206</v>
      </c>
      <c r="I245">
        <v>-0.17530000000000001</v>
      </c>
      <c r="J245">
        <v>51.516199999999998</v>
      </c>
      <c r="K245">
        <v>-0.1231</v>
      </c>
      <c r="L245">
        <v>51.530799999999999</v>
      </c>
      <c r="M245" t="s">
        <v>223</v>
      </c>
      <c r="N245" t="s">
        <v>207</v>
      </c>
      <c r="O245" s="2" t="s">
        <v>570</v>
      </c>
    </row>
    <row r="246" spans="1:15" x14ac:dyDescent="0.25">
      <c r="A246">
        <v>235</v>
      </c>
      <c r="B246">
        <v>100120</v>
      </c>
      <c r="C246">
        <v>267983</v>
      </c>
      <c r="D246">
        <v>266343</v>
      </c>
      <c r="E246" t="s">
        <v>31</v>
      </c>
      <c r="F246" t="s">
        <v>35</v>
      </c>
      <c r="G246" t="s">
        <v>206</v>
      </c>
      <c r="H246" t="s">
        <v>222</v>
      </c>
      <c r="I246">
        <v>-0.1231</v>
      </c>
      <c r="J246">
        <v>51.530799999999999</v>
      </c>
      <c r="K246">
        <v>-0.17530000000000001</v>
      </c>
      <c r="L246">
        <v>51.516199999999998</v>
      </c>
      <c r="M246" t="s">
        <v>207</v>
      </c>
      <c r="N246" t="s">
        <v>223</v>
      </c>
      <c r="O246" s="2" t="s">
        <v>571</v>
      </c>
    </row>
    <row r="247" spans="1:15" x14ac:dyDescent="0.25">
      <c r="A247">
        <v>236</v>
      </c>
      <c r="B247">
        <v>100121</v>
      </c>
      <c r="C247">
        <v>267948</v>
      </c>
      <c r="D247">
        <v>267983</v>
      </c>
      <c r="E247" t="s">
        <v>36</v>
      </c>
      <c r="F247" t="s">
        <v>31</v>
      </c>
      <c r="G247" t="s">
        <v>226</v>
      </c>
      <c r="H247" t="s">
        <v>206</v>
      </c>
      <c r="I247">
        <v>-0.12784000000000001</v>
      </c>
      <c r="J247">
        <v>51.532330000000002</v>
      </c>
      <c r="K247">
        <v>-0.1231</v>
      </c>
      <c r="L247">
        <v>51.530799999999999</v>
      </c>
      <c r="M247" t="s">
        <v>227</v>
      </c>
      <c r="N247" t="s">
        <v>207</v>
      </c>
      <c r="O247" s="2" t="s">
        <v>572</v>
      </c>
    </row>
    <row r="248" spans="1:15" x14ac:dyDescent="0.25">
      <c r="A248">
        <v>237</v>
      </c>
      <c r="B248">
        <v>100121</v>
      </c>
      <c r="C248">
        <v>267983</v>
      </c>
      <c r="D248">
        <v>267948</v>
      </c>
      <c r="E248" t="s">
        <v>31</v>
      </c>
      <c r="F248" t="s">
        <v>36</v>
      </c>
      <c r="G248" t="s">
        <v>206</v>
      </c>
      <c r="H248" t="s">
        <v>226</v>
      </c>
      <c r="I248">
        <v>-0.1231</v>
      </c>
      <c r="J248">
        <v>51.530799999999999</v>
      </c>
      <c r="K248">
        <v>-0.12784000000000001</v>
      </c>
      <c r="L248">
        <v>51.532330000000002</v>
      </c>
      <c r="M248" t="s">
        <v>207</v>
      </c>
      <c r="N248" t="s">
        <v>227</v>
      </c>
      <c r="O248" s="2" t="s">
        <v>573</v>
      </c>
    </row>
    <row r="249" spans="1:15" x14ac:dyDescent="0.25">
      <c r="A249">
        <v>238</v>
      </c>
      <c r="B249">
        <v>100122</v>
      </c>
      <c r="C249">
        <v>267983</v>
      </c>
      <c r="D249">
        <v>269471</v>
      </c>
      <c r="E249" t="s">
        <v>31</v>
      </c>
      <c r="F249" t="s">
        <v>46</v>
      </c>
      <c r="G249" t="s">
        <v>206</v>
      </c>
      <c r="H249" t="s">
        <v>268</v>
      </c>
      <c r="I249">
        <v>-0.1231</v>
      </c>
      <c r="J249">
        <v>51.530799999999999</v>
      </c>
      <c r="K249">
        <v>-7.4899999999999994E-2</v>
      </c>
      <c r="L249">
        <v>51.582299999999996</v>
      </c>
      <c r="M249" t="s">
        <v>207</v>
      </c>
      <c r="N249" t="s">
        <v>269</v>
      </c>
      <c r="O249" s="2" t="s">
        <v>574</v>
      </c>
    </row>
    <row r="250" spans="1:15" x14ac:dyDescent="0.25">
      <c r="A250">
        <v>239</v>
      </c>
      <c r="B250">
        <v>100122</v>
      </c>
      <c r="C250">
        <v>269471</v>
      </c>
      <c r="D250">
        <v>267983</v>
      </c>
      <c r="E250" t="s">
        <v>46</v>
      </c>
      <c r="F250" t="s">
        <v>31</v>
      </c>
      <c r="G250" t="s">
        <v>268</v>
      </c>
      <c r="H250" t="s">
        <v>206</v>
      </c>
      <c r="I250">
        <v>-7.4899999999999994E-2</v>
      </c>
      <c r="J250">
        <v>51.582299999999996</v>
      </c>
      <c r="K250">
        <v>-0.1231</v>
      </c>
      <c r="L250">
        <v>51.530799999999999</v>
      </c>
      <c r="M250" t="s">
        <v>269</v>
      </c>
      <c r="N250" t="s">
        <v>207</v>
      </c>
      <c r="O250" s="2" t="s">
        <v>575</v>
      </c>
    </row>
    <row r="251" spans="1:15" x14ac:dyDescent="0.25">
      <c r="A251">
        <v>240</v>
      </c>
      <c r="B251">
        <v>100123</v>
      </c>
      <c r="C251">
        <v>267983</v>
      </c>
      <c r="D251">
        <v>269751</v>
      </c>
      <c r="E251" t="s">
        <v>31</v>
      </c>
      <c r="F251" t="s">
        <v>47</v>
      </c>
      <c r="G251" t="s">
        <v>206</v>
      </c>
      <c r="H251" t="s">
        <v>272</v>
      </c>
      <c r="I251">
        <v>-0.1231</v>
      </c>
      <c r="J251">
        <v>51.530799999999999</v>
      </c>
      <c r="K251">
        <v>-5.9700000000000003E-2</v>
      </c>
      <c r="L251">
        <v>51.588099999999997</v>
      </c>
      <c r="M251" t="s">
        <v>207</v>
      </c>
      <c r="N251" t="s">
        <v>273</v>
      </c>
      <c r="O251" s="2" t="s">
        <v>576</v>
      </c>
    </row>
    <row r="252" spans="1:15" x14ac:dyDescent="0.25">
      <c r="A252">
        <v>241</v>
      </c>
      <c r="B252">
        <v>100123</v>
      </c>
      <c r="C252">
        <v>269751</v>
      </c>
      <c r="D252">
        <v>267983</v>
      </c>
      <c r="E252" t="s">
        <v>47</v>
      </c>
      <c r="F252" t="s">
        <v>31</v>
      </c>
      <c r="G252" t="s">
        <v>272</v>
      </c>
      <c r="H252" t="s">
        <v>206</v>
      </c>
      <c r="I252">
        <v>-5.9700000000000003E-2</v>
      </c>
      <c r="J252">
        <v>51.588099999999997</v>
      </c>
      <c r="K252">
        <v>-0.1231</v>
      </c>
      <c r="L252">
        <v>51.530799999999999</v>
      </c>
      <c r="M252" t="s">
        <v>273</v>
      </c>
      <c r="N252" t="s">
        <v>207</v>
      </c>
      <c r="O252" s="2" t="s">
        <v>577</v>
      </c>
    </row>
    <row r="253" spans="1:15" x14ac:dyDescent="0.25">
      <c r="A253">
        <v>242</v>
      </c>
      <c r="B253">
        <v>100124</v>
      </c>
      <c r="C253">
        <v>267252</v>
      </c>
      <c r="D253">
        <v>267983</v>
      </c>
      <c r="E253" t="s">
        <v>37</v>
      </c>
      <c r="F253" t="s">
        <v>31</v>
      </c>
      <c r="G253" t="s">
        <v>230</v>
      </c>
      <c r="H253" t="s">
        <v>206</v>
      </c>
      <c r="I253">
        <v>-0.14369999999999999</v>
      </c>
      <c r="J253">
        <v>51.495100000000001</v>
      </c>
      <c r="K253">
        <v>-0.1231</v>
      </c>
      <c r="L253">
        <v>51.530799999999999</v>
      </c>
      <c r="M253" t="s">
        <v>231</v>
      </c>
      <c r="N253" t="s">
        <v>207</v>
      </c>
      <c r="O253" s="2" t="s">
        <v>578</v>
      </c>
    </row>
    <row r="254" spans="1:15" x14ac:dyDescent="0.25">
      <c r="A254">
        <v>243</v>
      </c>
      <c r="B254">
        <v>100124</v>
      </c>
      <c r="C254">
        <v>267983</v>
      </c>
      <c r="D254">
        <v>267252</v>
      </c>
      <c r="E254" t="s">
        <v>31</v>
      </c>
      <c r="F254" t="s">
        <v>37</v>
      </c>
      <c r="G254" t="s">
        <v>206</v>
      </c>
      <c r="H254" t="s">
        <v>230</v>
      </c>
      <c r="I254">
        <v>-0.1231</v>
      </c>
      <c r="J254">
        <v>51.530799999999999</v>
      </c>
      <c r="K254">
        <v>-0.14369999999999999</v>
      </c>
      <c r="L254">
        <v>51.495100000000001</v>
      </c>
      <c r="M254" t="s">
        <v>207</v>
      </c>
      <c r="N254" t="s">
        <v>231</v>
      </c>
      <c r="O254" s="2" t="s">
        <v>579</v>
      </c>
    </row>
    <row r="255" spans="1:15" x14ac:dyDescent="0.25">
      <c r="A255">
        <v>244</v>
      </c>
      <c r="B255">
        <v>100125</v>
      </c>
      <c r="C255">
        <v>267983</v>
      </c>
      <c r="D255">
        <v>267994</v>
      </c>
      <c r="E255" t="s">
        <v>31</v>
      </c>
      <c r="F255" t="s">
        <v>77</v>
      </c>
      <c r="G255" t="s">
        <v>206</v>
      </c>
      <c r="H255" t="s">
        <v>438</v>
      </c>
      <c r="I255">
        <v>-0.1231</v>
      </c>
      <c r="J255">
        <v>51.530799999999999</v>
      </c>
      <c r="K255">
        <v>-0.1231</v>
      </c>
      <c r="L255">
        <v>51.486199999999997</v>
      </c>
      <c r="M255" t="s">
        <v>207</v>
      </c>
      <c r="N255" t="s">
        <v>439</v>
      </c>
      <c r="O255" s="2" t="s">
        <v>580</v>
      </c>
    </row>
    <row r="256" spans="1:15" x14ac:dyDescent="0.25">
      <c r="A256">
        <v>245</v>
      </c>
      <c r="B256">
        <v>100125</v>
      </c>
      <c r="C256">
        <v>267994</v>
      </c>
      <c r="D256">
        <v>267983</v>
      </c>
      <c r="E256" t="s">
        <v>77</v>
      </c>
      <c r="F256" t="s">
        <v>31</v>
      </c>
      <c r="G256" t="s">
        <v>438</v>
      </c>
      <c r="H256" t="s">
        <v>206</v>
      </c>
      <c r="I256">
        <v>-0.1231</v>
      </c>
      <c r="J256">
        <v>51.486199999999997</v>
      </c>
      <c r="K256">
        <v>-0.1231</v>
      </c>
      <c r="L256">
        <v>51.530799999999999</v>
      </c>
      <c r="M256" t="s">
        <v>439</v>
      </c>
      <c r="N256" t="s">
        <v>207</v>
      </c>
      <c r="O256" s="2" t="s">
        <v>581</v>
      </c>
    </row>
    <row r="257" spans="1:15" x14ac:dyDescent="0.25">
      <c r="A257">
        <v>246</v>
      </c>
      <c r="B257">
        <v>100126</v>
      </c>
      <c r="C257">
        <v>267983</v>
      </c>
      <c r="D257">
        <v>268311</v>
      </c>
      <c r="E257" t="s">
        <v>31</v>
      </c>
      <c r="F257" t="s">
        <v>38</v>
      </c>
      <c r="G257" t="s">
        <v>206</v>
      </c>
      <c r="H257" t="s">
        <v>234</v>
      </c>
      <c r="I257">
        <v>-0.1231</v>
      </c>
      <c r="J257">
        <v>51.530799999999999</v>
      </c>
      <c r="K257">
        <v>-0.1134</v>
      </c>
      <c r="L257">
        <v>51.503300000000003</v>
      </c>
      <c r="M257" t="s">
        <v>207</v>
      </c>
      <c r="N257" t="s">
        <v>235</v>
      </c>
      <c r="O257" s="2" t="s">
        <v>582</v>
      </c>
    </row>
    <row r="258" spans="1:15" x14ac:dyDescent="0.25">
      <c r="A258">
        <v>247</v>
      </c>
      <c r="B258">
        <v>100126</v>
      </c>
      <c r="C258">
        <v>268311</v>
      </c>
      <c r="D258">
        <v>267983</v>
      </c>
      <c r="E258" t="s">
        <v>38</v>
      </c>
      <c r="F258" t="s">
        <v>31</v>
      </c>
      <c r="G258" t="s">
        <v>234</v>
      </c>
      <c r="H258" t="s">
        <v>206</v>
      </c>
      <c r="I258">
        <v>-0.1134</v>
      </c>
      <c r="J258">
        <v>51.503300000000003</v>
      </c>
      <c r="K258">
        <v>-0.1231</v>
      </c>
      <c r="L258">
        <v>51.530799999999999</v>
      </c>
      <c r="M258" t="s">
        <v>235</v>
      </c>
      <c r="N258" t="s">
        <v>207</v>
      </c>
      <c r="O258" s="2" t="s">
        <v>583</v>
      </c>
    </row>
    <row r="259" spans="1:15" x14ac:dyDescent="0.25">
      <c r="A259">
        <v>248</v>
      </c>
      <c r="B259">
        <v>100127</v>
      </c>
      <c r="C259">
        <v>267983</v>
      </c>
      <c r="D259">
        <v>270630</v>
      </c>
      <c r="E259" t="s">
        <v>31</v>
      </c>
      <c r="F259" t="s">
        <v>48</v>
      </c>
      <c r="G259" t="s">
        <v>206</v>
      </c>
      <c r="H259" t="s">
        <v>278</v>
      </c>
      <c r="I259">
        <v>-0.1231</v>
      </c>
      <c r="J259">
        <v>51.530799999999999</v>
      </c>
      <c r="K259">
        <v>-2.01E-2</v>
      </c>
      <c r="L259">
        <v>51.582999999999998</v>
      </c>
      <c r="M259" t="s">
        <v>207</v>
      </c>
      <c r="N259" t="s">
        <v>279</v>
      </c>
      <c r="O259" s="2" t="s">
        <v>584</v>
      </c>
    </row>
    <row r="260" spans="1:15" x14ac:dyDescent="0.25">
      <c r="A260">
        <v>249</v>
      </c>
      <c r="B260">
        <v>100127</v>
      </c>
      <c r="C260">
        <v>270630</v>
      </c>
      <c r="D260">
        <v>267983</v>
      </c>
      <c r="E260" t="s">
        <v>48</v>
      </c>
      <c r="F260" t="s">
        <v>31</v>
      </c>
      <c r="G260" t="s">
        <v>278</v>
      </c>
      <c r="H260" t="s">
        <v>206</v>
      </c>
      <c r="I260">
        <v>-2.01E-2</v>
      </c>
      <c r="J260">
        <v>51.582999999999998</v>
      </c>
      <c r="K260">
        <v>-0.1231</v>
      </c>
      <c r="L260">
        <v>51.530799999999999</v>
      </c>
      <c r="M260" t="s">
        <v>279</v>
      </c>
      <c r="N260" t="s">
        <v>207</v>
      </c>
      <c r="O260" s="2" t="s">
        <v>585</v>
      </c>
    </row>
    <row r="261" spans="1:15" x14ac:dyDescent="0.25">
      <c r="A261">
        <v>250</v>
      </c>
      <c r="B261">
        <v>100129</v>
      </c>
      <c r="C261">
        <v>267662</v>
      </c>
      <c r="D261">
        <v>269225</v>
      </c>
      <c r="E261" t="s">
        <v>29</v>
      </c>
      <c r="F261" t="s">
        <v>32</v>
      </c>
      <c r="G261" t="s">
        <v>198</v>
      </c>
      <c r="H261" t="s">
        <v>210</v>
      </c>
      <c r="I261">
        <v>-0.13350000000000001</v>
      </c>
      <c r="J261">
        <v>51.528100000000002</v>
      </c>
      <c r="K261">
        <v>-8.5699999999999998E-2</v>
      </c>
      <c r="L261">
        <v>51.505229999999997</v>
      </c>
      <c r="M261" t="s">
        <v>199</v>
      </c>
      <c r="N261" t="s">
        <v>211</v>
      </c>
      <c r="O261" s="2" t="s">
        <v>586</v>
      </c>
    </row>
    <row r="262" spans="1:15" x14ac:dyDescent="0.25">
      <c r="A262">
        <v>251</v>
      </c>
      <c r="B262">
        <v>100129</v>
      </c>
      <c r="C262">
        <v>269225</v>
      </c>
      <c r="D262">
        <v>267662</v>
      </c>
      <c r="E262" t="s">
        <v>32</v>
      </c>
      <c r="F262" t="s">
        <v>29</v>
      </c>
      <c r="G262" t="s">
        <v>210</v>
      </c>
      <c r="H262" t="s">
        <v>198</v>
      </c>
      <c r="I262">
        <v>-8.5699999999999998E-2</v>
      </c>
      <c r="J262">
        <v>51.505229999999997</v>
      </c>
      <c r="K262">
        <v>-0.13350000000000001</v>
      </c>
      <c r="L262">
        <v>51.528100000000002</v>
      </c>
      <c r="M262" t="s">
        <v>211</v>
      </c>
      <c r="N262" t="s">
        <v>199</v>
      </c>
      <c r="O262" s="2" t="s">
        <v>587</v>
      </c>
    </row>
    <row r="263" spans="1:15" x14ac:dyDescent="0.25">
      <c r="A263">
        <v>252</v>
      </c>
      <c r="B263">
        <v>100130</v>
      </c>
      <c r="C263">
        <v>269225</v>
      </c>
      <c r="D263">
        <v>269459</v>
      </c>
      <c r="E263" t="s">
        <v>32</v>
      </c>
      <c r="F263" t="s">
        <v>30</v>
      </c>
      <c r="G263" t="s">
        <v>210</v>
      </c>
      <c r="H263" t="s">
        <v>202</v>
      </c>
      <c r="I263">
        <v>-8.5699999999999998E-2</v>
      </c>
      <c r="J263">
        <v>51.505229999999997</v>
      </c>
      <c r="K263">
        <v>-7.5399999999999995E-2</v>
      </c>
      <c r="L263">
        <v>51.511600000000001</v>
      </c>
      <c r="M263" t="s">
        <v>211</v>
      </c>
      <c r="N263" t="s">
        <v>203</v>
      </c>
      <c r="O263" s="2" t="s">
        <v>588</v>
      </c>
    </row>
    <row r="264" spans="1:15" x14ac:dyDescent="0.25">
      <c r="A264">
        <v>253</v>
      </c>
      <c r="B264">
        <v>100130</v>
      </c>
      <c r="C264">
        <v>269459</v>
      </c>
      <c r="D264">
        <v>269225</v>
      </c>
      <c r="E264" t="s">
        <v>30</v>
      </c>
      <c r="F264" t="s">
        <v>32</v>
      </c>
      <c r="G264" t="s">
        <v>202</v>
      </c>
      <c r="H264" t="s">
        <v>210</v>
      </c>
      <c r="I264">
        <v>-7.5399999999999995E-2</v>
      </c>
      <c r="J264">
        <v>51.511600000000001</v>
      </c>
      <c r="K264">
        <v>-8.5699999999999998E-2</v>
      </c>
      <c r="L264">
        <v>51.505229999999997</v>
      </c>
      <c r="M264" t="s">
        <v>203</v>
      </c>
      <c r="N264" t="s">
        <v>211</v>
      </c>
      <c r="O264" s="2" t="s">
        <v>589</v>
      </c>
    </row>
    <row r="265" spans="1:15" x14ac:dyDescent="0.25">
      <c r="A265">
        <v>254</v>
      </c>
      <c r="B265">
        <v>100131</v>
      </c>
      <c r="C265">
        <v>267983</v>
      </c>
      <c r="D265">
        <v>269225</v>
      </c>
      <c r="E265" t="s">
        <v>31</v>
      </c>
      <c r="F265" t="s">
        <v>32</v>
      </c>
      <c r="G265" t="s">
        <v>206</v>
      </c>
      <c r="H265" t="s">
        <v>210</v>
      </c>
      <c r="I265">
        <v>-0.1231</v>
      </c>
      <c r="J265">
        <v>51.530799999999999</v>
      </c>
      <c r="K265">
        <v>-8.5699999999999998E-2</v>
      </c>
      <c r="L265">
        <v>51.505229999999997</v>
      </c>
      <c r="M265" t="s">
        <v>207</v>
      </c>
      <c r="N265" t="s">
        <v>211</v>
      </c>
      <c r="O265" s="2" t="s">
        <v>590</v>
      </c>
    </row>
    <row r="266" spans="1:15" x14ac:dyDescent="0.25">
      <c r="A266">
        <v>255</v>
      </c>
      <c r="B266">
        <v>100131</v>
      </c>
      <c r="C266">
        <v>269225</v>
      </c>
      <c r="D266">
        <v>267983</v>
      </c>
      <c r="E266" t="s">
        <v>32</v>
      </c>
      <c r="F266" t="s">
        <v>31</v>
      </c>
      <c r="G266" t="s">
        <v>210</v>
      </c>
      <c r="H266" t="s">
        <v>206</v>
      </c>
      <c r="I266">
        <v>-8.5699999999999998E-2</v>
      </c>
      <c r="J266">
        <v>51.505229999999997</v>
      </c>
      <c r="K266">
        <v>-0.1231</v>
      </c>
      <c r="L266">
        <v>51.530799999999999</v>
      </c>
      <c r="M266" t="s">
        <v>211</v>
      </c>
      <c r="N266" t="s">
        <v>207</v>
      </c>
      <c r="O266" s="2" t="s">
        <v>591</v>
      </c>
    </row>
    <row r="267" spans="1:15" x14ac:dyDescent="0.25">
      <c r="A267">
        <v>256</v>
      </c>
      <c r="B267">
        <v>100132</v>
      </c>
      <c r="C267">
        <v>269225</v>
      </c>
      <c r="D267">
        <v>269296</v>
      </c>
      <c r="E267" t="s">
        <v>32</v>
      </c>
      <c r="F267" t="s">
        <v>33</v>
      </c>
      <c r="G267" t="s">
        <v>210</v>
      </c>
      <c r="H267" t="s">
        <v>214</v>
      </c>
      <c r="I267">
        <v>-8.5699999999999998E-2</v>
      </c>
      <c r="J267">
        <v>51.505229999999997</v>
      </c>
      <c r="K267">
        <v>-8.2100000000000006E-2</v>
      </c>
      <c r="L267">
        <v>51.518599999999999</v>
      </c>
      <c r="M267" t="s">
        <v>211</v>
      </c>
      <c r="N267" t="s">
        <v>215</v>
      </c>
      <c r="O267" s="2" t="s">
        <v>592</v>
      </c>
    </row>
    <row r="268" spans="1:15" x14ac:dyDescent="0.25">
      <c r="A268">
        <v>257</v>
      </c>
      <c r="B268">
        <v>100132</v>
      </c>
      <c r="C268">
        <v>269296</v>
      </c>
      <c r="D268">
        <v>269225</v>
      </c>
      <c r="E268" t="s">
        <v>33</v>
      </c>
      <c r="F268" t="s">
        <v>32</v>
      </c>
      <c r="G268" t="s">
        <v>214</v>
      </c>
      <c r="H268" t="s">
        <v>210</v>
      </c>
      <c r="I268">
        <v>-8.2100000000000006E-2</v>
      </c>
      <c r="J268">
        <v>51.518599999999999</v>
      </c>
      <c r="K268">
        <v>-8.5699999999999998E-2</v>
      </c>
      <c r="L268">
        <v>51.505229999999997</v>
      </c>
      <c r="M268" t="s">
        <v>215</v>
      </c>
      <c r="N268" t="s">
        <v>211</v>
      </c>
      <c r="O268" s="2" t="s">
        <v>593</v>
      </c>
    </row>
    <row r="269" spans="1:15" x14ac:dyDescent="0.25">
      <c r="A269">
        <v>258</v>
      </c>
      <c r="B269">
        <v>100133</v>
      </c>
      <c r="C269">
        <v>266682</v>
      </c>
      <c r="D269">
        <v>269225</v>
      </c>
      <c r="E269" t="s">
        <v>34</v>
      </c>
      <c r="F269" t="s">
        <v>32</v>
      </c>
      <c r="G269" t="s">
        <v>218</v>
      </c>
      <c r="H269" t="s">
        <v>210</v>
      </c>
      <c r="I269">
        <v>-0.16289999999999999</v>
      </c>
      <c r="J269">
        <v>51.522399999999998</v>
      </c>
      <c r="K269">
        <v>-8.5699999999999998E-2</v>
      </c>
      <c r="L269">
        <v>51.505229999999997</v>
      </c>
      <c r="M269" t="s">
        <v>219</v>
      </c>
      <c r="N269" t="s">
        <v>211</v>
      </c>
      <c r="O269" s="2" t="s">
        <v>594</v>
      </c>
    </row>
    <row r="270" spans="1:15" x14ac:dyDescent="0.25">
      <c r="A270">
        <v>259</v>
      </c>
      <c r="B270">
        <v>100133</v>
      </c>
      <c r="C270">
        <v>269225</v>
      </c>
      <c r="D270">
        <v>266682</v>
      </c>
      <c r="E270" t="s">
        <v>32</v>
      </c>
      <c r="F270" t="s">
        <v>34</v>
      </c>
      <c r="G270" t="s">
        <v>210</v>
      </c>
      <c r="H270" t="s">
        <v>218</v>
      </c>
      <c r="I270">
        <v>-8.5699999999999998E-2</v>
      </c>
      <c r="J270">
        <v>51.505229999999997</v>
      </c>
      <c r="K270">
        <v>-0.16289999999999999</v>
      </c>
      <c r="L270">
        <v>51.522399999999998</v>
      </c>
      <c r="M270" t="s">
        <v>211</v>
      </c>
      <c r="N270" t="s">
        <v>219</v>
      </c>
      <c r="O270" s="2" t="s">
        <v>595</v>
      </c>
    </row>
    <row r="271" spans="1:15" x14ac:dyDescent="0.25">
      <c r="A271">
        <v>260</v>
      </c>
      <c r="B271">
        <v>100134</v>
      </c>
      <c r="C271">
        <v>266343</v>
      </c>
      <c r="D271">
        <v>269225</v>
      </c>
      <c r="E271" t="s">
        <v>35</v>
      </c>
      <c r="F271" t="s">
        <v>32</v>
      </c>
      <c r="G271" t="s">
        <v>222</v>
      </c>
      <c r="H271" t="s">
        <v>210</v>
      </c>
      <c r="I271">
        <v>-0.17530000000000001</v>
      </c>
      <c r="J271">
        <v>51.516199999999998</v>
      </c>
      <c r="K271">
        <v>-8.5699999999999998E-2</v>
      </c>
      <c r="L271">
        <v>51.505229999999997</v>
      </c>
      <c r="M271" t="s">
        <v>223</v>
      </c>
      <c r="N271" t="s">
        <v>211</v>
      </c>
      <c r="O271" s="2" t="s">
        <v>596</v>
      </c>
    </row>
    <row r="272" spans="1:15" x14ac:dyDescent="0.25">
      <c r="A272">
        <v>261</v>
      </c>
      <c r="B272">
        <v>100134</v>
      </c>
      <c r="C272">
        <v>269225</v>
      </c>
      <c r="D272">
        <v>266343</v>
      </c>
      <c r="E272" t="s">
        <v>32</v>
      </c>
      <c r="F272" t="s">
        <v>35</v>
      </c>
      <c r="G272" t="s">
        <v>210</v>
      </c>
      <c r="H272" t="s">
        <v>222</v>
      </c>
      <c r="I272">
        <v>-8.5699999999999998E-2</v>
      </c>
      <c r="J272">
        <v>51.505229999999997</v>
      </c>
      <c r="K272">
        <v>-0.17530000000000001</v>
      </c>
      <c r="L272">
        <v>51.516199999999998</v>
      </c>
      <c r="M272" t="s">
        <v>211</v>
      </c>
      <c r="N272" t="s">
        <v>223</v>
      </c>
      <c r="O272" s="2" t="s">
        <v>597</v>
      </c>
    </row>
    <row r="273" spans="1:15" x14ac:dyDescent="0.25">
      <c r="A273">
        <v>262</v>
      </c>
      <c r="B273">
        <v>100135</v>
      </c>
      <c r="C273">
        <v>269225</v>
      </c>
      <c r="D273">
        <v>271036</v>
      </c>
      <c r="E273" t="s">
        <v>32</v>
      </c>
      <c r="F273" t="s">
        <v>102</v>
      </c>
      <c r="G273" t="s">
        <v>210</v>
      </c>
      <c r="H273" t="s">
        <v>598</v>
      </c>
      <c r="I273">
        <v>-8.5699999999999998E-2</v>
      </c>
      <c r="J273">
        <v>51.505229999999997</v>
      </c>
      <c r="K273">
        <v>-3.3999999999999998E-3</v>
      </c>
      <c r="L273">
        <v>51.542099999999998</v>
      </c>
      <c r="M273" t="s">
        <v>211</v>
      </c>
      <c r="N273" t="s">
        <v>599</v>
      </c>
      <c r="O273" s="2" t="s">
        <v>600</v>
      </c>
    </row>
    <row r="274" spans="1:15" x14ac:dyDescent="0.25">
      <c r="A274">
        <v>263</v>
      </c>
      <c r="B274">
        <v>100135</v>
      </c>
      <c r="C274">
        <v>271036</v>
      </c>
      <c r="D274">
        <v>269225</v>
      </c>
      <c r="E274" t="s">
        <v>102</v>
      </c>
      <c r="F274" t="s">
        <v>32</v>
      </c>
      <c r="G274" t="s">
        <v>598</v>
      </c>
      <c r="H274" t="s">
        <v>210</v>
      </c>
      <c r="I274">
        <v>-3.3999999999999998E-3</v>
      </c>
      <c r="J274">
        <v>51.542099999999998</v>
      </c>
      <c r="K274">
        <v>-8.5699999999999998E-2</v>
      </c>
      <c r="L274">
        <v>51.505229999999997</v>
      </c>
      <c r="M274" t="s">
        <v>599</v>
      </c>
      <c r="N274" t="s">
        <v>211</v>
      </c>
      <c r="O274" s="2" t="s">
        <v>601</v>
      </c>
    </row>
    <row r="275" spans="1:15" x14ac:dyDescent="0.25">
      <c r="A275">
        <v>264</v>
      </c>
      <c r="B275">
        <v>100136</v>
      </c>
      <c r="C275">
        <v>267948</v>
      </c>
      <c r="D275">
        <v>269225</v>
      </c>
      <c r="E275" t="s">
        <v>36</v>
      </c>
      <c r="F275" t="s">
        <v>32</v>
      </c>
      <c r="G275" t="s">
        <v>226</v>
      </c>
      <c r="H275" t="s">
        <v>210</v>
      </c>
      <c r="I275">
        <v>-0.12784000000000001</v>
      </c>
      <c r="J275">
        <v>51.532330000000002</v>
      </c>
      <c r="K275">
        <v>-8.5699999999999998E-2</v>
      </c>
      <c r="L275">
        <v>51.505229999999997</v>
      </c>
      <c r="M275" t="s">
        <v>227</v>
      </c>
      <c r="N275" t="s">
        <v>211</v>
      </c>
      <c r="O275" s="2" t="s">
        <v>602</v>
      </c>
    </row>
    <row r="276" spans="1:15" x14ac:dyDescent="0.25">
      <c r="A276">
        <v>265</v>
      </c>
      <c r="B276">
        <v>100136</v>
      </c>
      <c r="C276">
        <v>269225</v>
      </c>
      <c r="D276">
        <v>267948</v>
      </c>
      <c r="E276" t="s">
        <v>32</v>
      </c>
      <c r="F276" t="s">
        <v>36</v>
      </c>
      <c r="G276" t="s">
        <v>210</v>
      </c>
      <c r="H276" t="s">
        <v>226</v>
      </c>
      <c r="I276">
        <v>-8.5699999999999998E-2</v>
      </c>
      <c r="J276">
        <v>51.505229999999997</v>
      </c>
      <c r="K276">
        <v>-0.12784000000000001</v>
      </c>
      <c r="L276">
        <v>51.532330000000002</v>
      </c>
      <c r="M276" t="s">
        <v>211</v>
      </c>
      <c r="N276" t="s">
        <v>227</v>
      </c>
      <c r="O276" s="2" t="s">
        <v>603</v>
      </c>
    </row>
    <row r="277" spans="1:15" x14ac:dyDescent="0.25">
      <c r="A277">
        <v>266</v>
      </c>
      <c r="B277">
        <v>100137</v>
      </c>
      <c r="C277">
        <v>268311</v>
      </c>
      <c r="D277">
        <v>269225</v>
      </c>
      <c r="E277" t="s">
        <v>38</v>
      </c>
      <c r="F277" t="s">
        <v>32</v>
      </c>
      <c r="G277" t="s">
        <v>234</v>
      </c>
      <c r="H277" t="s">
        <v>210</v>
      </c>
      <c r="I277">
        <v>-0.1134</v>
      </c>
      <c r="J277">
        <v>51.503300000000003</v>
      </c>
      <c r="K277">
        <v>-8.5699999999999998E-2</v>
      </c>
      <c r="L277">
        <v>51.505229999999997</v>
      </c>
      <c r="M277" t="s">
        <v>235</v>
      </c>
      <c r="N277" t="s">
        <v>211</v>
      </c>
      <c r="O277" s="2" t="s">
        <v>604</v>
      </c>
    </row>
    <row r="278" spans="1:15" x14ac:dyDescent="0.25">
      <c r="A278">
        <v>267</v>
      </c>
      <c r="B278">
        <v>100137</v>
      </c>
      <c r="C278">
        <v>269225</v>
      </c>
      <c r="D278">
        <v>268311</v>
      </c>
      <c r="E278" t="s">
        <v>32</v>
      </c>
      <c r="F278" t="s">
        <v>38</v>
      </c>
      <c r="G278" t="s">
        <v>210</v>
      </c>
      <c r="H278" t="s">
        <v>234</v>
      </c>
      <c r="I278">
        <v>-8.5699999999999998E-2</v>
      </c>
      <c r="J278">
        <v>51.505229999999997</v>
      </c>
      <c r="K278">
        <v>-0.1134</v>
      </c>
      <c r="L278">
        <v>51.503300000000003</v>
      </c>
      <c r="M278" t="s">
        <v>211</v>
      </c>
      <c r="N278" t="s">
        <v>235</v>
      </c>
      <c r="O278" s="2" t="s">
        <v>605</v>
      </c>
    </row>
    <row r="279" spans="1:15" x14ac:dyDescent="0.25">
      <c r="A279">
        <v>268</v>
      </c>
      <c r="B279">
        <v>100138</v>
      </c>
      <c r="C279">
        <v>269225</v>
      </c>
      <c r="D279">
        <v>271283</v>
      </c>
      <c r="E279" t="s">
        <v>32</v>
      </c>
      <c r="F279" t="s">
        <v>103</v>
      </c>
      <c r="G279" t="s">
        <v>210</v>
      </c>
      <c r="H279" t="s">
        <v>606</v>
      </c>
      <c r="I279">
        <v>-8.5699999999999998E-2</v>
      </c>
      <c r="J279">
        <v>51.505229999999997</v>
      </c>
      <c r="K279">
        <v>5.7999999999999996E-3</v>
      </c>
      <c r="L279">
        <v>51.528599999999997</v>
      </c>
      <c r="M279" t="s">
        <v>211</v>
      </c>
      <c r="N279" t="s">
        <v>607</v>
      </c>
      <c r="O279" s="2" t="s">
        <v>608</v>
      </c>
    </row>
    <row r="280" spans="1:15" x14ac:dyDescent="0.25">
      <c r="A280">
        <v>269</v>
      </c>
      <c r="B280">
        <v>100138</v>
      </c>
      <c r="C280">
        <v>271283</v>
      </c>
      <c r="D280">
        <v>269225</v>
      </c>
      <c r="E280" t="s">
        <v>103</v>
      </c>
      <c r="F280" t="s">
        <v>32</v>
      </c>
      <c r="G280" t="s">
        <v>606</v>
      </c>
      <c r="H280" t="s">
        <v>210</v>
      </c>
      <c r="I280">
        <v>5.7999999999999996E-3</v>
      </c>
      <c r="J280">
        <v>51.528599999999997</v>
      </c>
      <c r="K280">
        <v>-8.5699999999999998E-2</v>
      </c>
      <c r="L280">
        <v>51.505229999999997</v>
      </c>
      <c r="M280" t="s">
        <v>607</v>
      </c>
      <c r="N280" t="s">
        <v>211</v>
      </c>
      <c r="O280" s="2" t="s">
        <v>609</v>
      </c>
    </row>
    <row r="281" spans="1:15" x14ac:dyDescent="0.25">
      <c r="A281">
        <v>270</v>
      </c>
      <c r="B281">
        <v>100139</v>
      </c>
      <c r="C281">
        <v>266682</v>
      </c>
      <c r="D281">
        <v>270197</v>
      </c>
      <c r="E281" t="s">
        <v>34</v>
      </c>
      <c r="F281" t="s">
        <v>104</v>
      </c>
      <c r="G281" t="s">
        <v>218</v>
      </c>
      <c r="H281" t="s">
        <v>610</v>
      </c>
      <c r="I281">
        <v>-0.16289999999999999</v>
      </c>
      <c r="J281">
        <v>51.522399999999998</v>
      </c>
      <c r="K281">
        <v>-4.0399999999999998E-2</v>
      </c>
      <c r="L281">
        <v>51.512300000000003</v>
      </c>
      <c r="M281" t="s">
        <v>219</v>
      </c>
      <c r="N281" t="s">
        <v>611</v>
      </c>
      <c r="O281" s="2" t="s">
        <v>612</v>
      </c>
    </row>
    <row r="282" spans="1:15" x14ac:dyDescent="0.25">
      <c r="A282">
        <v>271</v>
      </c>
      <c r="B282">
        <v>100139</v>
      </c>
      <c r="C282">
        <v>270197</v>
      </c>
      <c r="D282">
        <v>266682</v>
      </c>
      <c r="E282" t="s">
        <v>104</v>
      </c>
      <c r="F282" t="s">
        <v>34</v>
      </c>
      <c r="G282" t="s">
        <v>610</v>
      </c>
      <c r="H282" t="s">
        <v>218</v>
      </c>
      <c r="I282">
        <v>-4.0399999999999998E-2</v>
      </c>
      <c r="J282">
        <v>51.512300000000003</v>
      </c>
      <c r="K282">
        <v>-0.16289999999999999</v>
      </c>
      <c r="L282">
        <v>51.522399999999998</v>
      </c>
      <c r="M282" t="s">
        <v>611</v>
      </c>
      <c r="N282" t="s">
        <v>219</v>
      </c>
      <c r="O282" s="2" t="s">
        <v>613</v>
      </c>
    </row>
    <row r="283" spans="1:15" x14ac:dyDescent="0.25">
      <c r="A283">
        <v>272</v>
      </c>
      <c r="B283">
        <v>100140</v>
      </c>
      <c r="C283">
        <v>266343</v>
      </c>
      <c r="D283">
        <v>270197</v>
      </c>
      <c r="E283" t="s">
        <v>35</v>
      </c>
      <c r="F283" t="s">
        <v>104</v>
      </c>
      <c r="G283" t="s">
        <v>222</v>
      </c>
      <c r="H283" t="s">
        <v>610</v>
      </c>
      <c r="I283">
        <v>-0.17530000000000001</v>
      </c>
      <c r="J283">
        <v>51.516199999999998</v>
      </c>
      <c r="K283">
        <v>-4.0399999999999998E-2</v>
      </c>
      <c r="L283">
        <v>51.512300000000003</v>
      </c>
      <c r="M283" t="s">
        <v>223</v>
      </c>
      <c r="N283" t="s">
        <v>611</v>
      </c>
      <c r="O283" s="2" t="s">
        <v>614</v>
      </c>
    </row>
    <row r="284" spans="1:15" x14ac:dyDescent="0.25">
      <c r="A284">
        <v>273</v>
      </c>
      <c r="B284">
        <v>100140</v>
      </c>
      <c r="C284">
        <v>270197</v>
      </c>
      <c r="D284">
        <v>266343</v>
      </c>
      <c r="E284" t="s">
        <v>104</v>
      </c>
      <c r="F284" t="s">
        <v>35</v>
      </c>
      <c r="G284" t="s">
        <v>610</v>
      </c>
      <c r="H284" t="s">
        <v>222</v>
      </c>
      <c r="I284">
        <v>-4.0399999999999998E-2</v>
      </c>
      <c r="J284">
        <v>51.512300000000003</v>
      </c>
      <c r="K284">
        <v>-0.17530000000000001</v>
      </c>
      <c r="L284">
        <v>51.516199999999998</v>
      </c>
      <c r="M284" t="s">
        <v>611</v>
      </c>
      <c r="N284" t="s">
        <v>223</v>
      </c>
      <c r="O284" s="2" t="s">
        <v>615</v>
      </c>
    </row>
    <row r="285" spans="1:15" x14ac:dyDescent="0.25">
      <c r="A285">
        <v>274</v>
      </c>
      <c r="B285">
        <v>100141</v>
      </c>
      <c r="C285">
        <v>269830</v>
      </c>
      <c r="D285">
        <v>270197</v>
      </c>
      <c r="E285" t="s">
        <v>105</v>
      </c>
      <c r="F285" t="s">
        <v>104</v>
      </c>
      <c r="G285" t="s">
        <v>616</v>
      </c>
      <c r="H285" t="s">
        <v>610</v>
      </c>
      <c r="I285">
        <v>-5.7000000000000002E-2</v>
      </c>
      <c r="J285">
        <v>51.511099999999999</v>
      </c>
      <c r="K285">
        <v>-4.0399999999999998E-2</v>
      </c>
      <c r="L285">
        <v>51.512300000000003</v>
      </c>
      <c r="M285" t="s">
        <v>617</v>
      </c>
      <c r="N285" t="s">
        <v>611</v>
      </c>
      <c r="O285" s="2" t="s">
        <v>618</v>
      </c>
    </row>
    <row r="286" spans="1:15" x14ac:dyDescent="0.25">
      <c r="A286">
        <v>275</v>
      </c>
      <c r="B286">
        <v>100141</v>
      </c>
      <c r="C286">
        <v>270197</v>
      </c>
      <c r="D286">
        <v>269830</v>
      </c>
      <c r="E286" t="s">
        <v>104</v>
      </c>
      <c r="F286" t="s">
        <v>105</v>
      </c>
      <c r="G286" t="s">
        <v>610</v>
      </c>
      <c r="H286" t="s">
        <v>616</v>
      </c>
      <c r="I286">
        <v>-4.0399999999999998E-2</v>
      </c>
      <c r="J286">
        <v>51.512300000000003</v>
      </c>
      <c r="K286">
        <v>-5.7000000000000002E-2</v>
      </c>
      <c r="L286">
        <v>51.511099999999999</v>
      </c>
      <c r="M286" t="s">
        <v>611</v>
      </c>
      <c r="N286" t="s">
        <v>617</v>
      </c>
      <c r="O286" s="2" t="s">
        <v>619</v>
      </c>
    </row>
    <row r="287" spans="1:15" x14ac:dyDescent="0.25">
      <c r="A287">
        <v>276</v>
      </c>
      <c r="B287">
        <v>100142</v>
      </c>
      <c r="C287">
        <v>273743</v>
      </c>
      <c r="D287">
        <v>280812</v>
      </c>
      <c r="E287" t="s">
        <v>106</v>
      </c>
      <c r="F287" t="s">
        <v>107</v>
      </c>
      <c r="G287" t="s">
        <v>620</v>
      </c>
      <c r="H287" t="s">
        <v>621</v>
      </c>
      <c r="I287">
        <v>0.21029999999999999</v>
      </c>
      <c r="J287">
        <v>51.194099999999999</v>
      </c>
      <c r="K287">
        <v>0.21188000000000001</v>
      </c>
      <c r="L287">
        <v>51.19594</v>
      </c>
      <c r="M287" t="s">
        <v>622</v>
      </c>
      <c r="N287" t="s">
        <v>623</v>
      </c>
      <c r="O287" s="2" t="s">
        <v>624</v>
      </c>
    </row>
    <row r="288" spans="1:15" x14ac:dyDescent="0.25">
      <c r="A288">
        <v>277</v>
      </c>
      <c r="B288">
        <v>100142</v>
      </c>
      <c r="C288">
        <v>280812</v>
      </c>
      <c r="D288">
        <v>273743</v>
      </c>
      <c r="E288" t="s">
        <v>107</v>
      </c>
      <c r="F288" t="s">
        <v>106</v>
      </c>
      <c r="G288" t="s">
        <v>621</v>
      </c>
      <c r="H288" t="s">
        <v>620</v>
      </c>
      <c r="I288">
        <v>0.21188000000000001</v>
      </c>
      <c r="J288">
        <v>51.19594</v>
      </c>
      <c r="K288">
        <v>0.21029999999999999</v>
      </c>
      <c r="L288">
        <v>51.194099999999999</v>
      </c>
      <c r="M288" t="s">
        <v>623</v>
      </c>
      <c r="N288" t="s">
        <v>622</v>
      </c>
      <c r="O288" s="2" t="s">
        <v>625</v>
      </c>
    </row>
    <row r="289" spans="1:15" x14ac:dyDescent="0.25">
      <c r="A289">
        <v>278</v>
      </c>
      <c r="B289">
        <v>100143</v>
      </c>
      <c r="C289">
        <v>230856</v>
      </c>
      <c r="D289">
        <v>230900</v>
      </c>
      <c r="E289" t="s">
        <v>108</v>
      </c>
      <c r="F289" t="s">
        <v>109</v>
      </c>
      <c r="G289" t="s">
        <v>626</v>
      </c>
      <c r="H289" t="s">
        <v>627</v>
      </c>
      <c r="I289">
        <v>-2.9796</v>
      </c>
      <c r="J289">
        <v>53.404299999999999</v>
      </c>
      <c r="K289">
        <v>-2.9767000000000001</v>
      </c>
      <c r="L289">
        <v>53.407299999999999</v>
      </c>
      <c r="M289" t="s">
        <v>628</v>
      </c>
      <c r="N289" t="s">
        <v>629</v>
      </c>
      <c r="O289" s="2" t="s">
        <v>630</v>
      </c>
    </row>
    <row r="290" spans="1:15" x14ac:dyDescent="0.25">
      <c r="A290">
        <v>279</v>
      </c>
      <c r="B290">
        <v>100143</v>
      </c>
      <c r="C290">
        <v>230900</v>
      </c>
      <c r="D290">
        <v>230856</v>
      </c>
      <c r="E290" t="s">
        <v>109</v>
      </c>
      <c r="F290" t="s">
        <v>108</v>
      </c>
      <c r="G290" t="s">
        <v>627</v>
      </c>
      <c r="H290" t="s">
        <v>626</v>
      </c>
      <c r="I290">
        <v>-2.9767000000000001</v>
      </c>
      <c r="J290">
        <v>53.407299999999999</v>
      </c>
      <c r="K290">
        <v>-2.9796</v>
      </c>
      <c r="L290">
        <v>53.404299999999999</v>
      </c>
      <c r="M290" t="s">
        <v>629</v>
      </c>
      <c r="N290" t="s">
        <v>628</v>
      </c>
      <c r="O290" s="2" t="s">
        <v>631</v>
      </c>
    </row>
    <row r="291" spans="1:15" x14ac:dyDescent="0.25">
      <c r="A291">
        <v>280</v>
      </c>
      <c r="B291">
        <v>100144</v>
      </c>
      <c r="C291">
        <v>266682</v>
      </c>
      <c r="D291">
        <v>269296</v>
      </c>
      <c r="E291" t="s">
        <v>34</v>
      </c>
      <c r="F291" t="s">
        <v>33</v>
      </c>
      <c r="G291" t="s">
        <v>218</v>
      </c>
      <c r="H291" t="s">
        <v>214</v>
      </c>
      <c r="I291">
        <v>-0.16289999999999999</v>
      </c>
      <c r="J291">
        <v>51.522399999999998</v>
      </c>
      <c r="K291">
        <v>-8.2100000000000006E-2</v>
      </c>
      <c r="L291">
        <v>51.518599999999999</v>
      </c>
      <c r="M291" t="s">
        <v>219</v>
      </c>
      <c r="N291" t="s">
        <v>215</v>
      </c>
      <c r="O291" s="2" t="s">
        <v>632</v>
      </c>
    </row>
    <row r="292" spans="1:15" x14ac:dyDescent="0.25">
      <c r="A292">
        <v>281</v>
      </c>
      <c r="B292">
        <v>100144</v>
      </c>
      <c r="C292">
        <v>269296</v>
      </c>
      <c r="D292">
        <v>266682</v>
      </c>
      <c r="E292" t="s">
        <v>33</v>
      </c>
      <c r="F292" t="s">
        <v>34</v>
      </c>
      <c r="G292" t="s">
        <v>214</v>
      </c>
      <c r="H292" t="s">
        <v>218</v>
      </c>
      <c r="I292">
        <v>-8.2100000000000006E-2</v>
      </c>
      <c r="J292">
        <v>51.518599999999999</v>
      </c>
      <c r="K292">
        <v>-0.16289999999999999</v>
      </c>
      <c r="L292">
        <v>51.522399999999998</v>
      </c>
      <c r="M292" t="s">
        <v>215</v>
      </c>
      <c r="N292" t="s">
        <v>219</v>
      </c>
      <c r="O292" s="2" t="s">
        <v>633</v>
      </c>
    </row>
    <row r="293" spans="1:15" x14ac:dyDescent="0.25">
      <c r="A293">
        <v>282</v>
      </c>
      <c r="B293">
        <v>100145</v>
      </c>
      <c r="C293">
        <v>266343</v>
      </c>
      <c r="D293">
        <v>269296</v>
      </c>
      <c r="E293" t="s">
        <v>35</v>
      </c>
      <c r="F293" t="s">
        <v>33</v>
      </c>
      <c r="G293" t="s">
        <v>222</v>
      </c>
      <c r="H293" t="s">
        <v>214</v>
      </c>
      <c r="I293">
        <v>-0.17530000000000001</v>
      </c>
      <c r="J293">
        <v>51.516199999999998</v>
      </c>
      <c r="K293">
        <v>-8.2100000000000006E-2</v>
      </c>
      <c r="L293">
        <v>51.518599999999999</v>
      </c>
      <c r="M293" t="s">
        <v>223</v>
      </c>
      <c r="N293" t="s">
        <v>215</v>
      </c>
      <c r="O293" s="2" t="s">
        <v>634</v>
      </c>
    </row>
    <row r="294" spans="1:15" x14ac:dyDescent="0.25">
      <c r="A294">
        <v>283</v>
      </c>
      <c r="B294">
        <v>100145</v>
      </c>
      <c r="C294">
        <v>269296</v>
      </c>
      <c r="D294">
        <v>266343</v>
      </c>
      <c r="E294" t="s">
        <v>33</v>
      </c>
      <c r="F294" t="s">
        <v>35</v>
      </c>
      <c r="G294" t="s">
        <v>214</v>
      </c>
      <c r="H294" t="s">
        <v>222</v>
      </c>
      <c r="I294">
        <v>-8.2100000000000006E-2</v>
      </c>
      <c r="J294">
        <v>51.518599999999999</v>
      </c>
      <c r="K294">
        <v>-0.17530000000000001</v>
      </c>
      <c r="L294">
        <v>51.516199999999998</v>
      </c>
      <c r="M294" t="s">
        <v>215</v>
      </c>
      <c r="N294" t="s">
        <v>223</v>
      </c>
      <c r="O294" s="2" t="s">
        <v>635</v>
      </c>
    </row>
    <row r="295" spans="1:15" x14ac:dyDescent="0.25">
      <c r="A295">
        <v>284</v>
      </c>
      <c r="B295">
        <v>100146</v>
      </c>
      <c r="C295">
        <v>267948</v>
      </c>
      <c r="D295">
        <v>269296</v>
      </c>
      <c r="E295" t="s">
        <v>36</v>
      </c>
      <c r="F295" t="s">
        <v>33</v>
      </c>
      <c r="G295" t="s">
        <v>226</v>
      </c>
      <c r="H295" t="s">
        <v>214</v>
      </c>
      <c r="I295">
        <v>-0.12784000000000001</v>
      </c>
      <c r="J295">
        <v>51.532330000000002</v>
      </c>
      <c r="K295">
        <v>-8.2100000000000006E-2</v>
      </c>
      <c r="L295">
        <v>51.518599999999999</v>
      </c>
      <c r="M295" t="s">
        <v>227</v>
      </c>
      <c r="N295" t="s">
        <v>215</v>
      </c>
      <c r="O295" s="2" t="s">
        <v>636</v>
      </c>
    </row>
    <row r="296" spans="1:15" x14ac:dyDescent="0.25">
      <c r="A296">
        <v>285</v>
      </c>
      <c r="B296">
        <v>100146</v>
      </c>
      <c r="C296">
        <v>269296</v>
      </c>
      <c r="D296">
        <v>267948</v>
      </c>
      <c r="E296" t="s">
        <v>33</v>
      </c>
      <c r="F296" t="s">
        <v>36</v>
      </c>
      <c r="G296" t="s">
        <v>214</v>
      </c>
      <c r="H296" t="s">
        <v>226</v>
      </c>
      <c r="I296">
        <v>-8.2100000000000006E-2</v>
      </c>
      <c r="J296">
        <v>51.518599999999999</v>
      </c>
      <c r="K296">
        <v>-0.12784000000000001</v>
      </c>
      <c r="L296">
        <v>51.532330000000002</v>
      </c>
      <c r="M296" t="s">
        <v>215</v>
      </c>
      <c r="N296" t="s">
        <v>227</v>
      </c>
      <c r="O296" s="2" t="s">
        <v>637</v>
      </c>
    </row>
    <row r="297" spans="1:15" x14ac:dyDescent="0.25">
      <c r="A297">
        <v>286</v>
      </c>
      <c r="B297">
        <v>100147</v>
      </c>
      <c r="C297">
        <v>267252</v>
      </c>
      <c r="D297">
        <v>269296</v>
      </c>
      <c r="E297" t="s">
        <v>37</v>
      </c>
      <c r="F297" t="s">
        <v>33</v>
      </c>
      <c r="G297" t="s">
        <v>230</v>
      </c>
      <c r="H297" t="s">
        <v>214</v>
      </c>
      <c r="I297">
        <v>-0.14369999999999999</v>
      </c>
      <c r="J297">
        <v>51.495100000000001</v>
      </c>
      <c r="K297">
        <v>-8.2100000000000006E-2</v>
      </c>
      <c r="L297">
        <v>51.518599999999999</v>
      </c>
      <c r="M297" t="s">
        <v>231</v>
      </c>
      <c r="N297" t="s">
        <v>215</v>
      </c>
      <c r="O297" s="2" t="s">
        <v>638</v>
      </c>
    </row>
    <row r="298" spans="1:15" x14ac:dyDescent="0.25">
      <c r="A298">
        <v>287</v>
      </c>
      <c r="B298">
        <v>100147</v>
      </c>
      <c r="C298">
        <v>269296</v>
      </c>
      <c r="D298">
        <v>267252</v>
      </c>
      <c r="E298" t="s">
        <v>33</v>
      </c>
      <c r="F298" t="s">
        <v>37</v>
      </c>
      <c r="G298" t="s">
        <v>214</v>
      </c>
      <c r="H298" t="s">
        <v>230</v>
      </c>
      <c r="I298">
        <v>-8.2100000000000006E-2</v>
      </c>
      <c r="J298">
        <v>51.518599999999999</v>
      </c>
      <c r="K298">
        <v>-0.14369999999999999</v>
      </c>
      <c r="L298">
        <v>51.495100000000001</v>
      </c>
      <c r="M298" t="s">
        <v>215</v>
      </c>
      <c r="N298" t="s">
        <v>231</v>
      </c>
      <c r="O298" s="2" t="s">
        <v>639</v>
      </c>
    </row>
    <row r="299" spans="1:15" x14ac:dyDescent="0.25">
      <c r="A299">
        <v>288</v>
      </c>
      <c r="B299">
        <v>100148</v>
      </c>
      <c r="C299">
        <v>268311</v>
      </c>
      <c r="D299">
        <v>269296</v>
      </c>
      <c r="E299" t="s">
        <v>38</v>
      </c>
      <c r="F299" t="s">
        <v>33</v>
      </c>
      <c r="G299" t="s">
        <v>234</v>
      </c>
      <c r="H299" t="s">
        <v>214</v>
      </c>
      <c r="I299">
        <v>-0.1134</v>
      </c>
      <c r="J299">
        <v>51.503300000000003</v>
      </c>
      <c r="K299">
        <v>-8.2100000000000006E-2</v>
      </c>
      <c r="L299">
        <v>51.518599999999999</v>
      </c>
      <c r="M299" t="s">
        <v>235</v>
      </c>
      <c r="N299" t="s">
        <v>215</v>
      </c>
      <c r="O299" s="2" t="s">
        <v>640</v>
      </c>
    </row>
    <row r="300" spans="1:15" x14ac:dyDescent="0.25">
      <c r="A300">
        <v>289</v>
      </c>
      <c r="B300">
        <v>100148</v>
      </c>
      <c r="C300">
        <v>269296</v>
      </c>
      <c r="D300">
        <v>268311</v>
      </c>
      <c r="E300" t="s">
        <v>33</v>
      </c>
      <c r="F300" t="s">
        <v>38</v>
      </c>
      <c r="G300" t="s">
        <v>214</v>
      </c>
      <c r="H300" t="s">
        <v>234</v>
      </c>
      <c r="I300">
        <v>-8.2100000000000006E-2</v>
      </c>
      <c r="J300">
        <v>51.518599999999999</v>
      </c>
      <c r="K300">
        <v>-0.1134</v>
      </c>
      <c r="L300">
        <v>51.503300000000003</v>
      </c>
      <c r="M300" t="s">
        <v>215</v>
      </c>
      <c r="N300" t="s">
        <v>235</v>
      </c>
      <c r="O300" s="2" t="s">
        <v>641</v>
      </c>
    </row>
    <row r="301" spans="1:15" x14ac:dyDescent="0.25">
      <c r="A301">
        <v>290</v>
      </c>
      <c r="B301">
        <v>100149</v>
      </c>
      <c r="C301">
        <v>230641</v>
      </c>
      <c r="D301">
        <v>230688</v>
      </c>
      <c r="E301" t="s">
        <v>110</v>
      </c>
      <c r="F301" t="s">
        <v>111</v>
      </c>
      <c r="G301" t="s">
        <v>642</v>
      </c>
      <c r="H301" t="s">
        <v>643</v>
      </c>
      <c r="I301">
        <v>-2.9916999999999998</v>
      </c>
      <c r="J301">
        <v>53.404699999999998</v>
      </c>
      <c r="K301">
        <v>-2.9891999999999999</v>
      </c>
      <c r="L301">
        <v>53.4084</v>
      </c>
      <c r="M301" t="s">
        <v>644</v>
      </c>
      <c r="N301" t="s">
        <v>645</v>
      </c>
      <c r="O301" s="2" t="s">
        <v>646</v>
      </c>
    </row>
    <row r="302" spans="1:15" x14ac:dyDescent="0.25">
      <c r="A302">
        <v>291</v>
      </c>
      <c r="B302">
        <v>100149</v>
      </c>
      <c r="C302">
        <v>230688</v>
      </c>
      <c r="D302">
        <v>230641</v>
      </c>
      <c r="E302" t="s">
        <v>111</v>
      </c>
      <c r="F302" t="s">
        <v>110</v>
      </c>
      <c r="G302" t="s">
        <v>643</v>
      </c>
      <c r="H302" t="s">
        <v>642</v>
      </c>
      <c r="I302">
        <v>-2.9891999999999999</v>
      </c>
      <c r="J302">
        <v>53.4084</v>
      </c>
      <c r="K302">
        <v>-2.9916999999999998</v>
      </c>
      <c r="L302">
        <v>53.404699999999998</v>
      </c>
      <c r="M302" t="s">
        <v>645</v>
      </c>
      <c r="N302" t="s">
        <v>644</v>
      </c>
      <c r="O302" s="2" t="s">
        <v>647</v>
      </c>
    </row>
    <row r="303" spans="1:15" x14ac:dyDescent="0.25">
      <c r="A303">
        <v>292</v>
      </c>
      <c r="B303">
        <v>100150</v>
      </c>
      <c r="C303">
        <v>238818</v>
      </c>
      <c r="D303">
        <v>238990</v>
      </c>
      <c r="E303" t="s">
        <v>112</v>
      </c>
      <c r="F303" t="s">
        <v>113</v>
      </c>
      <c r="G303" t="s">
        <v>648</v>
      </c>
      <c r="H303" t="s">
        <v>649</v>
      </c>
      <c r="I303">
        <v>-2.2420499999999999</v>
      </c>
      <c r="J303">
        <v>53.488149999999997</v>
      </c>
      <c r="K303">
        <v>-2.2306599999999999</v>
      </c>
      <c r="L303">
        <v>53.476349999999996</v>
      </c>
      <c r="M303" t="s">
        <v>650</v>
      </c>
      <c r="N303" t="s">
        <v>651</v>
      </c>
      <c r="O303" s="2" t="s">
        <v>652</v>
      </c>
    </row>
    <row r="304" spans="1:15" x14ac:dyDescent="0.25">
      <c r="A304">
        <v>293</v>
      </c>
      <c r="B304">
        <v>100150</v>
      </c>
      <c r="C304">
        <v>238990</v>
      </c>
      <c r="D304">
        <v>238818</v>
      </c>
      <c r="E304" t="s">
        <v>113</v>
      </c>
      <c r="F304" t="s">
        <v>112</v>
      </c>
      <c r="G304" t="s">
        <v>649</v>
      </c>
      <c r="H304" t="s">
        <v>648</v>
      </c>
      <c r="I304">
        <v>-2.2306599999999999</v>
      </c>
      <c r="J304">
        <v>53.476349999999996</v>
      </c>
      <c r="K304">
        <v>-2.2420499999999999</v>
      </c>
      <c r="L304">
        <v>53.488149999999997</v>
      </c>
      <c r="M304" t="s">
        <v>651</v>
      </c>
      <c r="N304" t="s">
        <v>650</v>
      </c>
      <c r="O304" s="2" t="s">
        <v>653</v>
      </c>
    </row>
    <row r="305" spans="1:15" x14ac:dyDescent="0.25">
      <c r="A305">
        <v>294</v>
      </c>
      <c r="B305">
        <v>100151</v>
      </c>
      <c r="C305">
        <v>275386</v>
      </c>
      <c r="D305">
        <v>275417</v>
      </c>
      <c r="E305" t="s">
        <v>114</v>
      </c>
      <c r="F305" t="s">
        <v>115</v>
      </c>
      <c r="G305" t="s">
        <v>654</v>
      </c>
      <c r="H305" t="s">
        <v>655</v>
      </c>
      <c r="I305">
        <v>0.5141</v>
      </c>
      <c r="J305">
        <v>51.2774</v>
      </c>
      <c r="K305">
        <v>0.52110000000000001</v>
      </c>
      <c r="L305">
        <v>51.277799999999999</v>
      </c>
      <c r="M305" t="s">
        <v>656</v>
      </c>
      <c r="N305" t="s">
        <v>657</v>
      </c>
      <c r="O305" s="2" t="s">
        <v>658</v>
      </c>
    </row>
    <row r="306" spans="1:15" x14ac:dyDescent="0.25">
      <c r="A306">
        <v>295</v>
      </c>
      <c r="B306">
        <v>100151</v>
      </c>
      <c r="C306">
        <v>275417</v>
      </c>
      <c r="D306">
        <v>275386</v>
      </c>
      <c r="E306" t="s">
        <v>115</v>
      </c>
      <c r="F306" t="s">
        <v>114</v>
      </c>
      <c r="G306" t="s">
        <v>655</v>
      </c>
      <c r="H306" t="s">
        <v>654</v>
      </c>
      <c r="I306">
        <v>0.52110000000000001</v>
      </c>
      <c r="J306">
        <v>51.277799999999999</v>
      </c>
      <c r="K306">
        <v>0.5141</v>
      </c>
      <c r="L306">
        <v>51.2774</v>
      </c>
      <c r="M306" t="s">
        <v>657</v>
      </c>
      <c r="N306" t="s">
        <v>656</v>
      </c>
      <c r="O306" s="2" t="s">
        <v>659</v>
      </c>
    </row>
    <row r="307" spans="1:15" x14ac:dyDescent="0.25">
      <c r="A307">
        <v>296</v>
      </c>
      <c r="B307">
        <v>100152</v>
      </c>
      <c r="C307">
        <v>267933</v>
      </c>
      <c r="D307">
        <v>269139</v>
      </c>
      <c r="E307" t="s">
        <v>27</v>
      </c>
      <c r="F307" t="s">
        <v>76</v>
      </c>
      <c r="G307" t="s">
        <v>192</v>
      </c>
      <c r="H307" t="s">
        <v>422</v>
      </c>
      <c r="I307">
        <v>-0.12429999999999999</v>
      </c>
      <c r="J307">
        <v>51.508299999999998</v>
      </c>
      <c r="K307">
        <v>-8.9200000000000002E-2</v>
      </c>
      <c r="L307">
        <v>51.5182</v>
      </c>
      <c r="M307" t="s">
        <v>194</v>
      </c>
      <c r="N307" t="s">
        <v>423</v>
      </c>
      <c r="O307" s="2" t="s">
        <v>660</v>
      </c>
    </row>
    <row r="308" spans="1:15" x14ac:dyDescent="0.25">
      <c r="A308">
        <v>297</v>
      </c>
      <c r="B308">
        <v>100152</v>
      </c>
      <c r="C308">
        <v>269139</v>
      </c>
      <c r="D308">
        <v>267933</v>
      </c>
      <c r="E308" t="s">
        <v>76</v>
      </c>
      <c r="F308" t="s">
        <v>27</v>
      </c>
      <c r="G308" t="s">
        <v>422</v>
      </c>
      <c r="H308" t="s">
        <v>192</v>
      </c>
      <c r="I308">
        <v>-8.9200000000000002E-2</v>
      </c>
      <c r="J308">
        <v>51.5182</v>
      </c>
      <c r="K308">
        <v>-0.12429999999999999</v>
      </c>
      <c r="L308">
        <v>51.508299999999998</v>
      </c>
      <c r="M308" t="s">
        <v>423</v>
      </c>
      <c r="N308" t="s">
        <v>194</v>
      </c>
      <c r="O308" s="2" t="s">
        <v>661</v>
      </c>
    </row>
    <row r="309" spans="1:15" x14ac:dyDescent="0.25">
      <c r="A309">
        <v>298</v>
      </c>
      <c r="B309">
        <v>100153</v>
      </c>
      <c r="C309">
        <v>269122</v>
      </c>
      <c r="D309">
        <v>269139</v>
      </c>
      <c r="E309" t="s">
        <v>60</v>
      </c>
      <c r="F309" t="s">
        <v>76</v>
      </c>
      <c r="G309" t="s">
        <v>332</v>
      </c>
      <c r="H309" t="s">
        <v>422</v>
      </c>
      <c r="I309">
        <v>-9.0300000000000005E-2</v>
      </c>
      <c r="J309">
        <v>51.511400000000002</v>
      </c>
      <c r="K309">
        <v>-8.9200000000000002E-2</v>
      </c>
      <c r="L309">
        <v>51.5182</v>
      </c>
      <c r="M309" t="s">
        <v>333</v>
      </c>
      <c r="N309" t="s">
        <v>423</v>
      </c>
      <c r="O309" s="2" t="s">
        <v>662</v>
      </c>
    </row>
    <row r="310" spans="1:15" x14ac:dyDescent="0.25">
      <c r="A310">
        <v>299</v>
      </c>
      <c r="B310">
        <v>100153</v>
      </c>
      <c r="C310">
        <v>269139</v>
      </c>
      <c r="D310">
        <v>269122</v>
      </c>
      <c r="E310" t="s">
        <v>76</v>
      </c>
      <c r="F310" t="s">
        <v>60</v>
      </c>
      <c r="G310" t="s">
        <v>422</v>
      </c>
      <c r="H310" t="s">
        <v>332</v>
      </c>
      <c r="I310">
        <v>-8.9200000000000002E-2</v>
      </c>
      <c r="J310">
        <v>51.5182</v>
      </c>
      <c r="K310">
        <v>-9.0300000000000005E-2</v>
      </c>
      <c r="L310">
        <v>51.511400000000002</v>
      </c>
      <c r="M310" t="s">
        <v>423</v>
      </c>
      <c r="N310" t="s">
        <v>333</v>
      </c>
      <c r="O310" s="2" t="s">
        <v>663</v>
      </c>
    </row>
    <row r="311" spans="1:15" x14ac:dyDescent="0.25">
      <c r="A311">
        <v>300</v>
      </c>
      <c r="B311">
        <v>100154</v>
      </c>
      <c r="C311">
        <v>268899</v>
      </c>
      <c r="D311">
        <v>269139</v>
      </c>
      <c r="E311" t="s">
        <v>75</v>
      </c>
      <c r="F311" t="s">
        <v>76</v>
      </c>
      <c r="G311" t="s">
        <v>398</v>
      </c>
      <c r="H311" t="s">
        <v>422</v>
      </c>
      <c r="I311">
        <v>-9.8599999999999993E-2</v>
      </c>
      <c r="J311">
        <v>51.494500000000002</v>
      </c>
      <c r="K311">
        <v>-8.9200000000000002E-2</v>
      </c>
      <c r="L311">
        <v>51.5182</v>
      </c>
      <c r="M311" t="s">
        <v>399</v>
      </c>
      <c r="N311" t="s">
        <v>423</v>
      </c>
      <c r="O311" s="2" t="s">
        <v>664</v>
      </c>
    </row>
    <row r="312" spans="1:15" x14ac:dyDescent="0.25">
      <c r="A312">
        <v>301</v>
      </c>
      <c r="B312">
        <v>100154</v>
      </c>
      <c r="C312">
        <v>269139</v>
      </c>
      <c r="D312">
        <v>268899</v>
      </c>
      <c r="E312" t="s">
        <v>76</v>
      </c>
      <c r="F312" t="s">
        <v>75</v>
      </c>
      <c r="G312" t="s">
        <v>422</v>
      </c>
      <c r="H312" t="s">
        <v>398</v>
      </c>
      <c r="I312">
        <v>-8.9200000000000002E-2</v>
      </c>
      <c r="J312">
        <v>51.5182</v>
      </c>
      <c r="K312">
        <v>-9.8599999999999993E-2</v>
      </c>
      <c r="L312">
        <v>51.494500000000002</v>
      </c>
      <c r="M312" t="s">
        <v>423</v>
      </c>
      <c r="N312" t="s">
        <v>399</v>
      </c>
      <c r="O312" s="2" t="s">
        <v>665</v>
      </c>
    </row>
    <row r="313" spans="1:15" x14ac:dyDescent="0.25">
      <c r="A313">
        <v>302</v>
      </c>
      <c r="B313">
        <v>100155</v>
      </c>
      <c r="C313">
        <v>269139</v>
      </c>
      <c r="D313">
        <v>269459</v>
      </c>
      <c r="E313" t="s">
        <v>76</v>
      </c>
      <c r="F313" t="s">
        <v>30</v>
      </c>
      <c r="G313" t="s">
        <v>422</v>
      </c>
      <c r="H313" t="s">
        <v>202</v>
      </c>
      <c r="I313">
        <v>-8.9200000000000002E-2</v>
      </c>
      <c r="J313">
        <v>51.5182</v>
      </c>
      <c r="K313">
        <v>-7.5399999999999995E-2</v>
      </c>
      <c r="L313">
        <v>51.511600000000001</v>
      </c>
      <c r="M313" t="s">
        <v>423</v>
      </c>
      <c r="N313" t="s">
        <v>203</v>
      </c>
      <c r="O313" s="2" t="s">
        <v>666</v>
      </c>
    </row>
    <row r="314" spans="1:15" x14ac:dyDescent="0.25">
      <c r="A314">
        <v>303</v>
      </c>
      <c r="B314">
        <v>100155</v>
      </c>
      <c r="C314">
        <v>269459</v>
      </c>
      <c r="D314">
        <v>269139</v>
      </c>
      <c r="E314" t="s">
        <v>30</v>
      </c>
      <c r="F314" t="s">
        <v>76</v>
      </c>
      <c r="G314" t="s">
        <v>202</v>
      </c>
      <c r="H314" t="s">
        <v>422</v>
      </c>
      <c r="I314">
        <v>-7.5399999999999995E-2</v>
      </c>
      <c r="J314">
        <v>51.511600000000001</v>
      </c>
      <c r="K314">
        <v>-8.9200000000000002E-2</v>
      </c>
      <c r="L314">
        <v>51.5182</v>
      </c>
      <c r="M314" t="s">
        <v>203</v>
      </c>
      <c r="N314" t="s">
        <v>423</v>
      </c>
      <c r="O314" s="2" t="s">
        <v>667</v>
      </c>
    </row>
    <row r="315" spans="1:15" x14ac:dyDescent="0.25">
      <c r="A315">
        <v>304</v>
      </c>
      <c r="B315">
        <v>100156</v>
      </c>
      <c r="C315">
        <v>267983</v>
      </c>
      <c r="D315">
        <v>269139</v>
      </c>
      <c r="E315" t="s">
        <v>31</v>
      </c>
      <c r="F315" t="s">
        <v>76</v>
      </c>
      <c r="G315" t="s">
        <v>206</v>
      </c>
      <c r="H315" t="s">
        <v>422</v>
      </c>
      <c r="I315">
        <v>-0.1231</v>
      </c>
      <c r="J315">
        <v>51.530799999999999</v>
      </c>
      <c r="K315">
        <v>-8.9200000000000002E-2</v>
      </c>
      <c r="L315">
        <v>51.5182</v>
      </c>
      <c r="M315" t="s">
        <v>207</v>
      </c>
      <c r="N315" t="s">
        <v>423</v>
      </c>
      <c r="O315" s="2" t="s">
        <v>668</v>
      </c>
    </row>
    <row r="316" spans="1:15" x14ac:dyDescent="0.25">
      <c r="A316">
        <v>305</v>
      </c>
      <c r="B316">
        <v>100156</v>
      </c>
      <c r="C316">
        <v>269139</v>
      </c>
      <c r="D316">
        <v>267983</v>
      </c>
      <c r="E316" t="s">
        <v>76</v>
      </c>
      <c r="F316" t="s">
        <v>31</v>
      </c>
      <c r="G316" t="s">
        <v>422</v>
      </c>
      <c r="H316" t="s">
        <v>206</v>
      </c>
      <c r="I316">
        <v>-8.9200000000000002E-2</v>
      </c>
      <c r="J316">
        <v>51.5182</v>
      </c>
      <c r="K316">
        <v>-0.1231</v>
      </c>
      <c r="L316">
        <v>51.530799999999999</v>
      </c>
      <c r="M316" t="s">
        <v>423</v>
      </c>
      <c r="N316" t="s">
        <v>207</v>
      </c>
      <c r="O316" s="2" t="s">
        <v>669</v>
      </c>
    </row>
    <row r="317" spans="1:15" x14ac:dyDescent="0.25">
      <c r="A317">
        <v>306</v>
      </c>
      <c r="B317">
        <v>100157</v>
      </c>
      <c r="C317">
        <v>269139</v>
      </c>
      <c r="D317">
        <v>269225</v>
      </c>
      <c r="E317" t="s">
        <v>76</v>
      </c>
      <c r="F317" t="s">
        <v>32</v>
      </c>
      <c r="G317" t="s">
        <v>422</v>
      </c>
      <c r="H317" t="s">
        <v>210</v>
      </c>
      <c r="I317">
        <v>-8.9200000000000002E-2</v>
      </c>
      <c r="J317">
        <v>51.5182</v>
      </c>
      <c r="K317">
        <v>-8.5699999999999998E-2</v>
      </c>
      <c r="L317">
        <v>51.505229999999997</v>
      </c>
      <c r="M317" t="s">
        <v>423</v>
      </c>
      <c r="N317" t="s">
        <v>211</v>
      </c>
      <c r="O317" s="2" t="s">
        <v>670</v>
      </c>
    </row>
    <row r="318" spans="1:15" x14ac:dyDescent="0.25">
      <c r="A318">
        <v>307</v>
      </c>
      <c r="B318">
        <v>100157</v>
      </c>
      <c r="C318">
        <v>269225</v>
      </c>
      <c r="D318">
        <v>269139</v>
      </c>
      <c r="E318" t="s">
        <v>32</v>
      </c>
      <c r="F318" t="s">
        <v>76</v>
      </c>
      <c r="G318" t="s">
        <v>210</v>
      </c>
      <c r="H318" t="s">
        <v>422</v>
      </c>
      <c r="I318">
        <v>-8.5699999999999998E-2</v>
      </c>
      <c r="J318">
        <v>51.505229999999997</v>
      </c>
      <c r="K318">
        <v>-8.9200000000000002E-2</v>
      </c>
      <c r="L318">
        <v>51.5182</v>
      </c>
      <c r="M318" t="s">
        <v>211</v>
      </c>
      <c r="N318" t="s">
        <v>423</v>
      </c>
      <c r="O318" s="2" t="s">
        <v>671</v>
      </c>
    </row>
    <row r="319" spans="1:15" x14ac:dyDescent="0.25">
      <c r="A319">
        <v>308</v>
      </c>
      <c r="B319">
        <v>100158</v>
      </c>
      <c r="C319">
        <v>269139</v>
      </c>
      <c r="D319">
        <v>269296</v>
      </c>
      <c r="E319" t="s">
        <v>76</v>
      </c>
      <c r="F319" t="s">
        <v>33</v>
      </c>
      <c r="G319" t="s">
        <v>422</v>
      </c>
      <c r="H319" t="s">
        <v>214</v>
      </c>
      <c r="I319">
        <v>-8.9200000000000002E-2</v>
      </c>
      <c r="J319">
        <v>51.5182</v>
      </c>
      <c r="K319">
        <v>-8.2100000000000006E-2</v>
      </c>
      <c r="L319">
        <v>51.518599999999999</v>
      </c>
      <c r="M319" t="s">
        <v>423</v>
      </c>
      <c r="N319" t="s">
        <v>215</v>
      </c>
      <c r="O319" s="2" t="s">
        <v>672</v>
      </c>
    </row>
    <row r="320" spans="1:15" x14ac:dyDescent="0.25">
      <c r="A320">
        <v>309</v>
      </c>
      <c r="B320">
        <v>100158</v>
      </c>
      <c r="C320">
        <v>269296</v>
      </c>
      <c r="D320">
        <v>269139</v>
      </c>
      <c r="E320" t="s">
        <v>33</v>
      </c>
      <c r="F320" t="s">
        <v>76</v>
      </c>
      <c r="G320" t="s">
        <v>214</v>
      </c>
      <c r="H320" t="s">
        <v>422</v>
      </c>
      <c r="I320">
        <v>-8.2100000000000006E-2</v>
      </c>
      <c r="J320">
        <v>51.518599999999999</v>
      </c>
      <c r="K320">
        <v>-8.9200000000000002E-2</v>
      </c>
      <c r="L320">
        <v>51.5182</v>
      </c>
      <c r="M320" t="s">
        <v>215</v>
      </c>
      <c r="N320" t="s">
        <v>423</v>
      </c>
      <c r="O320" s="2" t="s">
        <v>673</v>
      </c>
    </row>
    <row r="321" spans="1:15" x14ac:dyDescent="0.25">
      <c r="A321">
        <v>310</v>
      </c>
      <c r="B321">
        <v>100159</v>
      </c>
      <c r="C321">
        <v>266682</v>
      </c>
      <c r="D321">
        <v>269139</v>
      </c>
      <c r="E321" t="s">
        <v>34</v>
      </c>
      <c r="F321" t="s">
        <v>76</v>
      </c>
      <c r="G321" t="s">
        <v>218</v>
      </c>
      <c r="H321" t="s">
        <v>422</v>
      </c>
      <c r="I321">
        <v>-0.16289999999999999</v>
      </c>
      <c r="J321">
        <v>51.522399999999998</v>
      </c>
      <c r="K321">
        <v>-8.9200000000000002E-2</v>
      </c>
      <c r="L321">
        <v>51.5182</v>
      </c>
      <c r="M321" t="s">
        <v>219</v>
      </c>
      <c r="N321" t="s">
        <v>423</v>
      </c>
      <c r="O321" s="2" t="s">
        <v>674</v>
      </c>
    </row>
    <row r="322" spans="1:15" x14ac:dyDescent="0.25">
      <c r="A322">
        <v>311</v>
      </c>
      <c r="B322">
        <v>100159</v>
      </c>
      <c r="C322">
        <v>269139</v>
      </c>
      <c r="D322">
        <v>266682</v>
      </c>
      <c r="E322" t="s">
        <v>76</v>
      </c>
      <c r="F322" t="s">
        <v>34</v>
      </c>
      <c r="G322" t="s">
        <v>422</v>
      </c>
      <c r="H322" t="s">
        <v>218</v>
      </c>
      <c r="I322">
        <v>-8.9200000000000002E-2</v>
      </c>
      <c r="J322">
        <v>51.5182</v>
      </c>
      <c r="K322">
        <v>-0.16289999999999999</v>
      </c>
      <c r="L322">
        <v>51.522399999999998</v>
      </c>
      <c r="M322" t="s">
        <v>423</v>
      </c>
      <c r="N322" t="s">
        <v>219</v>
      </c>
      <c r="O322" s="2" t="s">
        <v>675</v>
      </c>
    </row>
    <row r="323" spans="1:15" x14ac:dyDescent="0.25">
      <c r="A323">
        <v>312</v>
      </c>
      <c r="B323">
        <v>100160</v>
      </c>
      <c r="C323">
        <v>266343</v>
      </c>
      <c r="D323">
        <v>269139</v>
      </c>
      <c r="E323" t="s">
        <v>35</v>
      </c>
      <c r="F323" t="s">
        <v>76</v>
      </c>
      <c r="G323" t="s">
        <v>222</v>
      </c>
      <c r="H323" t="s">
        <v>422</v>
      </c>
      <c r="I323">
        <v>-0.17530000000000001</v>
      </c>
      <c r="J323">
        <v>51.516199999999998</v>
      </c>
      <c r="K323">
        <v>-8.9200000000000002E-2</v>
      </c>
      <c r="L323">
        <v>51.5182</v>
      </c>
      <c r="M323" t="s">
        <v>223</v>
      </c>
      <c r="N323" t="s">
        <v>423</v>
      </c>
      <c r="O323" s="2" t="s">
        <v>676</v>
      </c>
    </row>
    <row r="324" spans="1:15" x14ac:dyDescent="0.25">
      <c r="A324">
        <v>313</v>
      </c>
      <c r="B324">
        <v>100160</v>
      </c>
      <c r="C324">
        <v>269139</v>
      </c>
      <c r="D324">
        <v>266343</v>
      </c>
      <c r="E324" t="s">
        <v>76</v>
      </c>
      <c r="F324" t="s">
        <v>35</v>
      </c>
      <c r="G324" t="s">
        <v>422</v>
      </c>
      <c r="H324" t="s">
        <v>222</v>
      </c>
      <c r="I324">
        <v>-8.9200000000000002E-2</v>
      </c>
      <c r="J324">
        <v>51.5182</v>
      </c>
      <c r="K324">
        <v>-0.17530000000000001</v>
      </c>
      <c r="L324">
        <v>51.516199999999998</v>
      </c>
      <c r="M324" t="s">
        <v>423</v>
      </c>
      <c r="N324" t="s">
        <v>223</v>
      </c>
      <c r="O324" s="2" t="s">
        <v>677</v>
      </c>
    </row>
    <row r="325" spans="1:15" x14ac:dyDescent="0.25">
      <c r="A325">
        <v>314</v>
      </c>
      <c r="B325">
        <v>100161</v>
      </c>
      <c r="C325">
        <v>267948</v>
      </c>
      <c r="D325">
        <v>269139</v>
      </c>
      <c r="E325" t="s">
        <v>36</v>
      </c>
      <c r="F325" t="s">
        <v>76</v>
      </c>
      <c r="G325" t="s">
        <v>226</v>
      </c>
      <c r="H325" t="s">
        <v>422</v>
      </c>
      <c r="I325">
        <v>-0.12784000000000001</v>
      </c>
      <c r="J325">
        <v>51.532330000000002</v>
      </c>
      <c r="K325">
        <v>-8.9200000000000002E-2</v>
      </c>
      <c r="L325">
        <v>51.5182</v>
      </c>
      <c r="M325" t="s">
        <v>227</v>
      </c>
      <c r="N325" t="s">
        <v>423</v>
      </c>
      <c r="O325" s="2" t="s">
        <v>678</v>
      </c>
    </row>
    <row r="326" spans="1:15" x14ac:dyDescent="0.25">
      <c r="A326">
        <v>315</v>
      </c>
      <c r="B326">
        <v>100161</v>
      </c>
      <c r="C326">
        <v>269139</v>
      </c>
      <c r="D326">
        <v>267948</v>
      </c>
      <c r="E326" t="s">
        <v>76</v>
      </c>
      <c r="F326" t="s">
        <v>36</v>
      </c>
      <c r="G326" t="s">
        <v>422</v>
      </c>
      <c r="H326" t="s">
        <v>226</v>
      </c>
      <c r="I326">
        <v>-8.9200000000000002E-2</v>
      </c>
      <c r="J326">
        <v>51.5182</v>
      </c>
      <c r="K326">
        <v>-0.12784000000000001</v>
      </c>
      <c r="L326">
        <v>51.532330000000002</v>
      </c>
      <c r="M326" t="s">
        <v>423</v>
      </c>
      <c r="N326" t="s">
        <v>227</v>
      </c>
      <c r="O326" s="2" t="s">
        <v>679</v>
      </c>
    </row>
    <row r="327" spans="1:15" x14ac:dyDescent="0.25">
      <c r="A327">
        <v>316</v>
      </c>
      <c r="B327">
        <v>100162</v>
      </c>
      <c r="C327">
        <v>268311</v>
      </c>
      <c r="D327">
        <v>269139</v>
      </c>
      <c r="E327" t="s">
        <v>38</v>
      </c>
      <c r="F327" t="s">
        <v>76</v>
      </c>
      <c r="G327" t="s">
        <v>234</v>
      </c>
      <c r="H327" t="s">
        <v>422</v>
      </c>
      <c r="I327">
        <v>-0.1134</v>
      </c>
      <c r="J327">
        <v>51.503300000000003</v>
      </c>
      <c r="K327">
        <v>-8.9200000000000002E-2</v>
      </c>
      <c r="L327">
        <v>51.5182</v>
      </c>
      <c r="M327" t="s">
        <v>235</v>
      </c>
      <c r="N327" t="s">
        <v>423</v>
      </c>
      <c r="O327" s="2" t="s">
        <v>680</v>
      </c>
    </row>
    <row r="328" spans="1:15" x14ac:dyDescent="0.25">
      <c r="A328">
        <v>317</v>
      </c>
      <c r="B328">
        <v>100162</v>
      </c>
      <c r="C328">
        <v>269139</v>
      </c>
      <c r="D328">
        <v>268311</v>
      </c>
      <c r="E328" t="s">
        <v>76</v>
      </c>
      <c r="F328" t="s">
        <v>38</v>
      </c>
      <c r="G328" t="s">
        <v>422</v>
      </c>
      <c r="H328" t="s">
        <v>234</v>
      </c>
      <c r="I328">
        <v>-8.9200000000000002E-2</v>
      </c>
      <c r="J328">
        <v>51.5182</v>
      </c>
      <c r="K328">
        <v>-0.1134</v>
      </c>
      <c r="L328">
        <v>51.503300000000003</v>
      </c>
      <c r="M328" t="s">
        <v>423</v>
      </c>
      <c r="N328" t="s">
        <v>235</v>
      </c>
      <c r="O328" s="2" t="s">
        <v>681</v>
      </c>
    </row>
    <row r="329" spans="1:15" x14ac:dyDescent="0.25">
      <c r="A329">
        <v>318</v>
      </c>
      <c r="B329">
        <v>100163</v>
      </c>
      <c r="C329">
        <v>268672</v>
      </c>
      <c r="D329">
        <v>269139</v>
      </c>
      <c r="E329" t="s">
        <v>116</v>
      </c>
      <c r="F329" t="s">
        <v>76</v>
      </c>
      <c r="G329" t="s">
        <v>682</v>
      </c>
      <c r="H329" t="s">
        <v>422</v>
      </c>
      <c r="I329">
        <v>-0.1048</v>
      </c>
      <c r="J329">
        <v>51.520299999999999</v>
      </c>
      <c r="K329">
        <v>-8.9200000000000002E-2</v>
      </c>
      <c r="L329">
        <v>51.5182</v>
      </c>
      <c r="M329" t="s">
        <v>683</v>
      </c>
      <c r="N329" t="s">
        <v>423</v>
      </c>
      <c r="O329" s="2" t="s">
        <v>684</v>
      </c>
    </row>
    <row r="330" spans="1:15" x14ac:dyDescent="0.25">
      <c r="A330">
        <v>319</v>
      </c>
      <c r="B330">
        <v>100163</v>
      </c>
      <c r="C330">
        <v>269139</v>
      </c>
      <c r="D330">
        <v>268672</v>
      </c>
      <c r="E330" t="s">
        <v>76</v>
      </c>
      <c r="F330" t="s">
        <v>116</v>
      </c>
      <c r="G330" t="s">
        <v>422</v>
      </c>
      <c r="H330" t="s">
        <v>682</v>
      </c>
      <c r="I330">
        <v>-8.9200000000000002E-2</v>
      </c>
      <c r="J330">
        <v>51.5182</v>
      </c>
      <c r="K330">
        <v>-0.1048</v>
      </c>
      <c r="L330">
        <v>51.520299999999999</v>
      </c>
      <c r="M330" t="s">
        <v>423</v>
      </c>
      <c r="N330" t="s">
        <v>683</v>
      </c>
      <c r="O330" s="2" t="s">
        <v>685</v>
      </c>
    </row>
    <row r="331" spans="1:15" x14ac:dyDescent="0.25">
      <c r="A331">
        <v>320</v>
      </c>
      <c r="B331">
        <v>100164</v>
      </c>
      <c r="C331">
        <v>266343</v>
      </c>
      <c r="D331">
        <v>266682</v>
      </c>
      <c r="E331" t="s">
        <v>35</v>
      </c>
      <c r="F331" t="s">
        <v>34</v>
      </c>
      <c r="G331" t="s">
        <v>222</v>
      </c>
      <c r="H331" t="s">
        <v>218</v>
      </c>
      <c r="I331">
        <v>-0.17530000000000001</v>
      </c>
      <c r="J331">
        <v>51.516199999999998</v>
      </c>
      <c r="K331">
        <v>-0.16289999999999999</v>
      </c>
      <c r="L331">
        <v>51.522399999999998</v>
      </c>
      <c r="M331" t="s">
        <v>223</v>
      </c>
      <c r="N331" t="s">
        <v>219</v>
      </c>
      <c r="O331" s="2" t="s">
        <v>686</v>
      </c>
    </row>
    <row r="332" spans="1:15" x14ac:dyDescent="0.25">
      <c r="A332">
        <v>321</v>
      </c>
      <c r="B332">
        <v>100164</v>
      </c>
      <c r="C332">
        <v>266682</v>
      </c>
      <c r="D332">
        <v>266343</v>
      </c>
      <c r="E332" t="s">
        <v>34</v>
      </c>
      <c r="F332" t="s">
        <v>35</v>
      </c>
      <c r="G332" t="s">
        <v>218</v>
      </c>
      <c r="H332" t="s">
        <v>222</v>
      </c>
      <c r="I332">
        <v>-0.16289999999999999</v>
      </c>
      <c r="J332">
        <v>51.522399999999998</v>
      </c>
      <c r="K332">
        <v>-0.17530000000000001</v>
      </c>
      <c r="L332">
        <v>51.516199999999998</v>
      </c>
      <c r="M332" t="s">
        <v>219</v>
      </c>
      <c r="N332" t="s">
        <v>223</v>
      </c>
      <c r="O332" s="2" t="s">
        <v>687</v>
      </c>
    </row>
    <row r="333" spans="1:15" x14ac:dyDescent="0.25">
      <c r="A333">
        <v>322</v>
      </c>
      <c r="B333">
        <v>100165</v>
      </c>
      <c r="C333">
        <v>265282</v>
      </c>
      <c r="D333">
        <v>266682</v>
      </c>
      <c r="E333" t="s">
        <v>57</v>
      </c>
      <c r="F333" t="s">
        <v>34</v>
      </c>
      <c r="G333" t="s">
        <v>318</v>
      </c>
      <c r="H333" t="s">
        <v>218</v>
      </c>
      <c r="I333">
        <v>-0.2046</v>
      </c>
      <c r="J333">
        <v>51.534100000000002</v>
      </c>
      <c r="K333">
        <v>-0.16289999999999999</v>
      </c>
      <c r="L333">
        <v>51.522399999999998</v>
      </c>
      <c r="M333" t="s">
        <v>319</v>
      </c>
      <c r="N333" t="s">
        <v>219</v>
      </c>
      <c r="O333" s="2" t="s">
        <v>688</v>
      </c>
    </row>
    <row r="334" spans="1:15" x14ac:dyDescent="0.25">
      <c r="A334">
        <v>323</v>
      </c>
      <c r="B334">
        <v>100165</v>
      </c>
      <c r="C334">
        <v>266682</v>
      </c>
      <c r="D334">
        <v>265282</v>
      </c>
      <c r="E334" t="s">
        <v>34</v>
      </c>
      <c r="F334" t="s">
        <v>57</v>
      </c>
      <c r="G334" t="s">
        <v>218</v>
      </c>
      <c r="H334" t="s">
        <v>318</v>
      </c>
      <c r="I334">
        <v>-0.16289999999999999</v>
      </c>
      <c r="J334">
        <v>51.522399999999998</v>
      </c>
      <c r="K334">
        <v>-0.2046</v>
      </c>
      <c r="L334">
        <v>51.534100000000002</v>
      </c>
      <c r="M334" t="s">
        <v>219</v>
      </c>
      <c r="N334" t="s">
        <v>319</v>
      </c>
      <c r="O334" s="2" t="s">
        <v>689</v>
      </c>
    </row>
    <row r="335" spans="1:15" x14ac:dyDescent="0.25">
      <c r="A335">
        <v>324</v>
      </c>
      <c r="B335">
        <v>100166</v>
      </c>
      <c r="C335">
        <v>266682</v>
      </c>
      <c r="D335">
        <v>267948</v>
      </c>
      <c r="E335" t="s">
        <v>34</v>
      </c>
      <c r="F335" t="s">
        <v>36</v>
      </c>
      <c r="G335" t="s">
        <v>218</v>
      </c>
      <c r="H335" t="s">
        <v>226</v>
      </c>
      <c r="I335">
        <v>-0.16289999999999999</v>
      </c>
      <c r="J335">
        <v>51.522399999999998</v>
      </c>
      <c r="K335">
        <v>-0.12784000000000001</v>
      </c>
      <c r="L335">
        <v>51.532330000000002</v>
      </c>
      <c r="M335" t="s">
        <v>219</v>
      </c>
      <c r="N335" t="s">
        <v>227</v>
      </c>
      <c r="O335" s="2" t="s">
        <v>690</v>
      </c>
    </row>
    <row r="336" spans="1:15" x14ac:dyDescent="0.25">
      <c r="A336">
        <v>325</v>
      </c>
      <c r="B336">
        <v>100166</v>
      </c>
      <c r="C336">
        <v>267948</v>
      </c>
      <c r="D336">
        <v>266682</v>
      </c>
      <c r="E336" t="s">
        <v>36</v>
      </c>
      <c r="F336" t="s">
        <v>34</v>
      </c>
      <c r="G336" t="s">
        <v>226</v>
      </c>
      <c r="H336" t="s">
        <v>218</v>
      </c>
      <c r="I336">
        <v>-0.12784000000000001</v>
      </c>
      <c r="J336">
        <v>51.532330000000002</v>
      </c>
      <c r="K336">
        <v>-0.16289999999999999</v>
      </c>
      <c r="L336">
        <v>51.522399999999998</v>
      </c>
      <c r="M336" t="s">
        <v>227</v>
      </c>
      <c r="N336" t="s">
        <v>219</v>
      </c>
      <c r="O336" s="2" t="s">
        <v>691</v>
      </c>
    </row>
    <row r="337" spans="1:15" x14ac:dyDescent="0.25">
      <c r="A337">
        <v>326</v>
      </c>
      <c r="B337">
        <v>100167</v>
      </c>
      <c r="C337">
        <v>266682</v>
      </c>
      <c r="D337">
        <v>267252</v>
      </c>
      <c r="E337" t="s">
        <v>34</v>
      </c>
      <c r="F337" t="s">
        <v>37</v>
      </c>
      <c r="G337" t="s">
        <v>218</v>
      </c>
      <c r="H337" t="s">
        <v>230</v>
      </c>
      <c r="I337">
        <v>-0.16289999999999999</v>
      </c>
      <c r="J337">
        <v>51.522399999999998</v>
      </c>
      <c r="K337">
        <v>-0.14369999999999999</v>
      </c>
      <c r="L337">
        <v>51.495100000000001</v>
      </c>
      <c r="M337" t="s">
        <v>219</v>
      </c>
      <c r="N337" t="s">
        <v>231</v>
      </c>
      <c r="O337" s="2" t="s">
        <v>692</v>
      </c>
    </row>
    <row r="338" spans="1:15" x14ac:dyDescent="0.25">
      <c r="A338">
        <v>327</v>
      </c>
      <c r="B338">
        <v>100167</v>
      </c>
      <c r="C338">
        <v>267252</v>
      </c>
      <c r="D338">
        <v>266682</v>
      </c>
      <c r="E338" t="s">
        <v>37</v>
      </c>
      <c r="F338" t="s">
        <v>34</v>
      </c>
      <c r="G338" t="s">
        <v>230</v>
      </c>
      <c r="H338" t="s">
        <v>218</v>
      </c>
      <c r="I338">
        <v>-0.14369999999999999</v>
      </c>
      <c r="J338">
        <v>51.495100000000001</v>
      </c>
      <c r="K338">
        <v>-0.16289999999999999</v>
      </c>
      <c r="L338">
        <v>51.522399999999998</v>
      </c>
      <c r="M338" t="s">
        <v>231</v>
      </c>
      <c r="N338" t="s">
        <v>219</v>
      </c>
      <c r="O338" s="2" t="s">
        <v>693</v>
      </c>
    </row>
    <row r="339" spans="1:15" x14ac:dyDescent="0.25">
      <c r="A339">
        <v>328</v>
      </c>
      <c r="B339">
        <v>100168</v>
      </c>
      <c r="C339">
        <v>266682</v>
      </c>
      <c r="D339">
        <v>268311</v>
      </c>
      <c r="E339" t="s">
        <v>34</v>
      </c>
      <c r="F339" t="s">
        <v>38</v>
      </c>
      <c r="G339" t="s">
        <v>218</v>
      </c>
      <c r="H339" t="s">
        <v>234</v>
      </c>
      <c r="I339">
        <v>-0.16289999999999999</v>
      </c>
      <c r="J339">
        <v>51.522399999999998</v>
      </c>
      <c r="K339">
        <v>-0.1134</v>
      </c>
      <c r="L339">
        <v>51.503300000000003</v>
      </c>
      <c r="M339" t="s">
        <v>219</v>
      </c>
      <c r="N339" t="s">
        <v>235</v>
      </c>
      <c r="O339" s="2" t="s">
        <v>694</v>
      </c>
    </row>
    <row r="340" spans="1:15" x14ac:dyDescent="0.25">
      <c r="A340">
        <v>329</v>
      </c>
      <c r="B340">
        <v>100168</v>
      </c>
      <c r="C340">
        <v>268311</v>
      </c>
      <c r="D340">
        <v>266682</v>
      </c>
      <c r="E340" t="s">
        <v>38</v>
      </c>
      <c r="F340" t="s">
        <v>34</v>
      </c>
      <c r="G340" t="s">
        <v>234</v>
      </c>
      <c r="H340" t="s">
        <v>218</v>
      </c>
      <c r="I340">
        <v>-0.1134</v>
      </c>
      <c r="J340">
        <v>51.503300000000003</v>
      </c>
      <c r="K340">
        <v>-0.16289999999999999</v>
      </c>
      <c r="L340">
        <v>51.522399999999998</v>
      </c>
      <c r="M340" t="s">
        <v>235</v>
      </c>
      <c r="N340" t="s">
        <v>219</v>
      </c>
      <c r="O340" s="2" t="s">
        <v>695</v>
      </c>
    </row>
    <row r="341" spans="1:15" x14ac:dyDescent="0.25">
      <c r="A341">
        <v>330</v>
      </c>
      <c r="B341">
        <v>100169</v>
      </c>
      <c r="C341">
        <v>257311</v>
      </c>
      <c r="D341">
        <v>257458</v>
      </c>
      <c r="E341" t="s">
        <v>117</v>
      </c>
      <c r="F341" t="s">
        <v>118</v>
      </c>
      <c r="G341" t="s">
        <v>696</v>
      </c>
      <c r="H341" t="s">
        <v>697</v>
      </c>
      <c r="I341">
        <v>-0.81399999999999995</v>
      </c>
      <c r="J341">
        <v>53.079700000000003</v>
      </c>
      <c r="K341">
        <v>-0.79879999999999995</v>
      </c>
      <c r="L341">
        <v>53.080500000000001</v>
      </c>
      <c r="M341" t="s">
        <v>698</v>
      </c>
      <c r="N341" t="s">
        <v>699</v>
      </c>
      <c r="O341" s="2" t="s">
        <v>700</v>
      </c>
    </row>
    <row r="342" spans="1:15" x14ac:dyDescent="0.25">
      <c r="A342">
        <v>331</v>
      </c>
      <c r="B342">
        <v>100169</v>
      </c>
      <c r="C342">
        <v>257458</v>
      </c>
      <c r="D342">
        <v>257311</v>
      </c>
      <c r="E342" t="s">
        <v>118</v>
      </c>
      <c r="F342" t="s">
        <v>117</v>
      </c>
      <c r="G342" t="s">
        <v>697</v>
      </c>
      <c r="H342" t="s">
        <v>696</v>
      </c>
      <c r="I342">
        <v>-0.79879999999999995</v>
      </c>
      <c r="J342">
        <v>53.080500000000001</v>
      </c>
      <c r="K342">
        <v>-0.81399999999999995</v>
      </c>
      <c r="L342">
        <v>53.079700000000003</v>
      </c>
      <c r="M342" t="s">
        <v>699</v>
      </c>
      <c r="N342" t="s">
        <v>698</v>
      </c>
      <c r="O342" s="2" t="s">
        <v>701</v>
      </c>
    </row>
    <row r="343" spans="1:15" x14ac:dyDescent="0.25">
      <c r="A343">
        <v>332</v>
      </c>
      <c r="B343">
        <v>100170</v>
      </c>
      <c r="C343">
        <v>242131</v>
      </c>
      <c r="D343">
        <v>242189</v>
      </c>
      <c r="E343" t="s">
        <v>119</v>
      </c>
      <c r="F343" t="s">
        <v>120</v>
      </c>
      <c r="G343" t="s">
        <v>702</v>
      </c>
      <c r="H343" t="s">
        <v>703</v>
      </c>
      <c r="I343">
        <v>-2.0089999999999999</v>
      </c>
      <c r="J343">
        <v>53.359499999999997</v>
      </c>
      <c r="K343">
        <v>-2.0049000000000001</v>
      </c>
      <c r="L343">
        <v>53.364899999999999</v>
      </c>
      <c r="M343" t="s">
        <v>704</v>
      </c>
      <c r="N343" t="s">
        <v>705</v>
      </c>
      <c r="O343" s="2" t="s">
        <v>706</v>
      </c>
    </row>
    <row r="344" spans="1:15" x14ac:dyDescent="0.25">
      <c r="A344">
        <v>333</v>
      </c>
      <c r="B344">
        <v>100170</v>
      </c>
      <c r="C344">
        <v>242189</v>
      </c>
      <c r="D344">
        <v>242131</v>
      </c>
      <c r="E344" t="s">
        <v>120</v>
      </c>
      <c r="F344" t="s">
        <v>119</v>
      </c>
      <c r="G344" t="s">
        <v>703</v>
      </c>
      <c r="H344" t="s">
        <v>702</v>
      </c>
      <c r="I344">
        <v>-2.0049000000000001</v>
      </c>
      <c r="J344">
        <v>53.364899999999999</v>
      </c>
      <c r="K344">
        <v>-2.0089999999999999</v>
      </c>
      <c r="L344">
        <v>53.359499999999997</v>
      </c>
      <c r="M344" t="s">
        <v>705</v>
      </c>
      <c r="N344" t="s">
        <v>704</v>
      </c>
      <c r="O344" s="2" t="s">
        <v>707</v>
      </c>
    </row>
    <row r="345" spans="1:15" x14ac:dyDescent="0.25">
      <c r="A345">
        <v>334</v>
      </c>
      <c r="B345">
        <v>100171</v>
      </c>
      <c r="C345">
        <v>270208</v>
      </c>
      <c r="D345">
        <v>270338</v>
      </c>
      <c r="E345" t="s">
        <v>121</v>
      </c>
      <c r="F345" t="s">
        <v>122</v>
      </c>
      <c r="G345" t="s">
        <v>708</v>
      </c>
      <c r="H345" t="s">
        <v>709</v>
      </c>
      <c r="I345">
        <v>-4.02E-2</v>
      </c>
      <c r="J345">
        <v>51.475000000000001</v>
      </c>
      <c r="K345">
        <v>-3.2599999999999997E-2</v>
      </c>
      <c r="L345">
        <v>51.476500000000001</v>
      </c>
      <c r="M345" t="s">
        <v>710</v>
      </c>
      <c r="N345" t="s">
        <v>711</v>
      </c>
      <c r="O345" s="2" t="s">
        <v>712</v>
      </c>
    </row>
    <row r="346" spans="1:15" x14ac:dyDescent="0.25">
      <c r="A346">
        <v>335</v>
      </c>
      <c r="B346">
        <v>100171</v>
      </c>
      <c r="C346">
        <v>270338</v>
      </c>
      <c r="D346">
        <v>270208</v>
      </c>
      <c r="E346" t="s">
        <v>122</v>
      </c>
      <c r="F346" t="s">
        <v>121</v>
      </c>
      <c r="G346" t="s">
        <v>709</v>
      </c>
      <c r="H346" t="s">
        <v>708</v>
      </c>
      <c r="I346">
        <v>-3.2599999999999997E-2</v>
      </c>
      <c r="J346">
        <v>51.476500000000001</v>
      </c>
      <c r="K346">
        <v>-4.02E-2</v>
      </c>
      <c r="L346">
        <v>51.475000000000001</v>
      </c>
      <c r="M346" t="s">
        <v>711</v>
      </c>
      <c r="N346" t="s">
        <v>710</v>
      </c>
      <c r="O346" s="2" t="s">
        <v>713</v>
      </c>
    </row>
    <row r="347" spans="1:15" x14ac:dyDescent="0.25">
      <c r="A347">
        <v>336</v>
      </c>
      <c r="B347">
        <v>100172</v>
      </c>
      <c r="C347">
        <v>265282</v>
      </c>
      <c r="D347">
        <v>266343</v>
      </c>
      <c r="E347" t="s">
        <v>57</v>
      </c>
      <c r="F347" t="s">
        <v>35</v>
      </c>
      <c r="G347" t="s">
        <v>318</v>
      </c>
      <c r="H347" t="s">
        <v>222</v>
      </c>
      <c r="I347">
        <v>-0.2046</v>
      </c>
      <c r="J347">
        <v>51.534100000000002</v>
      </c>
      <c r="K347">
        <v>-0.17530000000000001</v>
      </c>
      <c r="L347">
        <v>51.516199999999998</v>
      </c>
      <c r="M347" t="s">
        <v>319</v>
      </c>
      <c r="N347" t="s">
        <v>223</v>
      </c>
      <c r="O347" s="2" t="s">
        <v>714</v>
      </c>
    </row>
    <row r="348" spans="1:15" x14ac:dyDescent="0.25">
      <c r="A348">
        <v>337</v>
      </c>
      <c r="B348">
        <v>100172</v>
      </c>
      <c r="C348">
        <v>266343</v>
      </c>
      <c r="D348">
        <v>265282</v>
      </c>
      <c r="E348" t="s">
        <v>35</v>
      </c>
      <c r="F348" t="s">
        <v>57</v>
      </c>
      <c r="G348" t="s">
        <v>222</v>
      </c>
      <c r="H348" t="s">
        <v>318</v>
      </c>
      <c r="I348">
        <v>-0.17530000000000001</v>
      </c>
      <c r="J348">
        <v>51.516199999999998</v>
      </c>
      <c r="K348">
        <v>-0.2046</v>
      </c>
      <c r="L348">
        <v>51.534100000000002</v>
      </c>
      <c r="M348" t="s">
        <v>223</v>
      </c>
      <c r="N348" t="s">
        <v>319</v>
      </c>
      <c r="O348" s="2" t="s">
        <v>715</v>
      </c>
    </row>
    <row r="349" spans="1:15" x14ac:dyDescent="0.25">
      <c r="A349">
        <v>338</v>
      </c>
      <c r="B349">
        <v>100173</v>
      </c>
      <c r="C349">
        <v>266343</v>
      </c>
      <c r="D349">
        <v>267948</v>
      </c>
      <c r="E349" t="s">
        <v>35</v>
      </c>
      <c r="F349" t="s">
        <v>36</v>
      </c>
      <c r="G349" t="s">
        <v>222</v>
      </c>
      <c r="H349" t="s">
        <v>226</v>
      </c>
      <c r="I349">
        <v>-0.17530000000000001</v>
      </c>
      <c r="J349">
        <v>51.516199999999998</v>
      </c>
      <c r="K349">
        <v>-0.12784000000000001</v>
      </c>
      <c r="L349">
        <v>51.532330000000002</v>
      </c>
      <c r="M349" t="s">
        <v>223</v>
      </c>
      <c r="N349" t="s">
        <v>227</v>
      </c>
      <c r="O349" s="2" t="s">
        <v>716</v>
      </c>
    </row>
    <row r="350" spans="1:15" x14ac:dyDescent="0.25">
      <c r="A350">
        <v>339</v>
      </c>
      <c r="B350">
        <v>100173</v>
      </c>
      <c r="C350">
        <v>267948</v>
      </c>
      <c r="D350">
        <v>266343</v>
      </c>
      <c r="E350" t="s">
        <v>36</v>
      </c>
      <c r="F350" t="s">
        <v>35</v>
      </c>
      <c r="G350" t="s">
        <v>226</v>
      </c>
      <c r="H350" t="s">
        <v>222</v>
      </c>
      <c r="I350">
        <v>-0.12784000000000001</v>
      </c>
      <c r="J350">
        <v>51.532330000000002</v>
      </c>
      <c r="K350">
        <v>-0.17530000000000001</v>
      </c>
      <c r="L350">
        <v>51.516199999999998</v>
      </c>
      <c r="M350" t="s">
        <v>227</v>
      </c>
      <c r="N350" t="s">
        <v>223</v>
      </c>
      <c r="O350" s="2" t="s">
        <v>717</v>
      </c>
    </row>
    <row r="351" spans="1:15" x14ac:dyDescent="0.25">
      <c r="A351">
        <v>340</v>
      </c>
      <c r="B351">
        <v>100174</v>
      </c>
      <c r="C351">
        <v>266343</v>
      </c>
      <c r="D351">
        <v>267252</v>
      </c>
      <c r="E351" t="s">
        <v>35</v>
      </c>
      <c r="F351" t="s">
        <v>37</v>
      </c>
      <c r="G351" t="s">
        <v>222</v>
      </c>
      <c r="H351" t="s">
        <v>230</v>
      </c>
      <c r="I351">
        <v>-0.17530000000000001</v>
      </c>
      <c r="J351">
        <v>51.516199999999998</v>
      </c>
      <c r="K351">
        <v>-0.14369999999999999</v>
      </c>
      <c r="L351">
        <v>51.495100000000001</v>
      </c>
      <c r="M351" t="s">
        <v>223</v>
      </c>
      <c r="N351" t="s">
        <v>231</v>
      </c>
      <c r="O351" s="2" t="s">
        <v>718</v>
      </c>
    </row>
    <row r="352" spans="1:15" x14ac:dyDescent="0.25">
      <c r="A352">
        <v>341</v>
      </c>
      <c r="B352">
        <v>100174</v>
      </c>
      <c r="C352">
        <v>267252</v>
      </c>
      <c r="D352">
        <v>266343</v>
      </c>
      <c r="E352" t="s">
        <v>37</v>
      </c>
      <c r="F352" t="s">
        <v>35</v>
      </c>
      <c r="G352" t="s">
        <v>230</v>
      </c>
      <c r="H352" t="s">
        <v>222</v>
      </c>
      <c r="I352">
        <v>-0.14369999999999999</v>
      </c>
      <c r="J352">
        <v>51.495100000000001</v>
      </c>
      <c r="K352">
        <v>-0.17530000000000001</v>
      </c>
      <c r="L352">
        <v>51.516199999999998</v>
      </c>
      <c r="M352" t="s">
        <v>231</v>
      </c>
      <c r="N352" t="s">
        <v>223</v>
      </c>
      <c r="O352" s="2" t="s">
        <v>719</v>
      </c>
    </row>
    <row r="353" spans="1:15" x14ac:dyDescent="0.25">
      <c r="A353">
        <v>342</v>
      </c>
      <c r="B353">
        <v>100175</v>
      </c>
      <c r="C353">
        <v>266343</v>
      </c>
      <c r="D353">
        <v>268311</v>
      </c>
      <c r="E353" t="s">
        <v>35</v>
      </c>
      <c r="F353" t="s">
        <v>38</v>
      </c>
      <c r="G353" t="s">
        <v>222</v>
      </c>
      <c r="H353" t="s">
        <v>234</v>
      </c>
      <c r="I353">
        <v>-0.17530000000000001</v>
      </c>
      <c r="J353">
        <v>51.516199999999998</v>
      </c>
      <c r="K353">
        <v>-0.1134</v>
      </c>
      <c r="L353">
        <v>51.503300000000003</v>
      </c>
      <c r="M353" t="s">
        <v>223</v>
      </c>
      <c r="N353" t="s">
        <v>235</v>
      </c>
      <c r="O353" s="2" t="s">
        <v>720</v>
      </c>
    </row>
    <row r="354" spans="1:15" x14ac:dyDescent="0.25">
      <c r="A354">
        <v>343</v>
      </c>
      <c r="B354">
        <v>100175</v>
      </c>
      <c r="C354">
        <v>268311</v>
      </c>
      <c r="D354">
        <v>266343</v>
      </c>
      <c r="E354" t="s">
        <v>38</v>
      </c>
      <c r="F354" t="s">
        <v>35</v>
      </c>
      <c r="G354" t="s">
        <v>234</v>
      </c>
      <c r="H354" t="s">
        <v>222</v>
      </c>
      <c r="I354">
        <v>-0.1134</v>
      </c>
      <c r="J354">
        <v>51.503300000000003</v>
      </c>
      <c r="K354">
        <v>-0.17530000000000001</v>
      </c>
      <c r="L354">
        <v>51.516199999999998</v>
      </c>
      <c r="M354" t="s">
        <v>235</v>
      </c>
      <c r="N354" t="s">
        <v>223</v>
      </c>
      <c r="O354" s="2" t="s">
        <v>721</v>
      </c>
    </row>
    <row r="355" spans="1:15" x14ac:dyDescent="0.25">
      <c r="A355">
        <v>344</v>
      </c>
      <c r="B355">
        <v>100176</v>
      </c>
      <c r="C355">
        <v>269753</v>
      </c>
      <c r="D355">
        <v>269914</v>
      </c>
      <c r="E355" t="s">
        <v>123</v>
      </c>
      <c r="F355" t="s">
        <v>124</v>
      </c>
      <c r="G355" t="s">
        <v>722</v>
      </c>
      <c r="H355" t="s">
        <v>723</v>
      </c>
      <c r="I355">
        <v>-6.0100000000000001E-2</v>
      </c>
      <c r="J355">
        <v>51.418100000000003</v>
      </c>
      <c r="K355">
        <v>-5.3800000000000001E-2</v>
      </c>
      <c r="L355">
        <v>51.4191</v>
      </c>
      <c r="M355" t="s">
        <v>724</v>
      </c>
      <c r="N355" t="s">
        <v>725</v>
      </c>
      <c r="O355" s="2" t="s">
        <v>726</v>
      </c>
    </row>
    <row r="356" spans="1:15" x14ac:dyDescent="0.25">
      <c r="A356">
        <v>345</v>
      </c>
      <c r="B356">
        <v>100176</v>
      </c>
      <c r="C356">
        <v>269914</v>
      </c>
      <c r="D356">
        <v>269753</v>
      </c>
      <c r="E356" t="s">
        <v>124</v>
      </c>
      <c r="F356" t="s">
        <v>123</v>
      </c>
      <c r="G356" t="s">
        <v>723</v>
      </c>
      <c r="H356" t="s">
        <v>722</v>
      </c>
      <c r="I356">
        <v>-5.3800000000000001E-2</v>
      </c>
      <c r="J356">
        <v>51.4191</v>
      </c>
      <c r="K356">
        <v>-6.0100000000000001E-2</v>
      </c>
      <c r="L356">
        <v>51.418100000000003</v>
      </c>
      <c r="M356" t="s">
        <v>725</v>
      </c>
      <c r="N356" t="s">
        <v>724</v>
      </c>
      <c r="O356" s="2" t="s">
        <v>727</v>
      </c>
    </row>
    <row r="357" spans="1:15" x14ac:dyDescent="0.25">
      <c r="A357">
        <v>346</v>
      </c>
      <c r="B357">
        <v>100177</v>
      </c>
      <c r="C357">
        <v>262260</v>
      </c>
      <c r="D357">
        <v>262578</v>
      </c>
      <c r="E357" t="s">
        <v>125</v>
      </c>
      <c r="F357" t="s">
        <v>126</v>
      </c>
      <c r="G357" t="s">
        <v>728</v>
      </c>
      <c r="H357" t="s">
        <v>729</v>
      </c>
      <c r="I357">
        <v>-0.34289999999999998</v>
      </c>
      <c r="J357">
        <v>51.744799999999998</v>
      </c>
      <c r="K357">
        <v>-0.32750000000000001</v>
      </c>
      <c r="L357">
        <v>51.7502</v>
      </c>
      <c r="M357" t="s">
        <v>730</v>
      </c>
      <c r="N357" t="s">
        <v>731</v>
      </c>
      <c r="O357" s="2" t="s">
        <v>732</v>
      </c>
    </row>
    <row r="358" spans="1:15" x14ac:dyDescent="0.25">
      <c r="A358">
        <v>347</v>
      </c>
      <c r="B358">
        <v>100177</v>
      </c>
      <c r="C358">
        <v>262578</v>
      </c>
      <c r="D358">
        <v>262260</v>
      </c>
      <c r="E358" t="s">
        <v>126</v>
      </c>
      <c r="F358" t="s">
        <v>125</v>
      </c>
      <c r="G358" t="s">
        <v>729</v>
      </c>
      <c r="H358" t="s">
        <v>728</v>
      </c>
      <c r="I358">
        <v>-0.32750000000000001</v>
      </c>
      <c r="J358">
        <v>51.7502</v>
      </c>
      <c r="K358">
        <v>-0.34289999999999998</v>
      </c>
      <c r="L358">
        <v>51.744799999999998</v>
      </c>
      <c r="M358" t="s">
        <v>731</v>
      </c>
      <c r="N358" t="s">
        <v>730</v>
      </c>
      <c r="O358" s="2" t="s">
        <v>733</v>
      </c>
    </row>
    <row r="359" spans="1:15" x14ac:dyDescent="0.25">
      <c r="A359">
        <v>348</v>
      </c>
      <c r="B359">
        <v>100179</v>
      </c>
      <c r="C359">
        <v>276010</v>
      </c>
      <c r="D359">
        <v>276013</v>
      </c>
      <c r="E359" t="s">
        <v>127</v>
      </c>
      <c r="F359" t="s">
        <v>128</v>
      </c>
      <c r="G359" t="s">
        <v>734</v>
      </c>
      <c r="H359" t="s">
        <v>735</v>
      </c>
      <c r="I359">
        <v>0.71140000000000003</v>
      </c>
      <c r="J359">
        <v>51.541800000000002</v>
      </c>
      <c r="K359">
        <v>0.71160000000000001</v>
      </c>
      <c r="L359">
        <v>51.537300000000002</v>
      </c>
      <c r="M359" t="s">
        <v>736</v>
      </c>
      <c r="N359" t="s">
        <v>737</v>
      </c>
      <c r="O359" s="2" t="s">
        <v>738</v>
      </c>
    </row>
    <row r="360" spans="1:15" x14ac:dyDescent="0.25">
      <c r="A360">
        <v>349</v>
      </c>
      <c r="B360">
        <v>100179</v>
      </c>
      <c r="C360">
        <v>276013</v>
      </c>
      <c r="D360">
        <v>276010</v>
      </c>
      <c r="E360" t="s">
        <v>128</v>
      </c>
      <c r="F360" t="s">
        <v>127</v>
      </c>
      <c r="G360" t="s">
        <v>735</v>
      </c>
      <c r="H360" t="s">
        <v>734</v>
      </c>
      <c r="I360">
        <v>0.71160000000000001</v>
      </c>
      <c r="J360">
        <v>51.537300000000002</v>
      </c>
      <c r="K360">
        <v>0.71140000000000003</v>
      </c>
      <c r="L360">
        <v>51.541800000000002</v>
      </c>
      <c r="M360" t="s">
        <v>737</v>
      </c>
      <c r="N360" t="s">
        <v>736</v>
      </c>
      <c r="O360" s="2" t="s">
        <v>739</v>
      </c>
    </row>
    <row r="361" spans="1:15" x14ac:dyDescent="0.25">
      <c r="A361">
        <v>350</v>
      </c>
      <c r="B361">
        <v>100180</v>
      </c>
      <c r="C361">
        <v>267662</v>
      </c>
      <c r="D361">
        <v>271036</v>
      </c>
      <c r="E361" t="s">
        <v>29</v>
      </c>
      <c r="F361" t="s">
        <v>102</v>
      </c>
      <c r="G361" t="s">
        <v>198</v>
      </c>
      <c r="H361" t="s">
        <v>598</v>
      </c>
      <c r="I361">
        <v>-0.13350000000000001</v>
      </c>
      <c r="J361">
        <v>51.528100000000002</v>
      </c>
      <c r="K361">
        <v>-3.3999999999999998E-3</v>
      </c>
      <c r="L361">
        <v>51.542099999999998</v>
      </c>
      <c r="M361" t="s">
        <v>199</v>
      </c>
      <c r="N361" t="s">
        <v>599</v>
      </c>
      <c r="O361" s="2" t="s">
        <v>740</v>
      </c>
    </row>
    <row r="362" spans="1:15" x14ac:dyDescent="0.25">
      <c r="A362">
        <v>351</v>
      </c>
      <c r="B362">
        <v>100180</v>
      </c>
      <c r="C362">
        <v>271036</v>
      </c>
      <c r="D362">
        <v>267662</v>
      </c>
      <c r="E362" t="s">
        <v>102</v>
      </c>
      <c r="F362" t="s">
        <v>29</v>
      </c>
      <c r="G362" t="s">
        <v>598</v>
      </c>
      <c r="H362" t="s">
        <v>198</v>
      </c>
      <c r="I362">
        <v>-3.3999999999999998E-3</v>
      </c>
      <c r="J362">
        <v>51.542099999999998</v>
      </c>
      <c r="K362">
        <v>-0.13350000000000001</v>
      </c>
      <c r="L362">
        <v>51.528100000000002</v>
      </c>
      <c r="M362" t="s">
        <v>599</v>
      </c>
      <c r="N362" t="s">
        <v>199</v>
      </c>
      <c r="O362" s="2" t="s">
        <v>741</v>
      </c>
    </row>
    <row r="363" spans="1:15" x14ac:dyDescent="0.25">
      <c r="A363">
        <v>352</v>
      </c>
      <c r="B363">
        <v>100181</v>
      </c>
      <c r="C363">
        <v>269459</v>
      </c>
      <c r="D363">
        <v>271036</v>
      </c>
      <c r="E363" t="s">
        <v>30</v>
      </c>
      <c r="F363" t="s">
        <v>102</v>
      </c>
      <c r="G363" t="s">
        <v>202</v>
      </c>
      <c r="H363" t="s">
        <v>598</v>
      </c>
      <c r="I363">
        <v>-7.5399999999999995E-2</v>
      </c>
      <c r="J363">
        <v>51.511600000000001</v>
      </c>
      <c r="K363">
        <v>-3.3999999999999998E-3</v>
      </c>
      <c r="L363">
        <v>51.542099999999998</v>
      </c>
      <c r="M363" t="s">
        <v>203</v>
      </c>
      <c r="N363" t="s">
        <v>599</v>
      </c>
      <c r="O363" s="2" t="s">
        <v>742</v>
      </c>
    </row>
    <row r="364" spans="1:15" x14ac:dyDescent="0.25">
      <c r="A364">
        <v>353</v>
      </c>
      <c r="B364">
        <v>100181</v>
      </c>
      <c r="C364">
        <v>271036</v>
      </c>
      <c r="D364">
        <v>269459</v>
      </c>
      <c r="E364" t="s">
        <v>102</v>
      </c>
      <c r="F364" t="s">
        <v>30</v>
      </c>
      <c r="G364" t="s">
        <v>598</v>
      </c>
      <c r="H364" t="s">
        <v>202</v>
      </c>
      <c r="I364">
        <v>-3.3999999999999998E-3</v>
      </c>
      <c r="J364">
        <v>51.542099999999998</v>
      </c>
      <c r="K364">
        <v>-7.5399999999999995E-2</v>
      </c>
      <c r="L364">
        <v>51.511600000000001</v>
      </c>
      <c r="M364" t="s">
        <v>599</v>
      </c>
      <c r="N364" t="s">
        <v>203</v>
      </c>
      <c r="O364" s="2" t="s">
        <v>743</v>
      </c>
    </row>
    <row r="365" spans="1:15" x14ac:dyDescent="0.25">
      <c r="A365">
        <v>354</v>
      </c>
      <c r="B365">
        <v>100182</v>
      </c>
      <c r="C365">
        <v>270818</v>
      </c>
      <c r="D365">
        <v>271036</v>
      </c>
      <c r="E365" t="s">
        <v>129</v>
      </c>
      <c r="F365" t="s">
        <v>102</v>
      </c>
      <c r="G365" t="s">
        <v>744</v>
      </c>
      <c r="H365" t="s">
        <v>598</v>
      </c>
      <c r="I365">
        <v>-1.38E-2</v>
      </c>
      <c r="J365">
        <v>51.478099999999998</v>
      </c>
      <c r="K365">
        <v>-3.3999999999999998E-3</v>
      </c>
      <c r="L365">
        <v>51.542099999999998</v>
      </c>
      <c r="M365" t="s">
        <v>745</v>
      </c>
      <c r="N365" t="s">
        <v>599</v>
      </c>
      <c r="O365" s="2" t="s">
        <v>746</v>
      </c>
    </row>
    <row r="366" spans="1:15" x14ac:dyDescent="0.25">
      <c r="A366">
        <v>355</v>
      </c>
      <c r="B366">
        <v>100182</v>
      </c>
      <c r="C366">
        <v>271036</v>
      </c>
      <c r="D366">
        <v>270818</v>
      </c>
      <c r="E366" t="s">
        <v>102</v>
      </c>
      <c r="F366" t="s">
        <v>129</v>
      </c>
      <c r="G366" t="s">
        <v>598</v>
      </c>
      <c r="H366" t="s">
        <v>744</v>
      </c>
      <c r="I366">
        <v>-3.3999999999999998E-3</v>
      </c>
      <c r="J366">
        <v>51.542099999999998</v>
      </c>
      <c r="K366">
        <v>-1.38E-2</v>
      </c>
      <c r="L366">
        <v>51.478099999999998</v>
      </c>
      <c r="M366" t="s">
        <v>599</v>
      </c>
      <c r="N366" t="s">
        <v>745</v>
      </c>
      <c r="O366" s="2" t="s">
        <v>747</v>
      </c>
    </row>
    <row r="367" spans="1:15" x14ac:dyDescent="0.25">
      <c r="A367">
        <v>356</v>
      </c>
      <c r="B367">
        <v>100183</v>
      </c>
      <c r="C367">
        <v>267983</v>
      </c>
      <c r="D367">
        <v>271036</v>
      </c>
      <c r="E367" t="s">
        <v>31</v>
      </c>
      <c r="F367" t="s">
        <v>102</v>
      </c>
      <c r="G367" t="s">
        <v>206</v>
      </c>
      <c r="H367" t="s">
        <v>598</v>
      </c>
      <c r="I367">
        <v>-0.1231</v>
      </c>
      <c r="J367">
        <v>51.530799999999999</v>
      </c>
      <c r="K367">
        <v>-3.3999999999999998E-3</v>
      </c>
      <c r="L367">
        <v>51.542099999999998</v>
      </c>
      <c r="M367" t="s">
        <v>207</v>
      </c>
      <c r="N367" t="s">
        <v>599</v>
      </c>
      <c r="O367" s="2" t="s">
        <v>748</v>
      </c>
    </row>
    <row r="368" spans="1:15" x14ac:dyDescent="0.25">
      <c r="A368">
        <v>357</v>
      </c>
      <c r="B368">
        <v>100183</v>
      </c>
      <c r="C368">
        <v>271036</v>
      </c>
      <c r="D368">
        <v>267983</v>
      </c>
      <c r="E368" t="s">
        <v>102</v>
      </c>
      <c r="F368" t="s">
        <v>31</v>
      </c>
      <c r="G368" t="s">
        <v>598</v>
      </c>
      <c r="H368" t="s">
        <v>206</v>
      </c>
      <c r="I368">
        <v>-3.3999999999999998E-3</v>
      </c>
      <c r="J368">
        <v>51.542099999999998</v>
      </c>
      <c r="K368">
        <v>-0.1231</v>
      </c>
      <c r="L368">
        <v>51.530799999999999</v>
      </c>
      <c r="M368" t="s">
        <v>599</v>
      </c>
      <c r="N368" t="s">
        <v>207</v>
      </c>
      <c r="O368" s="2" t="s">
        <v>749</v>
      </c>
    </row>
    <row r="369" spans="1:15" x14ac:dyDescent="0.25">
      <c r="A369">
        <v>358</v>
      </c>
      <c r="B369">
        <v>100184</v>
      </c>
      <c r="C369">
        <v>270811</v>
      </c>
      <c r="D369">
        <v>271036</v>
      </c>
      <c r="E369" t="s">
        <v>130</v>
      </c>
      <c r="F369" t="s">
        <v>102</v>
      </c>
      <c r="G369" t="s">
        <v>750</v>
      </c>
      <c r="H369" t="s">
        <v>598</v>
      </c>
      <c r="I369">
        <v>-1.37E-2</v>
      </c>
      <c r="J369">
        <v>51.465499999999999</v>
      </c>
      <c r="K369">
        <v>-3.3999999999999998E-3</v>
      </c>
      <c r="L369">
        <v>51.542099999999998</v>
      </c>
      <c r="M369" t="s">
        <v>751</v>
      </c>
      <c r="N369" t="s">
        <v>599</v>
      </c>
      <c r="O369" s="2" t="s">
        <v>752</v>
      </c>
    </row>
    <row r="370" spans="1:15" x14ac:dyDescent="0.25">
      <c r="A370">
        <v>359</v>
      </c>
      <c r="B370">
        <v>100184</v>
      </c>
      <c r="C370">
        <v>271036</v>
      </c>
      <c r="D370">
        <v>270811</v>
      </c>
      <c r="E370" t="s">
        <v>102</v>
      </c>
      <c r="F370" t="s">
        <v>130</v>
      </c>
      <c r="G370" t="s">
        <v>598</v>
      </c>
      <c r="H370" t="s">
        <v>750</v>
      </c>
      <c r="I370">
        <v>-3.3999999999999998E-3</v>
      </c>
      <c r="J370">
        <v>51.542099999999998</v>
      </c>
      <c r="K370">
        <v>-1.37E-2</v>
      </c>
      <c r="L370">
        <v>51.465499999999999</v>
      </c>
      <c r="M370" t="s">
        <v>599</v>
      </c>
      <c r="N370" t="s">
        <v>751</v>
      </c>
      <c r="O370" s="2" t="s">
        <v>753</v>
      </c>
    </row>
    <row r="371" spans="1:15" x14ac:dyDescent="0.25">
      <c r="A371">
        <v>360</v>
      </c>
      <c r="B371">
        <v>100185</v>
      </c>
      <c r="C371">
        <v>269296</v>
      </c>
      <c r="D371">
        <v>271036</v>
      </c>
      <c r="E371" t="s">
        <v>33</v>
      </c>
      <c r="F371" t="s">
        <v>102</v>
      </c>
      <c r="G371" t="s">
        <v>214</v>
      </c>
      <c r="H371" t="s">
        <v>598</v>
      </c>
      <c r="I371">
        <v>-8.2100000000000006E-2</v>
      </c>
      <c r="J371">
        <v>51.518599999999999</v>
      </c>
      <c r="K371">
        <v>-3.3999999999999998E-3</v>
      </c>
      <c r="L371">
        <v>51.542099999999998</v>
      </c>
      <c r="M371" t="s">
        <v>215</v>
      </c>
      <c r="N371" t="s">
        <v>599</v>
      </c>
      <c r="O371" s="2" t="s">
        <v>754</v>
      </c>
    </row>
    <row r="372" spans="1:15" x14ac:dyDescent="0.25">
      <c r="A372">
        <v>361</v>
      </c>
      <c r="B372">
        <v>100185</v>
      </c>
      <c r="C372">
        <v>271036</v>
      </c>
      <c r="D372">
        <v>269296</v>
      </c>
      <c r="E372" t="s">
        <v>102</v>
      </c>
      <c r="F372" t="s">
        <v>33</v>
      </c>
      <c r="G372" t="s">
        <v>598</v>
      </c>
      <c r="H372" t="s">
        <v>214</v>
      </c>
      <c r="I372">
        <v>-3.3999999999999998E-3</v>
      </c>
      <c r="J372">
        <v>51.542099999999998</v>
      </c>
      <c r="K372">
        <v>-8.2100000000000006E-2</v>
      </c>
      <c r="L372">
        <v>51.518599999999999</v>
      </c>
      <c r="M372" t="s">
        <v>599</v>
      </c>
      <c r="N372" t="s">
        <v>215</v>
      </c>
      <c r="O372" s="2" t="s">
        <v>755</v>
      </c>
    </row>
    <row r="373" spans="1:15" x14ac:dyDescent="0.25">
      <c r="A373">
        <v>362</v>
      </c>
      <c r="B373">
        <v>100186</v>
      </c>
      <c r="C373">
        <v>266682</v>
      </c>
      <c r="D373">
        <v>271036</v>
      </c>
      <c r="E373" t="s">
        <v>34</v>
      </c>
      <c r="F373" t="s">
        <v>102</v>
      </c>
      <c r="G373" t="s">
        <v>218</v>
      </c>
      <c r="H373" t="s">
        <v>598</v>
      </c>
      <c r="I373">
        <v>-0.16289999999999999</v>
      </c>
      <c r="J373">
        <v>51.522399999999998</v>
      </c>
      <c r="K373">
        <v>-3.3999999999999998E-3</v>
      </c>
      <c r="L373">
        <v>51.542099999999998</v>
      </c>
      <c r="M373" t="s">
        <v>219</v>
      </c>
      <c r="N373" t="s">
        <v>599</v>
      </c>
      <c r="O373" s="2" t="s">
        <v>756</v>
      </c>
    </row>
    <row r="374" spans="1:15" x14ac:dyDescent="0.25">
      <c r="A374">
        <v>363</v>
      </c>
      <c r="B374">
        <v>100186</v>
      </c>
      <c r="C374">
        <v>271036</v>
      </c>
      <c r="D374">
        <v>266682</v>
      </c>
      <c r="E374" t="s">
        <v>102</v>
      </c>
      <c r="F374" t="s">
        <v>34</v>
      </c>
      <c r="G374" t="s">
        <v>598</v>
      </c>
      <c r="H374" t="s">
        <v>218</v>
      </c>
      <c r="I374">
        <v>-3.3999999999999998E-3</v>
      </c>
      <c r="J374">
        <v>51.542099999999998</v>
      </c>
      <c r="K374">
        <v>-0.16289999999999999</v>
      </c>
      <c r="L374">
        <v>51.522399999999998</v>
      </c>
      <c r="M374" t="s">
        <v>599</v>
      </c>
      <c r="N374" t="s">
        <v>219</v>
      </c>
      <c r="O374" s="2" t="s">
        <v>757</v>
      </c>
    </row>
    <row r="375" spans="1:15" x14ac:dyDescent="0.25">
      <c r="A375">
        <v>364</v>
      </c>
      <c r="B375">
        <v>100187</v>
      </c>
      <c r="C375">
        <v>266343</v>
      </c>
      <c r="D375">
        <v>271036</v>
      </c>
      <c r="E375" t="s">
        <v>35</v>
      </c>
      <c r="F375" t="s">
        <v>102</v>
      </c>
      <c r="G375" t="s">
        <v>222</v>
      </c>
      <c r="H375" t="s">
        <v>598</v>
      </c>
      <c r="I375">
        <v>-0.17530000000000001</v>
      </c>
      <c r="J375">
        <v>51.516199999999998</v>
      </c>
      <c r="K375">
        <v>-3.3999999999999998E-3</v>
      </c>
      <c r="L375">
        <v>51.542099999999998</v>
      </c>
      <c r="M375" t="s">
        <v>223</v>
      </c>
      <c r="N375" t="s">
        <v>599</v>
      </c>
      <c r="O375" s="2" t="s">
        <v>758</v>
      </c>
    </row>
    <row r="376" spans="1:15" x14ac:dyDescent="0.25">
      <c r="A376">
        <v>365</v>
      </c>
      <c r="B376">
        <v>100187</v>
      </c>
      <c r="C376">
        <v>271036</v>
      </c>
      <c r="D376">
        <v>266343</v>
      </c>
      <c r="E376" t="s">
        <v>102</v>
      </c>
      <c r="F376" t="s">
        <v>35</v>
      </c>
      <c r="G376" t="s">
        <v>598</v>
      </c>
      <c r="H376" t="s">
        <v>222</v>
      </c>
      <c r="I376">
        <v>-3.3999999999999998E-3</v>
      </c>
      <c r="J376">
        <v>51.542099999999998</v>
      </c>
      <c r="K376">
        <v>-0.17530000000000001</v>
      </c>
      <c r="L376">
        <v>51.516199999999998</v>
      </c>
      <c r="M376" t="s">
        <v>599</v>
      </c>
      <c r="N376" t="s">
        <v>223</v>
      </c>
      <c r="O376" s="2" t="s">
        <v>759</v>
      </c>
    </row>
    <row r="377" spans="1:15" x14ac:dyDescent="0.25">
      <c r="A377">
        <v>366</v>
      </c>
      <c r="B377">
        <v>100188</v>
      </c>
      <c r="C377">
        <v>270927</v>
      </c>
      <c r="D377">
        <v>271036</v>
      </c>
      <c r="E377" t="s">
        <v>131</v>
      </c>
      <c r="F377" t="s">
        <v>102</v>
      </c>
      <c r="G377" t="s">
        <v>760</v>
      </c>
      <c r="H377" t="s">
        <v>598</v>
      </c>
      <c r="I377">
        <v>-8.6999999999999994E-3</v>
      </c>
      <c r="J377">
        <v>51.544800000000002</v>
      </c>
      <c r="K377">
        <v>-3.3999999999999998E-3</v>
      </c>
      <c r="L377">
        <v>51.542099999999998</v>
      </c>
      <c r="M377" t="s">
        <v>761</v>
      </c>
      <c r="N377" t="s">
        <v>599</v>
      </c>
      <c r="O377" s="2" t="s">
        <v>762</v>
      </c>
    </row>
    <row r="378" spans="1:15" x14ac:dyDescent="0.25">
      <c r="A378">
        <v>367</v>
      </c>
      <c r="B378">
        <v>100188</v>
      </c>
      <c r="C378">
        <v>271036</v>
      </c>
      <c r="D378">
        <v>270927</v>
      </c>
      <c r="E378" t="s">
        <v>102</v>
      </c>
      <c r="F378" t="s">
        <v>131</v>
      </c>
      <c r="G378" t="s">
        <v>598</v>
      </c>
      <c r="H378" t="s">
        <v>760</v>
      </c>
      <c r="I378">
        <v>-3.3999999999999998E-3</v>
      </c>
      <c r="J378">
        <v>51.542099999999998</v>
      </c>
      <c r="K378">
        <v>-8.6999999999999994E-3</v>
      </c>
      <c r="L378">
        <v>51.544800000000002</v>
      </c>
      <c r="M378" t="s">
        <v>599</v>
      </c>
      <c r="N378" t="s">
        <v>761</v>
      </c>
      <c r="O378" s="2" t="s">
        <v>763</v>
      </c>
    </row>
    <row r="379" spans="1:15" x14ac:dyDescent="0.25">
      <c r="A379">
        <v>368</v>
      </c>
      <c r="B379">
        <v>100189</v>
      </c>
      <c r="C379">
        <v>267948</v>
      </c>
      <c r="D379">
        <v>271036</v>
      </c>
      <c r="E379" t="s">
        <v>36</v>
      </c>
      <c r="F379" t="s">
        <v>102</v>
      </c>
      <c r="G379" t="s">
        <v>226</v>
      </c>
      <c r="H379" t="s">
        <v>598</v>
      </c>
      <c r="I379">
        <v>-0.12784000000000001</v>
      </c>
      <c r="J379">
        <v>51.532330000000002</v>
      </c>
      <c r="K379">
        <v>-3.3999999999999998E-3</v>
      </c>
      <c r="L379">
        <v>51.542099999999998</v>
      </c>
      <c r="M379" t="s">
        <v>227</v>
      </c>
      <c r="N379" t="s">
        <v>599</v>
      </c>
      <c r="O379" s="2" t="s">
        <v>764</v>
      </c>
    </row>
    <row r="380" spans="1:15" x14ac:dyDescent="0.25">
      <c r="A380">
        <v>369</v>
      </c>
      <c r="B380">
        <v>100189</v>
      </c>
      <c r="C380">
        <v>271036</v>
      </c>
      <c r="D380">
        <v>267948</v>
      </c>
      <c r="E380" t="s">
        <v>102</v>
      </c>
      <c r="F380" t="s">
        <v>36</v>
      </c>
      <c r="G380" t="s">
        <v>598</v>
      </c>
      <c r="H380" t="s">
        <v>226</v>
      </c>
      <c r="I380">
        <v>-3.3999999999999998E-3</v>
      </c>
      <c r="J380">
        <v>51.542099999999998</v>
      </c>
      <c r="K380">
        <v>-0.12784000000000001</v>
      </c>
      <c r="L380">
        <v>51.532330000000002</v>
      </c>
      <c r="M380" t="s">
        <v>599</v>
      </c>
      <c r="N380" t="s">
        <v>227</v>
      </c>
      <c r="O380" s="2" t="s">
        <v>765</v>
      </c>
    </row>
    <row r="381" spans="1:15" x14ac:dyDescent="0.25">
      <c r="A381">
        <v>370</v>
      </c>
      <c r="B381">
        <v>100190</v>
      </c>
      <c r="C381">
        <v>267252</v>
      </c>
      <c r="D381">
        <v>271036</v>
      </c>
      <c r="E381" t="s">
        <v>37</v>
      </c>
      <c r="F381" t="s">
        <v>102</v>
      </c>
      <c r="G381" t="s">
        <v>230</v>
      </c>
      <c r="H381" t="s">
        <v>598</v>
      </c>
      <c r="I381">
        <v>-0.14369999999999999</v>
      </c>
      <c r="J381">
        <v>51.495100000000001</v>
      </c>
      <c r="K381">
        <v>-3.3999999999999998E-3</v>
      </c>
      <c r="L381">
        <v>51.542099999999998</v>
      </c>
      <c r="M381" t="s">
        <v>231</v>
      </c>
      <c r="N381" t="s">
        <v>599</v>
      </c>
      <c r="O381" s="2" t="s">
        <v>766</v>
      </c>
    </row>
    <row r="382" spans="1:15" x14ac:dyDescent="0.25">
      <c r="A382">
        <v>371</v>
      </c>
      <c r="B382">
        <v>100190</v>
      </c>
      <c r="C382">
        <v>271036</v>
      </c>
      <c r="D382">
        <v>267252</v>
      </c>
      <c r="E382" t="s">
        <v>102</v>
      </c>
      <c r="F382" t="s">
        <v>37</v>
      </c>
      <c r="G382" t="s">
        <v>598</v>
      </c>
      <c r="H382" t="s">
        <v>230</v>
      </c>
      <c r="I382">
        <v>-3.3999999999999998E-3</v>
      </c>
      <c r="J382">
        <v>51.542099999999998</v>
      </c>
      <c r="K382">
        <v>-0.14369999999999999</v>
      </c>
      <c r="L382">
        <v>51.495100000000001</v>
      </c>
      <c r="M382" t="s">
        <v>599</v>
      </c>
      <c r="N382" t="s">
        <v>231</v>
      </c>
      <c r="O382" s="2" t="s">
        <v>767</v>
      </c>
    </row>
    <row r="383" spans="1:15" x14ac:dyDescent="0.25">
      <c r="A383">
        <v>372</v>
      </c>
      <c r="B383">
        <v>100191</v>
      </c>
      <c r="C383">
        <v>269992</v>
      </c>
      <c r="D383">
        <v>271036</v>
      </c>
      <c r="E383" t="s">
        <v>132</v>
      </c>
      <c r="F383" t="s">
        <v>102</v>
      </c>
      <c r="G383" t="s">
        <v>768</v>
      </c>
      <c r="H383" t="s">
        <v>598</v>
      </c>
      <c r="I383">
        <v>-5.0700000000000002E-2</v>
      </c>
      <c r="J383">
        <v>51.499200000000002</v>
      </c>
      <c r="K383">
        <v>-3.3999999999999998E-3</v>
      </c>
      <c r="L383">
        <v>51.542099999999998</v>
      </c>
      <c r="M383" t="s">
        <v>769</v>
      </c>
      <c r="N383" t="s">
        <v>599</v>
      </c>
      <c r="O383" s="2" t="s">
        <v>770</v>
      </c>
    </row>
    <row r="384" spans="1:15" x14ac:dyDescent="0.25">
      <c r="A384">
        <v>373</v>
      </c>
      <c r="B384">
        <v>100191</v>
      </c>
      <c r="C384">
        <v>271036</v>
      </c>
      <c r="D384">
        <v>269992</v>
      </c>
      <c r="E384" t="s">
        <v>102</v>
      </c>
      <c r="F384" t="s">
        <v>132</v>
      </c>
      <c r="G384" t="s">
        <v>598</v>
      </c>
      <c r="H384" t="s">
        <v>768</v>
      </c>
      <c r="I384">
        <v>-3.3999999999999998E-3</v>
      </c>
      <c r="J384">
        <v>51.542099999999998</v>
      </c>
      <c r="K384">
        <v>-5.0700000000000002E-2</v>
      </c>
      <c r="L384">
        <v>51.499200000000002</v>
      </c>
      <c r="M384" t="s">
        <v>599</v>
      </c>
      <c r="N384" t="s">
        <v>769</v>
      </c>
      <c r="O384" s="2" t="s">
        <v>771</v>
      </c>
    </row>
    <row r="385" spans="1:15" x14ac:dyDescent="0.25">
      <c r="A385">
        <v>374</v>
      </c>
      <c r="B385">
        <v>100192</v>
      </c>
      <c r="C385">
        <v>260543</v>
      </c>
      <c r="D385">
        <v>261224</v>
      </c>
      <c r="E385" t="s">
        <v>133</v>
      </c>
      <c r="F385" t="s">
        <v>85</v>
      </c>
      <c r="G385" t="s">
        <v>772</v>
      </c>
      <c r="H385" t="s">
        <v>494</v>
      </c>
      <c r="I385">
        <v>-0.43790000000000001</v>
      </c>
      <c r="J385">
        <v>51.569699999999997</v>
      </c>
      <c r="K385">
        <v>-0.39889999999999998</v>
      </c>
      <c r="L385">
        <v>51.556800000000003</v>
      </c>
      <c r="M385" t="s">
        <v>773</v>
      </c>
      <c r="N385" t="s">
        <v>495</v>
      </c>
      <c r="O385" s="2" t="s">
        <v>774</v>
      </c>
    </row>
    <row r="386" spans="1:15" x14ac:dyDescent="0.25">
      <c r="A386">
        <v>375</v>
      </c>
      <c r="B386">
        <v>100192</v>
      </c>
      <c r="C386">
        <v>261224</v>
      </c>
      <c r="D386">
        <v>260543</v>
      </c>
      <c r="E386" t="s">
        <v>85</v>
      </c>
      <c r="F386" t="s">
        <v>133</v>
      </c>
      <c r="G386" t="s">
        <v>494</v>
      </c>
      <c r="H386" t="s">
        <v>772</v>
      </c>
      <c r="I386">
        <v>-0.39889999999999998</v>
      </c>
      <c r="J386">
        <v>51.556800000000003</v>
      </c>
      <c r="K386">
        <v>-0.43790000000000001</v>
      </c>
      <c r="L386">
        <v>51.569699999999997</v>
      </c>
      <c r="M386" t="s">
        <v>495</v>
      </c>
      <c r="N386" t="s">
        <v>773</v>
      </c>
      <c r="O386" s="2" t="s">
        <v>775</v>
      </c>
    </row>
    <row r="387" spans="1:15" x14ac:dyDescent="0.25">
      <c r="A387">
        <v>376</v>
      </c>
      <c r="B387">
        <v>100193</v>
      </c>
      <c r="C387">
        <v>269503</v>
      </c>
      <c r="D387">
        <v>270630</v>
      </c>
      <c r="E387" t="s">
        <v>45</v>
      </c>
      <c r="F387" t="s">
        <v>48</v>
      </c>
      <c r="G387" t="s">
        <v>262</v>
      </c>
      <c r="H387" t="s">
        <v>278</v>
      </c>
      <c r="I387">
        <v>-7.3300000000000004E-2</v>
      </c>
      <c r="J387">
        <v>51.580300000000001</v>
      </c>
      <c r="K387">
        <v>-2.01E-2</v>
      </c>
      <c r="L387">
        <v>51.582999999999998</v>
      </c>
      <c r="M387" t="s">
        <v>263</v>
      </c>
      <c r="N387" t="s">
        <v>279</v>
      </c>
      <c r="O387" s="2" t="s">
        <v>776</v>
      </c>
    </row>
    <row r="388" spans="1:15" x14ac:dyDescent="0.25">
      <c r="A388">
        <v>377</v>
      </c>
      <c r="B388">
        <v>100193</v>
      </c>
      <c r="C388">
        <v>270630</v>
      </c>
      <c r="D388">
        <v>269503</v>
      </c>
      <c r="E388" t="s">
        <v>48</v>
      </c>
      <c r="F388" t="s">
        <v>45</v>
      </c>
      <c r="G388" t="s">
        <v>278</v>
      </c>
      <c r="H388" t="s">
        <v>262</v>
      </c>
      <c r="I388">
        <v>-2.01E-2</v>
      </c>
      <c r="J388">
        <v>51.582999999999998</v>
      </c>
      <c r="K388">
        <v>-7.3300000000000004E-2</v>
      </c>
      <c r="L388">
        <v>51.580300000000001</v>
      </c>
      <c r="M388" t="s">
        <v>279</v>
      </c>
      <c r="N388" t="s">
        <v>263</v>
      </c>
      <c r="O388" s="2" t="s">
        <v>777</v>
      </c>
    </row>
    <row r="389" spans="1:15" x14ac:dyDescent="0.25">
      <c r="A389">
        <v>378</v>
      </c>
      <c r="B389">
        <v>100194</v>
      </c>
      <c r="C389">
        <v>267948</v>
      </c>
      <c r="D389">
        <v>269471</v>
      </c>
      <c r="E389" t="s">
        <v>36</v>
      </c>
      <c r="F389" t="s">
        <v>46</v>
      </c>
      <c r="G389" t="s">
        <v>226</v>
      </c>
      <c r="H389" t="s">
        <v>268</v>
      </c>
      <c r="I389">
        <v>-0.12784000000000001</v>
      </c>
      <c r="J389">
        <v>51.532330000000002</v>
      </c>
      <c r="K389">
        <v>-7.4899999999999994E-2</v>
      </c>
      <c r="L389">
        <v>51.582299999999996</v>
      </c>
      <c r="M389" t="s">
        <v>227</v>
      </c>
      <c r="N389" t="s">
        <v>269</v>
      </c>
      <c r="O389" s="2" t="s">
        <v>778</v>
      </c>
    </row>
    <row r="390" spans="1:15" x14ac:dyDescent="0.25">
      <c r="A390">
        <v>379</v>
      </c>
      <c r="B390">
        <v>100194</v>
      </c>
      <c r="C390">
        <v>269471</v>
      </c>
      <c r="D390">
        <v>267948</v>
      </c>
      <c r="E390" t="s">
        <v>46</v>
      </c>
      <c r="F390" t="s">
        <v>36</v>
      </c>
      <c r="G390" t="s">
        <v>268</v>
      </c>
      <c r="H390" t="s">
        <v>226</v>
      </c>
      <c r="I390">
        <v>-7.4899999999999994E-2</v>
      </c>
      <c r="J390">
        <v>51.582299999999996</v>
      </c>
      <c r="K390">
        <v>-0.12784000000000001</v>
      </c>
      <c r="L390">
        <v>51.532330000000002</v>
      </c>
      <c r="M390" t="s">
        <v>269</v>
      </c>
      <c r="N390" t="s">
        <v>227</v>
      </c>
      <c r="O390" s="2" t="s">
        <v>779</v>
      </c>
    </row>
    <row r="391" spans="1:15" x14ac:dyDescent="0.25">
      <c r="A391">
        <v>380</v>
      </c>
      <c r="B391">
        <v>100195</v>
      </c>
      <c r="C391">
        <v>267948</v>
      </c>
      <c r="D391">
        <v>269751</v>
      </c>
      <c r="E391" t="s">
        <v>36</v>
      </c>
      <c r="F391" t="s">
        <v>47</v>
      </c>
      <c r="G391" t="s">
        <v>226</v>
      </c>
      <c r="H391" t="s">
        <v>272</v>
      </c>
      <c r="I391">
        <v>-0.12784000000000001</v>
      </c>
      <c r="J391">
        <v>51.532330000000002</v>
      </c>
      <c r="K391">
        <v>-5.9700000000000003E-2</v>
      </c>
      <c r="L391">
        <v>51.588099999999997</v>
      </c>
      <c r="M391" t="s">
        <v>227</v>
      </c>
      <c r="N391" t="s">
        <v>273</v>
      </c>
      <c r="O391" s="2" t="s">
        <v>780</v>
      </c>
    </row>
    <row r="392" spans="1:15" x14ac:dyDescent="0.25">
      <c r="A392">
        <v>381</v>
      </c>
      <c r="B392">
        <v>100195</v>
      </c>
      <c r="C392">
        <v>269751</v>
      </c>
      <c r="D392">
        <v>267948</v>
      </c>
      <c r="E392" t="s">
        <v>47</v>
      </c>
      <c r="F392" t="s">
        <v>36</v>
      </c>
      <c r="G392" t="s">
        <v>272</v>
      </c>
      <c r="H392" t="s">
        <v>226</v>
      </c>
      <c r="I392">
        <v>-5.9700000000000003E-2</v>
      </c>
      <c r="J392">
        <v>51.588099999999997</v>
      </c>
      <c r="K392">
        <v>-0.12784000000000001</v>
      </c>
      <c r="L392">
        <v>51.532330000000002</v>
      </c>
      <c r="M392" t="s">
        <v>273</v>
      </c>
      <c r="N392" t="s">
        <v>227</v>
      </c>
      <c r="O392" s="2" t="s">
        <v>781</v>
      </c>
    </row>
    <row r="393" spans="1:15" x14ac:dyDescent="0.25">
      <c r="A393">
        <v>382</v>
      </c>
      <c r="B393">
        <v>100196</v>
      </c>
      <c r="C393">
        <v>267252</v>
      </c>
      <c r="D393">
        <v>267948</v>
      </c>
      <c r="E393" t="s">
        <v>37</v>
      </c>
      <c r="F393" t="s">
        <v>36</v>
      </c>
      <c r="G393" t="s">
        <v>230</v>
      </c>
      <c r="H393" t="s">
        <v>226</v>
      </c>
      <c r="I393">
        <v>-0.14369999999999999</v>
      </c>
      <c r="J393">
        <v>51.495100000000001</v>
      </c>
      <c r="K393">
        <v>-0.12784000000000001</v>
      </c>
      <c r="L393">
        <v>51.532330000000002</v>
      </c>
      <c r="M393" t="s">
        <v>231</v>
      </c>
      <c r="N393" t="s">
        <v>227</v>
      </c>
      <c r="O393" s="2" t="s">
        <v>782</v>
      </c>
    </row>
    <row r="394" spans="1:15" x14ac:dyDescent="0.25">
      <c r="A394">
        <v>383</v>
      </c>
      <c r="B394">
        <v>100196</v>
      </c>
      <c r="C394">
        <v>267948</v>
      </c>
      <c r="D394">
        <v>267252</v>
      </c>
      <c r="E394" t="s">
        <v>36</v>
      </c>
      <c r="F394" t="s">
        <v>37</v>
      </c>
      <c r="G394" t="s">
        <v>226</v>
      </c>
      <c r="H394" t="s">
        <v>230</v>
      </c>
      <c r="I394">
        <v>-0.12784000000000001</v>
      </c>
      <c r="J394">
        <v>51.532330000000002</v>
      </c>
      <c r="K394">
        <v>-0.14369999999999999</v>
      </c>
      <c r="L394">
        <v>51.495100000000001</v>
      </c>
      <c r="M394" t="s">
        <v>227</v>
      </c>
      <c r="N394" t="s">
        <v>231</v>
      </c>
      <c r="O394" s="2" t="s">
        <v>783</v>
      </c>
    </row>
    <row r="395" spans="1:15" x14ac:dyDescent="0.25">
      <c r="A395">
        <v>384</v>
      </c>
      <c r="B395">
        <v>100197</v>
      </c>
      <c r="C395">
        <v>267948</v>
      </c>
      <c r="D395">
        <v>267994</v>
      </c>
      <c r="E395" t="s">
        <v>36</v>
      </c>
      <c r="F395" t="s">
        <v>77</v>
      </c>
      <c r="G395" t="s">
        <v>226</v>
      </c>
      <c r="H395" t="s">
        <v>438</v>
      </c>
      <c r="I395">
        <v>-0.12784000000000001</v>
      </c>
      <c r="J395">
        <v>51.532330000000002</v>
      </c>
      <c r="K395">
        <v>-0.1231</v>
      </c>
      <c r="L395">
        <v>51.486199999999997</v>
      </c>
      <c r="M395" t="s">
        <v>227</v>
      </c>
      <c r="N395" t="s">
        <v>439</v>
      </c>
      <c r="O395" s="2" t="s">
        <v>784</v>
      </c>
    </row>
    <row r="396" spans="1:15" x14ac:dyDescent="0.25">
      <c r="A396">
        <v>385</v>
      </c>
      <c r="B396">
        <v>100197</v>
      </c>
      <c r="C396">
        <v>267994</v>
      </c>
      <c r="D396">
        <v>267948</v>
      </c>
      <c r="E396" t="s">
        <v>77</v>
      </c>
      <c r="F396" t="s">
        <v>36</v>
      </c>
      <c r="G396" t="s">
        <v>438</v>
      </c>
      <c r="H396" t="s">
        <v>226</v>
      </c>
      <c r="I396">
        <v>-0.1231</v>
      </c>
      <c r="J396">
        <v>51.486199999999997</v>
      </c>
      <c r="K396">
        <v>-0.12784000000000001</v>
      </c>
      <c r="L396">
        <v>51.532330000000002</v>
      </c>
      <c r="M396" t="s">
        <v>439</v>
      </c>
      <c r="N396" t="s">
        <v>227</v>
      </c>
      <c r="O396" s="2" t="s">
        <v>785</v>
      </c>
    </row>
    <row r="397" spans="1:15" x14ac:dyDescent="0.25">
      <c r="A397">
        <v>386</v>
      </c>
      <c r="B397">
        <v>100198</v>
      </c>
      <c r="C397">
        <v>267948</v>
      </c>
      <c r="D397">
        <v>268311</v>
      </c>
      <c r="E397" t="s">
        <v>36</v>
      </c>
      <c r="F397" t="s">
        <v>38</v>
      </c>
      <c r="G397" t="s">
        <v>226</v>
      </c>
      <c r="H397" t="s">
        <v>234</v>
      </c>
      <c r="I397">
        <v>-0.12784000000000001</v>
      </c>
      <c r="J397">
        <v>51.532330000000002</v>
      </c>
      <c r="K397">
        <v>-0.1134</v>
      </c>
      <c r="L397">
        <v>51.503300000000003</v>
      </c>
      <c r="M397" t="s">
        <v>227</v>
      </c>
      <c r="N397" t="s">
        <v>235</v>
      </c>
      <c r="O397" s="2" t="s">
        <v>786</v>
      </c>
    </row>
    <row r="398" spans="1:15" x14ac:dyDescent="0.25">
      <c r="A398">
        <v>387</v>
      </c>
      <c r="B398">
        <v>100198</v>
      </c>
      <c r="C398">
        <v>268311</v>
      </c>
      <c r="D398">
        <v>267948</v>
      </c>
      <c r="E398" t="s">
        <v>38</v>
      </c>
      <c r="F398" t="s">
        <v>36</v>
      </c>
      <c r="G398" t="s">
        <v>234</v>
      </c>
      <c r="H398" t="s">
        <v>226</v>
      </c>
      <c r="I398">
        <v>-0.1134</v>
      </c>
      <c r="J398">
        <v>51.503300000000003</v>
      </c>
      <c r="K398">
        <v>-0.12784000000000001</v>
      </c>
      <c r="L398">
        <v>51.532330000000002</v>
      </c>
      <c r="M398" t="s">
        <v>235</v>
      </c>
      <c r="N398" t="s">
        <v>227</v>
      </c>
      <c r="O398" s="2" t="s">
        <v>787</v>
      </c>
    </row>
    <row r="399" spans="1:15" x14ac:dyDescent="0.25">
      <c r="A399">
        <v>388</v>
      </c>
      <c r="B399">
        <v>100199</v>
      </c>
      <c r="C399">
        <v>267948</v>
      </c>
      <c r="D399">
        <v>270630</v>
      </c>
      <c r="E399" t="s">
        <v>36</v>
      </c>
      <c r="F399" t="s">
        <v>48</v>
      </c>
      <c r="G399" t="s">
        <v>226</v>
      </c>
      <c r="H399" t="s">
        <v>278</v>
      </c>
      <c r="I399">
        <v>-0.12784000000000001</v>
      </c>
      <c r="J399">
        <v>51.532330000000002</v>
      </c>
      <c r="K399">
        <v>-2.01E-2</v>
      </c>
      <c r="L399">
        <v>51.582999999999998</v>
      </c>
      <c r="M399" t="s">
        <v>227</v>
      </c>
      <c r="N399" t="s">
        <v>279</v>
      </c>
      <c r="O399" s="2" t="s">
        <v>788</v>
      </c>
    </row>
    <row r="400" spans="1:15" x14ac:dyDescent="0.25">
      <c r="A400">
        <v>389</v>
      </c>
      <c r="B400">
        <v>100199</v>
      </c>
      <c r="C400">
        <v>270630</v>
      </c>
      <c r="D400">
        <v>267948</v>
      </c>
      <c r="E400" t="s">
        <v>48</v>
      </c>
      <c r="F400" t="s">
        <v>36</v>
      </c>
      <c r="G400" t="s">
        <v>278</v>
      </c>
      <c r="H400" t="s">
        <v>226</v>
      </c>
      <c r="I400">
        <v>-2.01E-2</v>
      </c>
      <c r="J400">
        <v>51.582999999999998</v>
      </c>
      <c r="K400">
        <v>-0.12784000000000001</v>
      </c>
      <c r="L400">
        <v>51.532330000000002</v>
      </c>
      <c r="M400" t="s">
        <v>279</v>
      </c>
      <c r="N400" t="s">
        <v>227</v>
      </c>
      <c r="O400" s="2" t="s">
        <v>789</v>
      </c>
    </row>
    <row r="401" spans="1:15" x14ac:dyDescent="0.25">
      <c r="A401">
        <v>390</v>
      </c>
      <c r="B401">
        <v>100200</v>
      </c>
      <c r="C401">
        <v>269471</v>
      </c>
      <c r="D401">
        <v>269503</v>
      </c>
      <c r="E401" t="s">
        <v>46</v>
      </c>
      <c r="F401" t="s">
        <v>45</v>
      </c>
      <c r="G401" t="s">
        <v>268</v>
      </c>
      <c r="H401" t="s">
        <v>262</v>
      </c>
      <c r="I401">
        <v>-7.4899999999999994E-2</v>
      </c>
      <c r="J401">
        <v>51.582299999999996</v>
      </c>
      <c r="K401">
        <v>-7.3300000000000004E-2</v>
      </c>
      <c r="L401">
        <v>51.580300000000001</v>
      </c>
      <c r="M401" t="s">
        <v>269</v>
      </c>
      <c r="N401" t="s">
        <v>263</v>
      </c>
      <c r="O401" s="2" t="s">
        <v>790</v>
      </c>
    </row>
    <row r="402" spans="1:15" x14ac:dyDescent="0.25">
      <c r="A402">
        <v>391</v>
      </c>
      <c r="B402">
        <v>100200</v>
      </c>
      <c r="C402">
        <v>269503</v>
      </c>
      <c r="D402">
        <v>269471</v>
      </c>
      <c r="E402" t="s">
        <v>45</v>
      </c>
      <c r="F402" t="s">
        <v>46</v>
      </c>
      <c r="G402" t="s">
        <v>262</v>
      </c>
      <c r="H402" t="s">
        <v>268</v>
      </c>
      <c r="I402">
        <v>-7.3300000000000004E-2</v>
      </c>
      <c r="J402">
        <v>51.580300000000001</v>
      </c>
      <c r="K402">
        <v>-7.4899999999999994E-2</v>
      </c>
      <c r="L402">
        <v>51.582299999999996</v>
      </c>
      <c r="M402" t="s">
        <v>263</v>
      </c>
      <c r="N402" t="s">
        <v>269</v>
      </c>
      <c r="O402" s="2" t="s">
        <v>791</v>
      </c>
    </row>
    <row r="403" spans="1:15" x14ac:dyDescent="0.25">
      <c r="A403">
        <v>392</v>
      </c>
      <c r="B403">
        <v>100201</v>
      </c>
      <c r="C403">
        <v>269471</v>
      </c>
      <c r="D403">
        <v>269751</v>
      </c>
      <c r="E403" t="s">
        <v>46</v>
      </c>
      <c r="F403" t="s">
        <v>47</v>
      </c>
      <c r="G403" t="s">
        <v>268</v>
      </c>
      <c r="H403" t="s">
        <v>272</v>
      </c>
      <c r="I403">
        <v>-7.4899999999999994E-2</v>
      </c>
      <c r="J403">
        <v>51.582299999999996</v>
      </c>
      <c r="K403">
        <v>-5.9700000000000003E-2</v>
      </c>
      <c r="L403">
        <v>51.588099999999997</v>
      </c>
      <c r="M403" t="s">
        <v>269</v>
      </c>
      <c r="N403" t="s">
        <v>273</v>
      </c>
      <c r="O403" s="2" t="s">
        <v>792</v>
      </c>
    </row>
    <row r="404" spans="1:15" x14ac:dyDescent="0.25">
      <c r="A404">
        <v>393</v>
      </c>
      <c r="B404">
        <v>100201</v>
      </c>
      <c r="C404">
        <v>269751</v>
      </c>
      <c r="D404">
        <v>269471</v>
      </c>
      <c r="E404" t="s">
        <v>47</v>
      </c>
      <c r="F404" t="s">
        <v>46</v>
      </c>
      <c r="G404" t="s">
        <v>272</v>
      </c>
      <c r="H404" t="s">
        <v>268</v>
      </c>
      <c r="I404">
        <v>-5.9700000000000003E-2</v>
      </c>
      <c r="J404">
        <v>51.588099999999997</v>
      </c>
      <c r="K404">
        <v>-7.4899999999999994E-2</v>
      </c>
      <c r="L404">
        <v>51.582299999999996</v>
      </c>
      <c r="M404" t="s">
        <v>273</v>
      </c>
      <c r="N404" t="s">
        <v>269</v>
      </c>
      <c r="O404" s="2" t="s">
        <v>793</v>
      </c>
    </row>
    <row r="405" spans="1:15" x14ac:dyDescent="0.25">
      <c r="A405">
        <v>394</v>
      </c>
      <c r="B405">
        <v>100202</v>
      </c>
      <c r="C405">
        <v>267994</v>
      </c>
      <c r="D405">
        <v>269471</v>
      </c>
      <c r="E405" t="s">
        <v>77</v>
      </c>
      <c r="F405" t="s">
        <v>46</v>
      </c>
      <c r="G405" t="s">
        <v>438</v>
      </c>
      <c r="H405" t="s">
        <v>268</v>
      </c>
      <c r="I405">
        <v>-0.1231</v>
      </c>
      <c r="J405">
        <v>51.486199999999997</v>
      </c>
      <c r="K405">
        <v>-7.4899999999999994E-2</v>
      </c>
      <c r="L405">
        <v>51.582299999999996</v>
      </c>
      <c r="M405" t="s">
        <v>439</v>
      </c>
      <c r="N405" t="s">
        <v>269</v>
      </c>
      <c r="O405" s="2" t="s">
        <v>794</v>
      </c>
    </row>
    <row r="406" spans="1:15" x14ac:dyDescent="0.25">
      <c r="A406">
        <v>395</v>
      </c>
      <c r="B406">
        <v>100202</v>
      </c>
      <c r="C406">
        <v>269471</v>
      </c>
      <c r="D406">
        <v>267994</v>
      </c>
      <c r="E406" t="s">
        <v>46</v>
      </c>
      <c r="F406" t="s">
        <v>77</v>
      </c>
      <c r="G406" t="s">
        <v>268</v>
      </c>
      <c r="H406" t="s">
        <v>438</v>
      </c>
      <c r="I406">
        <v>-7.4899999999999994E-2</v>
      </c>
      <c r="J406">
        <v>51.582299999999996</v>
      </c>
      <c r="K406">
        <v>-0.1231</v>
      </c>
      <c r="L406">
        <v>51.486199999999997</v>
      </c>
      <c r="M406" t="s">
        <v>269</v>
      </c>
      <c r="N406" t="s">
        <v>439</v>
      </c>
      <c r="O406" s="2" t="s">
        <v>795</v>
      </c>
    </row>
    <row r="407" spans="1:15" x14ac:dyDescent="0.25">
      <c r="A407">
        <v>396</v>
      </c>
      <c r="B407">
        <v>100203</v>
      </c>
      <c r="C407">
        <v>269471</v>
      </c>
      <c r="D407">
        <v>270630</v>
      </c>
      <c r="E407" t="s">
        <v>46</v>
      </c>
      <c r="F407" t="s">
        <v>48</v>
      </c>
      <c r="G407" t="s">
        <v>268</v>
      </c>
      <c r="H407" t="s">
        <v>278</v>
      </c>
      <c r="I407">
        <v>-7.4899999999999994E-2</v>
      </c>
      <c r="J407">
        <v>51.582299999999996</v>
      </c>
      <c r="K407">
        <v>-2.01E-2</v>
      </c>
      <c r="L407">
        <v>51.582999999999998</v>
      </c>
      <c r="M407" t="s">
        <v>269</v>
      </c>
      <c r="N407" t="s">
        <v>279</v>
      </c>
      <c r="O407" s="2" t="s">
        <v>796</v>
      </c>
    </row>
    <row r="408" spans="1:15" x14ac:dyDescent="0.25">
      <c r="A408">
        <v>397</v>
      </c>
      <c r="B408">
        <v>100203</v>
      </c>
      <c r="C408">
        <v>270630</v>
      </c>
      <c r="D408">
        <v>269471</v>
      </c>
      <c r="E408" t="s">
        <v>48</v>
      </c>
      <c r="F408" t="s">
        <v>46</v>
      </c>
      <c r="G408" t="s">
        <v>278</v>
      </c>
      <c r="H408" t="s">
        <v>268</v>
      </c>
      <c r="I408">
        <v>-2.01E-2</v>
      </c>
      <c r="J408">
        <v>51.582999999999998</v>
      </c>
      <c r="K408">
        <v>-7.4899999999999994E-2</v>
      </c>
      <c r="L408">
        <v>51.582299999999996</v>
      </c>
      <c r="M408" t="s">
        <v>279</v>
      </c>
      <c r="N408" t="s">
        <v>269</v>
      </c>
      <c r="O408" s="2" t="s">
        <v>797</v>
      </c>
    </row>
    <row r="409" spans="1:15" x14ac:dyDescent="0.25">
      <c r="A409">
        <v>398</v>
      </c>
      <c r="B409">
        <v>100205</v>
      </c>
      <c r="C409">
        <v>267994</v>
      </c>
      <c r="D409">
        <v>269751</v>
      </c>
      <c r="E409" t="s">
        <v>77</v>
      </c>
      <c r="F409" t="s">
        <v>47</v>
      </c>
      <c r="G409" t="s">
        <v>438</v>
      </c>
      <c r="H409" t="s">
        <v>272</v>
      </c>
      <c r="I409">
        <v>-0.1231</v>
      </c>
      <c r="J409">
        <v>51.486199999999997</v>
      </c>
      <c r="K409">
        <v>-5.9700000000000003E-2</v>
      </c>
      <c r="L409">
        <v>51.588099999999997</v>
      </c>
      <c r="M409" t="s">
        <v>439</v>
      </c>
      <c r="N409" t="s">
        <v>273</v>
      </c>
      <c r="O409" s="2" t="s">
        <v>798</v>
      </c>
    </row>
    <row r="410" spans="1:15" x14ac:dyDescent="0.25">
      <c r="A410">
        <v>399</v>
      </c>
      <c r="B410">
        <v>100205</v>
      </c>
      <c r="C410">
        <v>269751</v>
      </c>
      <c r="D410">
        <v>267994</v>
      </c>
      <c r="E410" t="s">
        <v>47</v>
      </c>
      <c r="F410" t="s">
        <v>77</v>
      </c>
      <c r="G410" t="s">
        <v>272</v>
      </c>
      <c r="H410" t="s">
        <v>438</v>
      </c>
      <c r="I410">
        <v>-5.9700000000000003E-2</v>
      </c>
      <c r="J410">
        <v>51.588099999999997</v>
      </c>
      <c r="K410">
        <v>-0.1231</v>
      </c>
      <c r="L410">
        <v>51.486199999999997</v>
      </c>
      <c r="M410" t="s">
        <v>273</v>
      </c>
      <c r="N410" t="s">
        <v>439</v>
      </c>
      <c r="O410" s="2" t="s">
        <v>799</v>
      </c>
    </row>
    <row r="411" spans="1:15" x14ac:dyDescent="0.25">
      <c r="A411">
        <v>400</v>
      </c>
      <c r="B411">
        <v>100206</v>
      </c>
      <c r="C411">
        <v>269751</v>
      </c>
      <c r="D411">
        <v>270630</v>
      </c>
      <c r="E411" t="s">
        <v>47</v>
      </c>
      <c r="F411" t="s">
        <v>48</v>
      </c>
      <c r="G411" t="s">
        <v>272</v>
      </c>
      <c r="H411" t="s">
        <v>278</v>
      </c>
      <c r="I411">
        <v>-5.9700000000000003E-2</v>
      </c>
      <c r="J411">
        <v>51.588099999999997</v>
      </c>
      <c r="K411">
        <v>-2.01E-2</v>
      </c>
      <c r="L411">
        <v>51.582999999999998</v>
      </c>
      <c r="M411" t="s">
        <v>273</v>
      </c>
      <c r="N411" t="s">
        <v>279</v>
      </c>
      <c r="O411" s="2" t="s">
        <v>800</v>
      </c>
    </row>
    <row r="412" spans="1:15" x14ac:dyDescent="0.25">
      <c r="A412">
        <v>401</v>
      </c>
      <c r="B412">
        <v>100206</v>
      </c>
      <c r="C412">
        <v>270630</v>
      </c>
      <c r="D412">
        <v>269751</v>
      </c>
      <c r="E412" t="s">
        <v>48</v>
      </c>
      <c r="F412" t="s">
        <v>47</v>
      </c>
      <c r="G412" t="s">
        <v>278</v>
      </c>
      <c r="H412" t="s">
        <v>272</v>
      </c>
      <c r="I412">
        <v>-2.01E-2</v>
      </c>
      <c r="J412">
        <v>51.582999999999998</v>
      </c>
      <c r="K412">
        <v>-5.9700000000000003E-2</v>
      </c>
      <c r="L412">
        <v>51.588099999999997</v>
      </c>
      <c r="M412" t="s">
        <v>279</v>
      </c>
      <c r="N412" t="s">
        <v>273</v>
      </c>
      <c r="O412" s="2" t="s">
        <v>801</v>
      </c>
    </row>
    <row r="413" spans="1:15" x14ac:dyDescent="0.25">
      <c r="A413">
        <v>402</v>
      </c>
      <c r="B413">
        <v>100207</v>
      </c>
      <c r="C413">
        <v>267252</v>
      </c>
      <c r="D413">
        <v>269471</v>
      </c>
      <c r="E413" t="s">
        <v>37</v>
      </c>
      <c r="F413" t="s">
        <v>46</v>
      </c>
      <c r="G413" t="s">
        <v>230</v>
      </c>
      <c r="H413" t="s">
        <v>268</v>
      </c>
      <c r="I413">
        <v>-0.14369999999999999</v>
      </c>
      <c r="J413">
        <v>51.495100000000001</v>
      </c>
      <c r="K413">
        <v>-7.4899999999999994E-2</v>
      </c>
      <c r="L413">
        <v>51.582299999999996</v>
      </c>
      <c r="M413" t="s">
        <v>231</v>
      </c>
      <c r="N413" t="s">
        <v>269</v>
      </c>
      <c r="O413" s="2" t="s">
        <v>802</v>
      </c>
    </row>
    <row r="414" spans="1:15" x14ac:dyDescent="0.25">
      <c r="A414">
        <v>403</v>
      </c>
      <c r="B414">
        <v>100207</v>
      </c>
      <c r="C414">
        <v>269471</v>
      </c>
      <c r="D414">
        <v>267252</v>
      </c>
      <c r="E414" t="s">
        <v>46</v>
      </c>
      <c r="F414" t="s">
        <v>37</v>
      </c>
      <c r="G414" t="s">
        <v>268</v>
      </c>
      <c r="H414" t="s">
        <v>230</v>
      </c>
      <c r="I414">
        <v>-7.4899999999999994E-2</v>
      </c>
      <c r="J414">
        <v>51.582299999999996</v>
      </c>
      <c r="K414">
        <v>-0.14369999999999999</v>
      </c>
      <c r="L414">
        <v>51.495100000000001</v>
      </c>
      <c r="M414" t="s">
        <v>269</v>
      </c>
      <c r="N414" t="s">
        <v>231</v>
      </c>
      <c r="O414" s="2" t="s">
        <v>803</v>
      </c>
    </row>
    <row r="415" spans="1:15" x14ac:dyDescent="0.25">
      <c r="A415">
        <v>404</v>
      </c>
      <c r="B415">
        <v>100208</v>
      </c>
      <c r="C415">
        <v>267252</v>
      </c>
      <c r="D415">
        <v>269751</v>
      </c>
      <c r="E415" t="s">
        <v>37</v>
      </c>
      <c r="F415" t="s">
        <v>47</v>
      </c>
      <c r="G415" t="s">
        <v>230</v>
      </c>
      <c r="H415" t="s">
        <v>272</v>
      </c>
      <c r="I415">
        <v>-0.14369999999999999</v>
      </c>
      <c r="J415">
        <v>51.495100000000001</v>
      </c>
      <c r="K415">
        <v>-5.9700000000000003E-2</v>
      </c>
      <c r="L415">
        <v>51.588099999999997</v>
      </c>
      <c r="M415" t="s">
        <v>231</v>
      </c>
      <c r="N415" t="s">
        <v>273</v>
      </c>
      <c r="O415" s="2" t="s">
        <v>804</v>
      </c>
    </row>
    <row r="416" spans="1:15" x14ac:dyDescent="0.25">
      <c r="A416">
        <v>405</v>
      </c>
      <c r="B416">
        <v>100208</v>
      </c>
      <c r="C416">
        <v>269751</v>
      </c>
      <c r="D416">
        <v>267252</v>
      </c>
      <c r="E416" t="s">
        <v>47</v>
      </c>
      <c r="F416" t="s">
        <v>37</v>
      </c>
      <c r="G416" t="s">
        <v>272</v>
      </c>
      <c r="H416" t="s">
        <v>230</v>
      </c>
      <c r="I416">
        <v>-5.9700000000000003E-2</v>
      </c>
      <c r="J416">
        <v>51.588099999999997</v>
      </c>
      <c r="K416">
        <v>-0.14369999999999999</v>
      </c>
      <c r="L416">
        <v>51.495100000000001</v>
      </c>
      <c r="M416" t="s">
        <v>273</v>
      </c>
      <c r="N416" t="s">
        <v>231</v>
      </c>
      <c r="O416" s="2" t="s">
        <v>805</v>
      </c>
    </row>
    <row r="417" spans="1:15" x14ac:dyDescent="0.25">
      <c r="A417">
        <v>406</v>
      </c>
      <c r="B417">
        <v>100209</v>
      </c>
      <c r="C417">
        <v>267252</v>
      </c>
      <c r="D417">
        <v>268311</v>
      </c>
      <c r="E417" t="s">
        <v>37</v>
      </c>
      <c r="F417" t="s">
        <v>38</v>
      </c>
      <c r="G417" t="s">
        <v>230</v>
      </c>
      <c r="H417" t="s">
        <v>234</v>
      </c>
      <c r="I417">
        <v>-0.14369999999999999</v>
      </c>
      <c r="J417">
        <v>51.495100000000001</v>
      </c>
      <c r="K417">
        <v>-0.1134</v>
      </c>
      <c r="L417">
        <v>51.503300000000003</v>
      </c>
      <c r="M417" t="s">
        <v>231</v>
      </c>
      <c r="N417" t="s">
        <v>235</v>
      </c>
      <c r="O417" s="2" t="s">
        <v>806</v>
      </c>
    </row>
    <row r="418" spans="1:15" x14ac:dyDescent="0.25">
      <c r="A418">
        <v>407</v>
      </c>
      <c r="B418">
        <v>100209</v>
      </c>
      <c r="C418">
        <v>268311</v>
      </c>
      <c r="D418">
        <v>267252</v>
      </c>
      <c r="E418" t="s">
        <v>38</v>
      </c>
      <c r="F418" t="s">
        <v>37</v>
      </c>
      <c r="G418" t="s">
        <v>234</v>
      </c>
      <c r="H418" t="s">
        <v>230</v>
      </c>
      <c r="I418">
        <v>-0.1134</v>
      </c>
      <c r="J418">
        <v>51.503300000000003</v>
      </c>
      <c r="K418">
        <v>-0.14369999999999999</v>
      </c>
      <c r="L418">
        <v>51.495100000000001</v>
      </c>
      <c r="M418" t="s">
        <v>235</v>
      </c>
      <c r="N418" t="s">
        <v>231</v>
      </c>
      <c r="O418" s="2" t="s">
        <v>807</v>
      </c>
    </row>
    <row r="419" spans="1:15" x14ac:dyDescent="0.25">
      <c r="A419">
        <v>408</v>
      </c>
      <c r="B419">
        <v>100210</v>
      </c>
      <c r="C419">
        <v>267252</v>
      </c>
      <c r="D419">
        <v>270630</v>
      </c>
      <c r="E419" t="s">
        <v>37</v>
      </c>
      <c r="F419" t="s">
        <v>48</v>
      </c>
      <c r="G419" t="s">
        <v>230</v>
      </c>
      <c r="H419" t="s">
        <v>278</v>
      </c>
      <c r="I419">
        <v>-0.14369999999999999</v>
      </c>
      <c r="J419">
        <v>51.495100000000001</v>
      </c>
      <c r="K419">
        <v>-2.01E-2</v>
      </c>
      <c r="L419">
        <v>51.582999999999998</v>
      </c>
      <c r="M419" t="s">
        <v>231</v>
      </c>
      <c r="N419" t="s">
        <v>279</v>
      </c>
      <c r="O419" s="2" t="s">
        <v>808</v>
      </c>
    </row>
    <row r="420" spans="1:15" x14ac:dyDescent="0.25">
      <c r="A420">
        <v>409</v>
      </c>
      <c r="B420">
        <v>100210</v>
      </c>
      <c r="C420">
        <v>270630</v>
      </c>
      <c r="D420">
        <v>267252</v>
      </c>
      <c r="E420" t="s">
        <v>48</v>
      </c>
      <c r="F420" t="s">
        <v>37</v>
      </c>
      <c r="G420" t="s">
        <v>278</v>
      </c>
      <c r="H420" t="s">
        <v>230</v>
      </c>
      <c r="I420">
        <v>-2.01E-2</v>
      </c>
      <c r="J420">
        <v>51.582999999999998</v>
      </c>
      <c r="K420">
        <v>-0.14369999999999999</v>
      </c>
      <c r="L420">
        <v>51.495100000000001</v>
      </c>
      <c r="M420" t="s">
        <v>279</v>
      </c>
      <c r="N420" t="s">
        <v>231</v>
      </c>
      <c r="O420" s="2" t="s">
        <v>809</v>
      </c>
    </row>
    <row r="421" spans="1:15" x14ac:dyDescent="0.25">
      <c r="A421">
        <v>410</v>
      </c>
      <c r="B421">
        <v>100211</v>
      </c>
      <c r="C421">
        <v>268460</v>
      </c>
      <c r="D421">
        <v>268899</v>
      </c>
      <c r="E421" t="s">
        <v>134</v>
      </c>
      <c r="F421" t="s">
        <v>75</v>
      </c>
      <c r="G421" t="s">
        <v>810</v>
      </c>
      <c r="H421" t="s">
        <v>398</v>
      </c>
      <c r="I421">
        <v>-0.1087</v>
      </c>
      <c r="J421">
        <v>51.504100000000001</v>
      </c>
      <c r="K421">
        <v>-9.8599999999999993E-2</v>
      </c>
      <c r="L421">
        <v>51.494500000000002</v>
      </c>
      <c r="M421" t="s">
        <v>811</v>
      </c>
      <c r="N421" t="s">
        <v>399</v>
      </c>
      <c r="O421" s="2" t="s">
        <v>812</v>
      </c>
    </row>
    <row r="422" spans="1:15" x14ac:dyDescent="0.25">
      <c r="A422">
        <v>411</v>
      </c>
      <c r="B422">
        <v>100211</v>
      </c>
      <c r="C422">
        <v>268899</v>
      </c>
      <c r="D422">
        <v>268460</v>
      </c>
      <c r="E422" t="s">
        <v>75</v>
      </c>
      <c r="F422" t="s">
        <v>134</v>
      </c>
      <c r="G422" t="s">
        <v>398</v>
      </c>
      <c r="H422" t="s">
        <v>810</v>
      </c>
      <c r="I422">
        <v>-9.8599999999999993E-2</v>
      </c>
      <c r="J422">
        <v>51.494500000000002</v>
      </c>
      <c r="K422">
        <v>-0.1087</v>
      </c>
      <c r="L422">
        <v>51.504100000000001</v>
      </c>
      <c r="M422" t="s">
        <v>399</v>
      </c>
      <c r="N422" t="s">
        <v>811</v>
      </c>
      <c r="O422" s="2" t="s">
        <v>813</v>
      </c>
    </row>
    <row r="423" spans="1:15" x14ac:dyDescent="0.25">
      <c r="A423">
        <v>412</v>
      </c>
      <c r="B423">
        <v>100212</v>
      </c>
      <c r="C423">
        <v>265282</v>
      </c>
      <c r="D423">
        <v>268311</v>
      </c>
      <c r="E423" t="s">
        <v>57</v>
      </c>
      <c r="F423" t="s">
        <v>38</v>
      </c>
      <c r="G423" t="s">
        <v>318</v>
      </c>
      <c r="H423" t="s">
        <v>234</v>
      </c>
      <c r="I423">
        <v>-0.2046</v>
      </c>
      <c r="J423">
        <v>51.534100000000002</v>
      </c>
      <c r="K423">
        <v>-0.1134</v>
      </c>
      <c r="L423">
        <v>51.503300000000003</v>
      </c>
      <c r="M423" t="s">
        <v>319</v>
      </c>
      <c r="N423" t="s">
        <v>235</v>
      </c>
      <c r="O423" s="2" t="s">
        <v>814</v>
      </c>
    </row>
    <row r="424" spans="1:15" x14ac:dyDescent="0.25">
      <c r="A424">
        <v>413</v>
      </c>
      <c r="B424">
        <v>100212</v>
      </c>
      <c r="C424">
        <v>268311</v>
      </c>
      <c r="D424">
        <v>265282</v>
      </c>
      <c r="E424" t="s">
        <v>38</v>
      </c>
      <c r="F424" t="s">
        <v>57</v>
      </c>
      <c r="G424" t="s">
        <v>234</v>
      </c>
      <c r="H424" t="s">
        <v>318</v>
      </c>
      <c r="I424">
        <v>-0.1134</v>
      </c>
      <c r="J424">
        <v>51.503300000000003</v>
      </c>
      <c r="K424">
        <v>-0.2046</v>
      </c>
      <c r="L424">
        <v>51.534100000000002</v>
      </c>
      <c r="M424" t="s">
        <v>235</v>
      </c>
      <c r="N424" t="s">
        <v>319</v>
      </c>
      <c r="O424" s="2" t="s">
        <v>815</v>
      </c>
    </row>
    <row r="425" spans="1:15" x14ac:dyDescent="0.25">
      <c r="A425">
        <v>414</v>
      </c>
      <c r="B425">
        <v>100213</v>
      </c>
      <c r="C425">
        <v>268311</v>
      </c>
      <c r="D425">
        <v>271036</v>
      </c>
      <c r="E425" t="s">
        <v>38</v>
      </c>
      <c r="F425" t="s">
        <v>102</v>
      </c>
      <c r="G425" t="s">
        <v>234</v>
      </c>
      <c r="H425" t="s">
        <v>598</v>
      </c>
      <c r="I425">
        <v>-0.1134</v>
      </c>
      <c r="J425">
        <v>51.503300000000003</v>
      </c>
      <c r="K425">
        <v>-3.3999999999999998E-3</v>
      </c>
      <c r="L425">
        <v>51.542099999999998</v>
      </c>
      <c r="M425" t="s">
        <v>235</v>
      </c>
      <c r="N425" t="s">
        <v>599</v>
      </c>
      <c r="O425" s="2" t="s">
        <v>816</v>
      </c>
    </row>
    <row r="426" spans="1:15" x14ac:dyDescent="0.25">
      <c r="A426">
        <v>415</v>
      </c>
      <c r="B426">
        <v>100213</v>
      </c>
      <c r="C426">
        <v>271036</v>
      </c>
      <c r="D426">
        <v>268311</v>
      </c>
      <c r="E426" t="s">
        <v>102</v>
      </c>
      <c r="F426" t="s">
        <v>38</v>
      </c>
      <c r="G426" t="s">
        <v>598</v>
      </c>
      <c r="H426" t="s">
        <v>234</v>
      </c>
      <c r="I426">
        <v>-3.3999999999999998E-3</v>
      </c>
      <c r="J426">
        <v>51.542099999999998</v>
      </c>
      <c r="K426">
        <v>-0.1134</v>
      </c>
      <c r="L426">
        <v>51.503300000000003</v>
      </c>
      <c r="M426" t="s">
        <v>599</v>
      </c>
      <c r="N426" t="s">
        <v>235</v>
      </c>
      <c r="O426" s="2" t="s">
        <v>817</v>
      </c>
    </row>
    <row r="427" spans="1:15" x14ac:dyDescent="0.25">
      <c r="A427">
        <v>416</v>
      </c>
      <c r="B427">
        <v>100214</v>
      </c>
      <c r="C427">
        <v>268311</v>
      </c>
      <c r="D427">
        <v>268460</v>
      </c>
      <c r="E427" t="s">
        <v>38</v>
      </c>
      <c r="F427" t="s">
        <v>134</v>
      </c>
      <c r="G427" t="s">
        <v>234</v>
      </c>
      <c r="H427" t="s">
        <v>810</v>
      </c>
      <c r="I427">
        <v>-0.1134</v>
      </c>
      <c r="J427">
        <v>51.503300000000003</v>
      </c>
      <c r="K427">
        <v>-0.1087</v>
      </c>
      <c r="L427">
        <v>51.504100000000001</v>
      </c>
      <c r="M427" t="s">
        <v>235</v>
      </c>
      <c r="N427" t="s">
        <v>811</v>
      </c>
      <c r="O427" s="2" t="s">
        <v>818</v>
      </c>
    </row>
    <row r="428" spans="1:15" x14ac:dyDescent="0.25">
      <c r="A428">
        <v>417</v>
      </c>
      <c r="B428">
        <v>100214</v>
      </c>
      <c r="C428">
        <v>268460</v>
      </c>
      <c r="D428">
        <v>268311</v>
      </c>
      <c r="E428" t="s">
        <v>134</v>
      </c>
      <c r="F428" t="s">
        <v>38</v>
      </c>
      <c r="G428" t="s">
        <v>810</v>
      </c>
      <c r="H428" t="s">
        <v>234</v>
      </c>
      <c r="I428">
        <v>-0.1087</v>
      </c>
      <c r="J428">
        <v>51.504100000000001</v>
      </c>
      <c r="K428">
        <v>-0.1134</v>
      </c>
      <c r="L428">
        <v>51.503300000000003</v>
      </c>
      <c r="M428" t="s">
        <v>811</v>
      </c>
      <c r="N428" t="s">
        <v>235</v>
      </c>
      <c r="O428" s="2" t="s">
        <v>819</v>
      </c>
    </row>
    <row r="429" spans="1:15" x14ac:dyDescent="0.25">
      <c r="A429">
        <v>418</v>
      </c>
      <c r="B429">
        <v>100215</v>
      </c>
      <c r="C429">
        <v>268311</v>
      </c>
      <c r="D429">
        <v>271283</v>
      </c>
      <c r="E429" t="s">
        <v>38</v>
      </c>
      <c r="F429" t="s">
        <v>103</v>
      </c>
      <c r="G429" t="s">
        <v>234</v>
      </c>
      <c r="H429" t="s">
        <v>606</v>
      </c>
      <c r="I429">
        <v>-0.1134</v>
      </c>
      <c r="J429">
        <v>51.503300000000003</v>
      </c>
      <c r="K429">
        <v>5.7999999999999996E-3</v>
      </c>
      <c r="L429">
        <v>51.528599999999997</v>
      </c>
      <c r="M429" t="s">
        <v>235</v>
      </c>
      <c r="N429" t="s">
        <v>607</v>
      </c>
      <c r="O429" s="2" t="s">
        <v>820</v>
      </c>
    </row>
    <row r="430" spans="1:15" x14ac:dyDescent="0.25">
      <c r="A430">
        <v>419</v>
      </c>
      <c r="B430">
        <v>100215</v>
      </c>
      <c r="C430">
        <v>271283</v>
      </c>
      <c r="D430">
        <v>268311</v>
      </c>
      <c r="E430" t="s">
        <v>103</v>
      </c>
      <c r="F430" t="s">
        <v>38</v>
      </c>
      <c r="G430" t="s">
        <v>606</v>
      </c>
      <c r="H430" t="s">
        <v>234</v>
      </c>
      <c r="I430">
        <v>5.7999999999999996E-3</v>
      </c>
      <c r="J430">
        <v>51.528599999999997</v>
      </c>
      <c r="K430">
        <v>-0.1134</v>
      </c>
      <c r="L430">
        <v>51.503300000000003</v>
      </c>
      <c r="M430" t="s">
        <v>607</v>
      </c>
      <c r="N430" t="s">
        <v>235</v>
      </c>
      <c r="O430" s="2" t="s">
        <v>821</v>
      </c>
    </row>
    <row r="431" spans="1:15" x14ac:dyDescent="0.25">
      <c r="A431">
        <v>420</v>
      </c>
      <c r="B431">
        <v>100216</v>
      </c>
      <c r="C431">
        <v>234738</v>
      </c>
      <c r="D431">
        <v>234871</v>
      </c>
      <c r="E431" t="s">
        <v>135</v>
      </c>
      <c r="F431" t="s">
        <v>136</v>
      </c>
      <c r="G431" t="s">
        <v>822</v>
      </c>
      <c r="H431" t="s">
        <v>823</v>
      </c>
      <c r="I431">
        <v>-2.6032999999999999</v>
      </c>
      <c r="J431">
        <v>53.385899999999999</v>
      </c>
      <c r="K431">
        <v>-2.5933000000000002</v>
      </c>
      <c r="L431">
        <v>53.391800000000003</v>
      </c>
      <c r="M431" t="s">
        <v>824</v>
      </c>
      <c r="N431" t="s">
        <v>825</v>
      </c>
      <c r="O431" s="2" t="s">
        <v>826</v>
      </c>
    </row>
    <row r="432" spans="1:15" x14ac:dyDescent="0.25">
      <c r="A432">
        <v>421</v>
      </c>
      <c r="B432">
        <v>100216</v>
      </c>
      <c r="C432">
        <v>234871</v>
      </c>
      <c r="D432">
        <v>234738</v>
      </c>
      <c r="E432" t="s">
        <v>136</v>
      </c>
      <c r="F432" t="s">
        <v>135</v>
      </c>
      <c r="G432" t="s">
        <v>823</v>
      </c>
      <c r="H432" t="s">
        <v>822</v>
      </c>
      <c r="I432">
        <v>-2.5933000000000002</v>
      </c>
      <c r="J432">
        <v>53.391800000000003</v>
      </c>
      <c r="K432">
        <v>-2.6032999999999999</v>
      </c>
      <c r="L432">
        <v>53.385899999999999</v>
      </c>
      <c r="M432" t="s">
        <v>825</v>
      </c>
      <c r="N432" t="s">
        <v>824</v>
      </c>
      <c r="O432" s="2" t="s">
        <v>827</v>
      </c>
    </row>
    <row r="433" spans="1:15" x14ac:dyDescent="0.25">
      <c r="A433">
        <v>422</v>
      </c>
      <c r="B433">
        <v>100217</v>
      </c>
      <c r="C433">
        <v>266682</v>
      </c>
      <c r="D433">
        <v>271283</v>
      </c>
      <c r="E433" t="s">
        <v>34</v>
      </c>
      <c r="F433" t="s">
        <v>103</v>
      </c>
      <c r="G433" t="s">
        <v>218</v>
      </c>
      <c r="H433" t="s">
        <v>606</v>
      </c>
      <c r="I433">
        <v>-0.16289999999999999</v>
      </c>
      <c r="J433">
        <v>51.522399999999998</v>
      </c>
      <c r="K433">
        <v>5.7999999999999996E-3</v>
      </c>
      <c r="L433">
        <v>51.528599999999997</v>
      </c>
      <c r="M433" t="s">
        <v>219</v>
      </c>
      <c r="N433" t="s">
        <v>607</v>
      </c>
      <c r="O433" s="2" t="s">
        <v>828</v>
      </c>
    </row>
    <row r="434" spans="1:15" x14ac:dyDescent="0.25">
      <c r="A434">
        <v>423</v>
      </c>
      <c r="B434">
        <v>100217</v>
      </c>
      <c r="C434">
        <v>271283</v>
      </c>
      <c r="D434">
        <v>266682</v>
      </c>
      <c r="E434" t="s">
        <v>103</v>
      </c>
      <c r="F434" t="s">
        <v>34</v>
      </c>
      <c r="G434" t="s">
        <v>606</v>
      </c>
      <c r="H434" t="s">
        <v>218</v>
      </c>
      <c r="I434">
        <v>5.7999999999999996E-3</v>
      </c>
      <c r="J434">
        <v>51.528599999999997</v>
      </c>
      <c r="K434">
        <v>-0.16289999999999999</v>
      </c>
      <c r="L434">
        <v>51.522399999999998</v>
      </c>
      <c r="M434" t="s">
        <v>607</v>
      </c>
      <c r="N434" t="s">
        <v>219</v>
      </c>
      <c r="O434" s="2" t="s">
        <v>829</v>
      </c>
    </row>
    <row r="435" spans="1:15" x14ac:dyDescent="0.25">
      <c r="A435">
        <v>424</v>
      </c>
      <c r="B435">
        <v>100218</v>
      </c>
      <c r="C435">
        <v>266343</v>
      </c>
      <c r="D435">
        <v>271283</v>
      </c>
      <c r="E435" t="s">
        <v>35</v>
      </c>
      <c r="F435" t="s">
        <v>103</v>
      </c>
      <c r="G435" t="s">
        <v>222</v>
      </c>
      <c r="H435" t="s">
        <v>606</v>
      </c>
      <c r="I435">
        <v>-0.17530000000000001</v>
      </c>
      <c r="J435">
        <v>51.516199999999998</v>
      </c>
      <c r="K435">
        <v>5.7999999999999996E-3</v>
      </c>
      <c r="L435">
        <v>51.528599999999997</v>
      </c>
      <c r="M435" t="s">
        <v>223</v>
      </c>
      <c r="N435" t="s">
        <v>607</v>
      </c>
      <c r="O435" s="2" t="s">
        <v>830</v>
      </c>
    </row>
    <row r="436" spans="1:15" x14ac:dyDescent="0.25">
      <c r="A436">
        <v>425</v>
      </c>
      <c r="B436">
        <v>100218</v>
      </c>
      <c r="C436">
        <v>271283</v>
      </c>
      <c r="D436">
        <v>266343</v>
      </c>
      <c r="E436" t="s">
        <v>103</v>
      </c>
      <c r="F436" t="s">
        <v>35</v>
      </c>
      <c r="G436" t="s">
        <v>606</v>
      </c>
      <c r="H436" t="s">
        <v>222</v>
      </c>
      <c r="I436">
        <v>5.7999999999999996E-3</v>
      </c>
      <c r="J436">
        <v>51.528599999999997</v>
      </c>
      <c r="K436">
        <v>-0.17530000000000001</v>
      </c>
      <c r="L436">
        <v>51.516199999999998</v>
      </c>
      <c r="M436" t="s">
        <v>607</v>
      </c>
      <c r="N436" t="s">
        <v>223</v>
      </c>
      <c r="O436" s="2" t="s">
        <v>831</v>
      </c>
    </row>
    <row r="437" spans="1:15" x14ac:dyDescent="0.25">
      <c r="A437">
        <v>426</v>
      </c>
      <c r="B437">
        <v>100219</v>
      </c>
      <c r="C437">
        <v>270927</v>
      </c>
      <c r="D437">
        <v>271283</v>
      </c>
      <c r="E437" t="s">
        <v>131</v>
      </c>
      <c r="F437" t="s">
        <v>103</v>
      </c>
      <c r="G437" t="s">
        <v>760</v>
      </c>
      <c r="H437" t="s">
        <v>606</v>
      </c>
      <c r="I437">
        <v>-8.6999999999999994E-3</v>
      </c>
      <c r="J437">
        <v>51.544800000000002</v>
      </c>
      <c r="K437">
        <v>5.7999999999999996E-3</v>
      </c>
      <c r="L437">
        <v>51.528599999999997</v>
      </c>
      <c r="M437" t="s">
        <v>761</v>
      </c>
      <c r="N437" t="s">
        <v>607</v>
      </c>
      <c r="O437" s="2" t="s">
        <v>832</v>
      </c>
    </row>
    <row r="438" spans="1:15" x14ac:dyDescent="0.25">
      <c r="A438">
        <v>427</v>
      </c>
      <c r="B438">
        <v>100219</v>
      </c>
      <c r="C438">
        <v>271283</v>
      </c>
      <c r="D438">
        <v>270927</v>
      </c>
      <c r="E438" t="s">
        <v>103</v>
      </c>
      <c r="F438" t="s">
        <v>131</v>
      </c>
      <c r="G438" t="s">
        <v>606</v>
      </c>
      <c r="H438" t="s">
        <v>760</v>
      </c>
      <c r="I438">
        <v>5.7999999999999996E-3</v>
      </c>
      <c r="J438">
        <v>51.528599999999997</v>
      </c>
      <c r="K438">
        <v>-8.6999999999999994E-3</v>
      </c>
      <c r="L438">
        <v>51.544800000000002</v>
      </c>
      <c r="M438" t="s">
        <v>607</v>
      </c>
      <c r="N438" t="s">
        <v>761</v>
      </c>
      <c r="O438" s="2" t="s">
        <v>833</v>
      </c>
    </row>
    <row r="439" spans="1:15" x14ac:dyDescent="0.25">
      <c r="A439">
        <v>428</v>
      </c>
      <c r="B439">
        <v>100220</v>
      </c>
      <c r="C439">
        <v>271036</v>
      </c>
      <c r="D439">
        <v>271283</v>
      </c>
      <c r="E439" t="s">
        <v>102</v>
      </c>
      <c r="F439" t="s">
        <v>103</v>
      </c>
      <c r="G439" t="s">
        <v>598</v>
      </c>
      <c r="H439" t="s">
        <v>606</v>
      </c>
      <c r="I439">
        <v>-3.3999999999999998E-3</v>
      </c>
      <c r="J439">
        <v>51.542099999999998</v>
      </c>
      <c r="K439">
        <v>5.7999999999999996E-3</v>
      </c>
      <c r="L439">
        <v>51.528599999999997</v>
      </c>
      <c r="M439" t="s">
        <v>599</v>
      </c>
      <c r="N439" t="s">
        <v>607</v>
      </c>
      <c r="O439" s="2" t="s">
        <v>834</v>
      </c>
    </row>
    <row r="440" spans="1:15" x14ac:dyDescent="0.25">
      <c r="A440">
        <v>429</v>
      </c>
      <c r="B440">
        <v>100220</v>
      </c>
      <c r="C440">
        <v>271283</v>
      </c>
      <c r="D440">
        <v>271036</v>
      </c>
      <c r="E440" t="s">
        <v>103</v>
      </c>
      <c r="F440" t="s">
        <v>102</v>
      </c>
      <c r="G440" t="s">
        <v>606</v>
      </c>
      <c r="H440" t="s">
        <v>598</v>
      </c>
      <c r="I440">
        <v>5.7999999999999996E-3</v>
      </c>
      <c r="J440">
        <v>51.528599999999997</v>
      </c>
      <c r="K440">
        <v>-3.3999999999999998E-3</v>
      </c>
      <c r="L440">
        <v>51.542099999999998</v>
      </c>
      <c r="M440" t="s">
        <v>607</v>
      </c>
      <c r="N440" t="s">
        <v>599</v>
      </c>
      <c r="O440" s="2" t="s">
        <v>835</v>
      </c>
    </row>
    <row r="441" spans="1:15" x14ac:dyDescent="0.25">
      <c r="A441">
        <v>430</v>
      </c>
      <c r="B441">
        <v>100221</v>
      </c>
      <c r="C441">
        <v>269992</v>
      </c>
      <c r="D441">
        <v>271283</v>
      </c>
      <c r="E441" t="s">
        <v>132</v>
      </c>
      <c r="F441" t="s">
        <v>103</v>
      </c>
      <c r="G441" t="s">
        <v>768</v>
      </c>
      <c r="H441" t="s">
        <v>606</v>
      </c>
      <c r="I441">
        <v>-5.0700000000000002E-2</v>
      </c>
      <c r="J441">
        <v>51.499200000000002</v>
      </c>
      <c r="K441">
        <v>5.7999999999999996E-3</v>
      </c>
      <c r="L441">
        <v>51.528599999999997</v>
      </c>
      <c r="M441" t="s">
        <v>769</v>
      </c>
      <c r="N441" t="s">
        <v>607</v>
      </c>
      <c r="O441" s="2" t="s">
        <v>836</v>
      </c>
    </row>
    <row r="442" spans="1:15" x14ac:dyDescent="0.25">
      <c r="A442">
        <v>431</v>
      </c>
      <c r="B442">
        <v>100221</v>
      </c>
      <c r="C442">
        <v>271283</v>
      </c>
      <c r="D442">
        <v>269992</v>
      </c>
      <c r="E442" t="s">
        <v>103</v>
      </c>
      <c r="F442" t="s">
        <v>132</v>
      </c>
      <c r="G442" t="s">
        <v>606</v>
      </c>
      <c r="H442" t="s">
        <v>768</v>
      </c>
      <c r="I442">
        <v>5.7999999999999996E-3</v>
      </c>
      <c r="J442">
        <v>51.528599999999997</v>
      </c>
      <c r="K442">
        <v>-5.0700000000000002E-2</v>
      </c>
      <c r="L442">
        <v>51.499200000000002</v>
      </c>
      <c r="M442" t="s">
        <v>607</v>
      </c>
      <c r="N442" t="s">
        <v>769</v>
      </c>
      <c r="O442" s="2" t="s">
        <v>837</v>
      </c>
    </row>
    <row r="443" spans="1:15" x14ac:dyDescent="0.25">
      <c r="A443">
        <v>432</v>
      </c>
      <c r="B443">
        <v>100222</v>
      </c>
      <c r="C443">
        <v>234409</v>
      </c>
      <c r="D443">
        <v>234425</v>
      </c>
      <c r="E443" t="s">
        <v>137</v>
      </c>
      <c r="F443" t="s">
        <v>138</v>
      </c>
      <c r="G443" t="s">
        <v>838</v>
      </c>
      <c r="H443" t="s">
        <v>839</v>
      </c>
      <c r="I443">
        <v>-2.6339999999999999</v>
      </c>
      <c r="J443">
        <v>53.543700000000001</v>
      </c>
      <c r="K443">
        <v>-2.6326999999999998</v>
      </c>
      <c r="L443">
        <v>53.544400000000003</v>
      </c>
      <c r="M443" t="s">
        <v>840</v>
      </c>
      <c r="N443" t="s">
        <v>841</v>
      </c>
      <c r="O443" s="2" t="s">
        <v>842</v>
      </c>
    </row>
    <row r="444" spans="1:15" x14ac:dyDescent="0.25">
      <c r="A444">
        <v>433</v>
      </c>
      <c r="B444">
        <v>100222</v>
      </c>
      <c r="C444">
        <v>234425</v>
      </c>
      <c r="D444">
        <v>234409</v>
      </c>
      <c r="E444" t="s">
        <v>138</v>
      </c>
      <c r="F444" t="s">
        <v>137</v>
      </c>
      <c r="G444" t="s">
        <v>839</v>
      </c>
      <c r="H444" t="s">
        <v>838</v>
      </c>
      <c r="I444">
        <v>-2.6326999999999998</v>
      </c>
      <c r="J444">
        <v>53.544400000000003</v>
      </c>
      <c r="K444">
        <v>-2.6339999999999999</v>
      </c>
      <c r="L444">
        <v>53.543700000000001</v>
      </c>
      <c r="M444" t="s">
        <v>841</v>
      </c>
      <c r="N444" t="s">
        <v>840</v>
      </c>
      <c r="O444" s="2" t="s">
        <v>843</v>
      </c>
    </row>
    <row r="445" spans="1:15" x14ac:dyDescent="0.25">
      <c r="A445">
        <v>434</v>
      </c>
      <c r="B445">
        <v>100223</v>
      </c>
      <c r="C445">
        <v>270480</v>
      </c>
      <c r="D445">
        <v>270630</v>
      </c>
      <c r="E445" t="s">
        <v>139</v>
      </c>
      <c r="F445" t="s">
        <v>48</v>
      </c>
      <c r="G445" t="s">
        <v>844</v>
      </c>
      <c r="H445" t="s">
        <v>278</v>
      </c>
      <c r="I445">
        <v>-2.5899999999999999E-2</v>
      </c>
      <c r="J445">
        <v>51.582700000000003</v>
      </c>
      <c r="K445">
        <v>-2.01E-2</v>
      </c>
      <c r="L445">
        <v>51.582999999999998</v>
      </c>
      <c r="M445" t="s">
        <v>845</v>
      </c>
      <c r="N445" t="s">
        <v>279</v>
      </c>
      <c r="O445" s="2" t="s">
        <v>846</v>
      </c>
    </row>
    <row r="446" spans="1:15" x14ac:dyDescent="0.25">
      <c r="A446">
        <v>435</v>
      </c>
      <c r="B446">
        <v>100223</v>
      </c>
      <c r="C446">
        <v>270630</v>
      </c>
      <c r="D446">
        <v>270480</v>
      </c>
      <c r="E446" t="s">
        <v>48</v>
      </c>
      <c r="F446" t="s">
        <v>139</v>
      </c>
      <c r="G446" t="s">
        <v>278</v>
      </c>
      <c r="H446" t="s">
        <v>844</v>
      </c>
      <c r="I446">
        <v>-2.01E-2</v>
      </c>
      <c r="J446">
        <v>51.582999999999998</v>
      </c>
      <c r="K446">
        <v>-2.5899999999999999E-2</v>
      </c>
      <c r="L446">
        <v>51.582700000000003</v>
      </c>
      <c r="M446" t="s">
        <v>279</v>
      </c>
      <c r="N446" t="s">
        <v>845</v>
      </c>
      <c r="O446" s="2" t="s">
        <v>847</v>
      </c>
    </row>
    <row r="447" spans="1:15" x14ac:dyDescent="0.25">
      <c r="A447">
        <v>436</v>
      </c>
      <c r="B447">
        <v>100224</v>
      </c>
      <c r="C447">
        <v>265829</v>
      </c>
      <c r="D447">
        <v>265832</v>
      </c>
      <c r="E447" t="s">
        <v>140</v>
      </c>
      <c r="F447" t="s">
        <v>141</v>
      </c>
      <c r="G447" t="s">
        <v>848</v>
      </c>
      <c r="H447" t="s">
        <v>849</v>
      </c>
      <c r="I447">
        <v>-0.191</v>
      </c>
      <c r="J447">
        <v>51.548299999999998</v>
      </c>
      <c r="K447">
        <v>-0.19089999999999999</v>
      </c>
      <c r="L447">
        <v>51.547499999999999</v>
      </c>
      <c r="M447" t="s">
        <v>850</v>
      </c>
      <c r="N447" t="s">
        <v>851</v>
      </c>
      <c r="O447" s="2" t="s">
        <v>852</v>
      </c>
    </row>
    <row r="448" spans="1:15" x14ac:dyDescent="0.25">
      <c r="A448">
        <v>437</v>
      </c>
      <c r="B448">
        <v>100224</v>
      </c>
      <c r="C448">
        <v>265832</v>
      </c>
      <c r="D448">
        <v>265829</v>
      </c>
      <c r="E448" t="s">
        <v>141</v>
      </c>
      <c r="F448" t="s">
        <v>140</v>
      </c>
      <c r="G448" t="s">
        <v>849</v>
      </c>
      <c r="H448" t="s">
        <v>848</v>
      </c>
      <c r="I448">
        <v>-0.19089999999999999</v>
      </c>
      <c r="J448">
        <v>51.547499999999999</v>
      </c>
      <c r="K448">
        <v>-0.191</v>
      </c>
      <c r="L448">
        <v>51.548299999999998</v>
      </c>
      <c r="M448" t="s">
        <v>851</v>
      </c>
      <c r="N448" t="s">
        <v>850</v>
      </c>
      <c r="O448" s="2" t="s">
        <v>853</v>
      </c>
    </row>
    <row r="449" spans="1:15" x14ac:dyDescent="0.25">
      <c r="A449">
        <v>438</v>
      </c>
      <c r="B449">
        <v>100225</v>
      </c>
      <c r="C449">
        <v>269321</v>
      </c>
      <c r="D449">
        <v>269406</v>
      </c>
      <c r="E449" t="s">
        <v>142</v>
      </c>
      <c r="F449" t="s">
        <v>143</v>
      </c>
      <c r="G449" t="s">
        <v>854</v>
      </c>
      <c r="H449" t="s">
        <v>855</v>
      </c>
      <c r="I449">
        <v>-8.1100000000000005E-2</v>
      </c>
      <c r="J449">
        <v>51.310200000000002</v>
      </c>
      <c r="K449">
        <v>-7.7399999999999997E-2</v>
      </c>
      <c r="L449">
        <v>51.307600000000001</v>
      </c>
      <c r="M449" t="s">
        <v>856</v>
      </c>
      <c r="N449" t="s">
        <v>857</v>
      </c>
      <c r="O449" s="2" t="s">
        <v>858</v>
      </c>
    </row>
    <row r="450" spans="1:15" x14ac:dyDescent="0.25">
      <c r="A450">
        <v>439</v>
      </c>
      <c r="B450">
        <v>100225</v>
      </c>
      <c r="C450">
        <v>269406</v>
      </c>
      <c r="D450">
        <v>269321</v>
      </c>
      <c r="E450" t="s">
        <v>143</v>
      </c>
      <c r="F450" t="s">
        <v>142</v>
      </c>
      <c r="G450" t="s">
        <v>855</v>
      </c>
      <c r="H450" t="s">
        <v>854</v>
      </c>
      <c r="I450">
        <v>-7.7399999999999997E-2</v>
      </c>
      <c r="J450">
        <v>51.307600000000001</v>
      </c>
      <c r="K450">
        <v>-8.1100000000000005E-2</v>
      </c>
      <c r="L450">
        <v>51.310200000000002</v>
      </c>
      <c r="M450" t="s">
        <v>857</v>
      </c>
      <c r="N450" t="s">
        <v>856</v>
      </c>
      <c r="O450" s="2" t="s">
        <v>859</v>
      </c>
    </row>
    <row r="451" spans="1:15" x14ac:dyDescent="0.25">
      <c r="A451">
        <v>440</v>
      </c>
      <c r="B451">
        <v>100226</v>
      </c>
      <c r="C451">
        <v>248222</v>
      </c>
      <c r="D451">
        <v>248583</v>
      </c>
      <c r="E451" t="s">
        <v>144</v>
      </c>
      <c r="F451" t="s">
        <v>145</v>
      </c>
      <c r="G451" t="s">
        <v>860</v>
      </c>
      <c r="H451" t="s">
        <v>861</v>
      </c>
      <c r="I451">
        <v>-1.5068999999999999</v>
      </c>
      <c r="J451">
        <v>53.683999999999997</v>
      </c>
      <c r="K451">
        <v>-1.4873000000000001</v>
      </c>
      <c r="L451">
        <v>53.678800000000003</v>
      </c>
      <c r="M451" t="s">
        <v>862</v>
      </c>
      <c r="N451" t="s">
        <v>863</v>
      </c>
      <c r="O451" s="2" t="s">
        <v>864</v>
      </c>
    </row>
    <row r="452" spans="1:15" x14ac:dyDescent="0.25">
      <c r="A452">
        <v>441</v>
      </c>
      <c r="B452">
        <v>100226</v>
      </c>
      <c r="C452">
        <v>248583</v>
      </c>
      <c r="D452">
        <v>248222</v>
      </c>
      <c r="E452" t="s">
        <v>145</v>
      </c>
      <c r="F452" t="s">
        <v>144</v>
      </c>
      <c r="G452" t="s">
        <v>861</v>
      </c>
      <c r="H452" t="s">
        <v>860</v>
      </c>
      <c r="I452">
        <v>-1.4873000000000001</v>
      </c>
      <c r="J452">
        <v>53.678800000000003</v>
      </c>
      <c r="K452">
        <v>-1.5068999999999999</v>
      </c>
      <c r="L452">
        <v>53.683999999999997</v>
      </c>
      <c r="M452" t="s">
        <v>863</v>
      </c>
      <c r="N452" t="s">
        <v>862</v>
      </c>
      <c r="O452" s="2" t="s">
        <v>865</v>
      </c>
    </row>
    <row r="453" spans="1:15" x14ac:dyDescent="0.25">
      <c r="A453">
        <v>442</v>
      </c>
      <c r="B453">
        <v>100227</v>
      </c>
      <c r="C453">
        <v>258982</v>
      </c>
      <c r="D453">
        <v>259017</v>
      </c>
      <c r="E453" t="s">
        <v>146</v>
      </c>
      <c r="F453" t="s">
        <v>147</v>
      </c>
      <c r="G453" t="s">
        <v>866</v>
      </c>
      <c r="H453" t="s">
        <v>867</v>
      </c>
      <c r="I453">
        <v>-0.61019999999999996</v>
      </c>
      <c r="J453">
        <v>51.483199999999997</v>
      </c>
      <c r="K453">
        <v>-0.60580000000000001</v>
      </c>
      <c r="L453">
        <v>51.4861</v>
      </c>
      <c r="M453" t="s">
        <v>868</v>
      </c>
      <c r="N453" t="s">
        <v>869</v>
      </c>
      <c r="O453" s="2" t="s">
        <v>870</v>
      </c>
    </row>
    <row r="454" spans="1:15" x14ac:dyDescent="0.25">
      <c r="A454">
        <v>443</v>
      </c>
      <c r="B454">
        <v>100227</v>
      </c>
      <c r="C454">
        <v>259017</v>
      </c>
      <c r="D454">
        <v>258982</v>
      </c>
      <c r="E454" t="s">
        <v>147</v>
      </c>
      <c r="F454" t="s">
        <v>146</v>
      </c>
      <c r="G454" t="s">
        <v>867</v>
      </c>
      <c r="H454" t="s">
        <v>866</v>
      </c>
      <c r="I454">
        <v>-0.60580000000000001</v>
      </c>
      <c r="J454">
        <v>51.4861</v>
      </c>
      <c r="K454">
        <v>-0.61019999999999996</v>
      </c>
      <c r="L454">
        <v>51.483199999999997</v>
      </c>
      <c r="M454" t="s">
        <v>869</v>
      </c>
      <c r="N454" t="s">
        <v>868</v>
      </c>
      <c r="O454" s="2" t="s">
        <v>871</v>
      </c>
    </row>
    <row r="455" spans="1:15" x14ac:dyDescent="0.25">
      <c r="A455">
        <v>444</v>
      </c>
      <c r="B455">
        <v>100228</v>
      </c>
      <c r="C455">
        <v>260543</v>
      </c>
      <c r="D455">
        <v>268747</v>
      </c>
      <c r="E455" t="s">
        <v>133</v>
      </c>
      <c r="F455" t="s">
        <v>28</v>
      </c>
      <c r="G455" t="s">
        <v>772</v>
      </c>
      <c r="H455" t="s">
        <v>193</v>
      </c>
      <c r="I455">
        <v>-0.43790000000000001</v>
      </c>
      <c r="J455">
        <v>51.569699999999997</v>
      </c>
      <c r="K455">
        <v>-0.1032</v>
      </c>
      <c r="L455">
        <v>51.510800000000003</v>
      </c>
      <c r="M455" t="s">
        <v>773</v>
      </c>
      <c r="N455" t="s">
        <v>195</v>
      </c>
      <c r="O455" s="2" t="s">
        <v>872</v>
      </c>
    </row>
    <row r="456" spans="1:15" x14ac:dyDescent="0.25">
      <c r="A456">
        <v>445</v>
      </c>
      <c r="B456">
        <v>100228</v>
      </c>
      <c r="C456">
        <v>268747</v>
      </c>
      <c r="D456">
        <v>260543</v>
      </c>
      <c r="E456" t="s">
        <v>28</v>
      </c>
      <c r="F456" t="s">
        <v>133</v>
      </c>
      <c r="G456" t="s">
        <v>193</v>
      </c>
      <c r="H456" t="s">
        <v>772</v>
      </c>
      <c r="I456">
        <v>-0.1032</v>
      </c>
      <c r="J456">
        <v>51.510800000000003</v>
      </c>
      <c r="K456">
        <v>-0.43790000000000001</v>
      </c>
      <c r="L456">
        <v>51.569699999999997</v>
      </c>
      <c r="M456" t="s">
        <v>195</v>
      </c>
      <c r="N456" t="s">
        <v>773</v>
      </c>
      <c r="O456" s="2" t="s">
        <v>873</v>
      </c>
    </row>
    <row r="457" spans="1:15" x14ac:dyDescent="0.25">
      <c r="A457">
        <v>446</v>
      </c>
      <c r="B457">
        <v>100229</v>
      </c>
      <c r="C457">
        <v>260543</v>
      </c>
      <c r="D457">
        <v>267933</v>
      </c>
      <c r="E457" t="s">
        <v>133</v>
      </c>
      <c r="F457" t="s">
        <v>27</v>
      </c>
      <c r="G457" t="s">
        <v>772</v>
      </c>
      <c r="H457" t="s">
        <v>192</v>
      </c>
      <c r="I457">
        <v>-0.43790000000000001</v>
      </c>
      <c r="J457">
        <v>51.569699999999997</v>
      </c>
      <c r="K457">
        <v>-0.12429999999999999</v>
      </c>
      <c r="L457">
        <v>51.508299999999998</v>
      </c>
      <c r="M457" t="s">
        <v>773</v>
      </c>
      <c r="N457" t="s">
        <v>194</v>
      </c>
      <c r="O457" s="2" t="s">
        <v>874</v>
      </c>
    </row>
    <row r="458" spans="1:15" x14ac:dyDescent="0.25">
      <c r="A458">
        <v>447</v>
      </c>
      <c r="B458">
        <v>100229</v>
      </c>
      <c r="C458">
        <v>267933</v>
      </c>
      <c r="D458">
        <v>260543</v>
      </c>
      <c r="E458" t="s">
        <v>27</v>
      </c>
      <c r="F458" t="s">
        <v>133</v>
      </c>
      <c r="G458" t="s">
        <v>192</v>
      </c>
      <c r="H458" t="s">
        <v>772</v>
      </c>
      <c r="I458">
        <v>-0.12429999999999999</v>
      </c>
      <c r="J458">
        <v>51.508299999999998</v>
      </c>
      <c r="K458">
        <v>-0.43790000000000001</v>
      </c>
      <c r="L458">
        <v>51.569699999999997</v>
      </c>
      <c r="M458" t="s">
        <v>194</v>
      </c>
      <c r="N458" t="s">
        <v>773</v>
      </c>
      <c r="O458" s="2" t="s">
        <v>875</v>
      </c>
    </row>
    <row r="459" spans="1:15" x14ac:dyDescent="0.25">
      <c r="A459">
        <v>448</v>
      </c>
      <c r="B459">
        <v>100230</v>
      </c>
      <c r="C459">
        <v>260543</v>
      </c>
      <c r="D459">
        <v>269122</v>
      </c>
      <c r="E459" t="s">
        <v>133</v>
      </c>
      <c r="F459" t="s">
        <v>60</v>
      </c>
      <c r="G459" t="s">
        <v>772</v>
      </c>
      <c r="H459" t="s">
        <v>332</v>
      </c>
      <c r="I459">
        <v>-0.43790000000000001</v>
      </c>
      <c r="J459">
        <v>51.569699999999997</v>
      </c>
      <c r="K459">
        <v>-9.0300000000000005E-2</v>
      </c>
      <c r="L459">
        <v>51.511400000000002</v>
      </c>
      <c r="M459" t="s">
        <v>773</v>
      </c>
      <c r="N459" t="s">
        <v>333</v>
      </c>
      <c r="O459" s="2" t="s">
        <v>876</v>
      </c>
    </row>
    <row r="460" spans="1:15" x14ac:dyDescent="0.25">
      <c r="A460">
        <v>449</v>
      </c>
      <c r="B460">
        <v>100230</v>
      </c>
      <c r="C460">
        <v>269122</v>
      </c>
      <c r="D460">
        <v>260543</v>
      </c>
      <c r="E460" t="s">
        <v>60</v>
      </c>
      <c r="F460" t="s">
        <v>133</v>
      </c>
      <c r="G460" t="s">
        <v>332</v>
      </c>
      <c r="H460" t="s">
        <v>772</v>
      </c>
      <c r="I460">
        <v>-9.0300000000000005E-2</v>
      </c>
      <c r="J460">
        <v>51.511400000000002</v>
      </c>
      <c r="K460">
        <v>-0.43790000000000001</v>
      </c>
      <c r="L460">
        <v>51.569699999999997</v>
      </c>
      <c r="M460" t="s">
        <v>333</v>
      </c>
      <c r="N460" t="s">
        <v>773</v>
      </c>
      <c r="O460" s="2" t="s">
        <v>877</v>
      </c>
    </row>
    <row r="461" spans="1:15" x14ac:dyDescent="0.25">
      <c r="A461">
        <v>450</v>
      </c>
      <c r="B461">
        <v>100231</v>
      </c>
      <c r="C461">
        <v>260543</v>
      </c>
      <c r="D461">
        <v>267662</v>
      </c>
      <c r="E461" t="s">
        <v>133</v>
      </c>
      <c r="F461" t="s">
        <v>29</v>
      </c>
      <c r="G461" t="s">
        <v>772</v>
      </c>
      <c r="H461" t="s">
        <v>198</v>
      </c>
      <c r="I461">
        <v>-0.43790000000000001</v>
      </c>
      <c r="J461">
        <v>51.569699999999997</v>
      </c>
      <c r="K461">
        <v>-0.13350000000000001</v>
      </c>
      <c r="L461">
        <v>51.528100000000002</v>
      </c>
      <c r="M461" t="s">
        <v>773</v>
      </c>
      <c r="N461" t="s">
        <v>199</v>
      </c>
      <c r="O461" s="2" t="s">
        <v>878</v>
      </c>
    </row>
    <row r="462" spans="1:15" x14ac:dyDescent="0.25">
      <c r="A462">
        <v>451</v>
      </c>
      <c r="B462">
        <v>100231</v>
      </c>
      <c r="C462">
        <v>267662</v>
      </c>
      <c r="D462">
        <v>260543</v>
      </c>
      <c r="E462" t="s">
        <v>29</v>
      </c>
      <c r="F462" t="s">
        <v>133</v>
      </c>
      <c r="G462" t="s">
        <v>198</v>
      </c>
      <c r="H462" t="s">
        <v>772</v>
      </c>
      <c r="I462">
        <v>-0.13350000000000001</v>
      </c>
      <c r="J462">
        <v>51.528100000000002</v>
      </c>
      <c r="K462">
        <v>-0.43790000000000001</v>
      </c>
      <c r="L462">
        <v>51.569699999999997</v>
      </c>
      <c r="M462" t="s">
        <v>199</v>
      </c>
      <c r="N462" t="s">
        <v>773</v>
      </c>
      <c r="O462" s="2" t="s">
        <v>879</v>
      </c>
    </row>
    <row r="463" spans="1:15" x14ac:dyDescent="0.25">
      <c r="A463">
        <v>452</v>
      </c>
      <c r="B463">
        <v>100232</v>
      </c>
      <c r="C463">
        <v>260543</v>
      </c>
      <c r="D463">
        <v>269459</v>
      </c>
      <c r="E463" t="s">
        <v>133</v>
      </c>
      <c r="F463" t="s">
        <v>30</v>
      </c>
      <c r="G463" t="s">
        <v>772</v>
      </c>
      <c r="H463" t="s">
        <v>202</v>
      </c>
      <c r="I463">
        <v>-0.43790000000000001</v>
      </c>
      <c r="J463">
        <v>51.569699999999997</v>
      </c>
      <c r="K463">
        <v>-7.5399999999999995E-2</v>
      </c>
      <c r="L463">
        <v>51.511600000000001</v>
      </c>
      <c r="M463" t="s">
        <v>773</v>
      </c>
      <c r="N463" t="s">
        <v>203</v>
      </c>
      <c r="O463" s="2" t="s">
        <v>880</v>
      </c>
    </row>
    <row r="464" spans="1:15" x14ac:dyDescent="0.25">
      <c r="A464">
        <v>453</v>
      </c>
      <c r="B464">
        <v>100232</v>
      </c>
      <c r="C464">
        <v>269459</v>
      </c>
      <c r="D464">
        <v>260543</v>
      </c>
      <c r="E464" t="s">
        <v>30</v>
      </c>
      <c r="F464" t="s">
        <v>133</v>
      </c>
      <c r="G464" t="s">
        <v>202</v>
      </c>
      <c r="H464" t="s">
        <v>772</v>
      </c>
      <c r="I464">
        <v>-7.5399999999999995E-2</v>
      </c>
      <c r="J464">
        <v>51.511600000000001</v>
      </c>
      <c r="K464">
        <v>-0.43790000000000001</v>
      </c>
      <c r="L464">
        <v>51.569699999999997</v>
      </c>
      <c r="M464" t="s">
        <v>203</v>
      </c>
      <c r="N464" t="s">
        <v>773</v>
      </c>
      <c r="O464" s="2" t="s">
        <v>881</v>
      </c>
    </row>
    <row r="465" spans="1:15" x14ac:dyDescent="0.25">
      <c r="A465">
        <v>454</v>
      </c>
      <c r="B465">
        <v>100233</v>
      </c>
      <c r="C465">
        <v>260543</v>
      </c>
      <c r="D465">
        <v>267983</v>
      </c>
      <c r="E465" t="s">
        <v>133</v>
      </c>
      <c r="F465" t="s">
        <v>31</v>
      </c>
      <c r="G465" t="s">
        <v>772</v>
      </c>
      <c r="H465" t="s">
        <v>206</v>
      </c>
      <c r="I465">
        <v>-0.43790000000000001</v>
      </c>
      <c r="J465">
        <v>51.569699999999997</v>
      </c>
      <c r="K465">
        <v>-0.1231</v>
      </c>
      <c r="L465">
        <v>51.530799999999999</v>
      </c>
      <c r="M465" t="s">
        <v>773</v>
      </c>
      <c r="N465" t="s">
        <v>207</v>
      </c>
      <c r="O465" s="2" t="s">
        <v>882</v>
      </c>
    </row>
    <row r="466" spans="1:15" x14ac:dyDescent="0.25">
      <c r="A466">
        <v>455</v>
      </c>
      <c r="B466">
        <v>100233</v>
      </c>
      <c r="C466">
        <v>267983</v>
      </c>
      <c r="D466">
        <v>260543</v>
      </c>
      <c r="E466" t="s">
        <v>31</v>
      </c>
      <c r="F466" t="s">
        <v>133</v>
      </c>
      <c r="G466" t="s">
        <v>206</v>
      </c>
      <c r="H466" t="s">
        <v>772</v>
      </c>
      <c r="I466">
        <v>-0.1231</v>
      </c>
      <c r="J466">
        <v>51.530799999999999</v>
      </c>
      <c r="K466">
        <v>-0.43790000000000001</v>
      </c>
      <c r="L466">
        <v>51.569699999999997</v>
      </c>
      <c r="M466" t="s">
        <v>207</v>
      </c>
      <c r="N466" t="s">
        <v>773</v>
      </c>
      <c r="O466" s="2" t="s">
        <v>883</v>
      </c>
    </row>
    <row r="467" spans="1:15" x14ac:dyDescent="0.25">
      <c r="A467">
        <v>456</v>
      </c>
      <c r="B467">
        <v>100234</v>
      </c>
      <c r="C467">
        <v>260543</v>
      </c>
      <c r="D467">
        <v>269225</v>
      </c>
      <c r="E467" t="s">
        <v>133</v>
      </c>
      <c r="F467" t="s">
        <v>32</v>
      </c>
      <c r="G467" t="s">
        <v>772</v>
      </c>
      <c r="H467" t="s">
        <v>210</v>
      </c>
      <c r="I467">
        <v>-0.43790000000000001</v>
      </c>
      <c r="J467">
        <v>51.569699999999997</v>
      </c>
      <c r="K467">
        <v>-8.5699999999999998E-2</v>
      </c>
      <c r="L467">
        <v>51.505229999999997</v>
      </c>
      <c r="M467" t="s">
        <v>773</v>
      </c>
      <c r="N467" t="s">
        <v>211</v>
      </c>
      <c r="O467" s="2" t="s">
        <v>884</v>
      </c>
    </row>
    <row r="468" spans="1:15" x14ac:dyDescent="0.25">
      <c r="A468">
        <v>457</v>
      </c>
      <c r="B468">
        <v>100234</v>
      </c>
      <c r="C468">
        <v>269225</v>
      </c>
      <c r="D468">
        <v>260543</v>
      </c>
      <c r="E468" t="s">
        <v>32</v>
      </c>
      <c r="F468" t="s">
        <v>133</v>
      </c>
      <c r="G468" t="s">
        <v>210</v>
      </c>
      <c r="H468" t="s">
        <v>772</v>
      </c>
      <c r="I468">
        <v>-8.5699999999999998E-2</v>
      </c>
      <c r="J468">
        <v>51.505229999999997</v>
      </c>
      <c r="K468">
        <v>-0.43790000000000001</v>
      </c>
      <c r="L468">
        <v>51.569699999999997</v>
      </c>
      <c r="M468" t="s">
        <v>211</v>
      </c>
      <c r="N468" t="s">
        <v>773</v>
      </c>
      <c r="O468" s="2" t="s">
        <v>885</v>
      </c>
    </row>
    <row r="469" spans="1:15" x14ac:dyDescent="0.25">
      <c r="A469">
        <v>458</v>
      </c>
      <c r="B469">
        <v>100235</v>
      </c>
      <c r="C469">
        <v>260543</v>
      </c>
      <c r="D469">
        <v>269296</v>
      </c>
      <c r="E469" t="s">
        <v>133</v>
      </c>
      <c r="F469" t="s">
        <v>33</v>
      </c>
      <c r="G469" t="s">
        <v>772</v>
      </c>
      <c r="H469" t="s">
        <v>214</v>
      </c>
      <c r="I469">
        <v>-0.43790000000000001</v>
      </c>
      <c r="J469">
        <v>51.569699999999997</v>
      </c>
      <c r="K469">
        <v>-8.2100000000000006E-2</v>
      </c>
      <c r="L469">
        <v>51.518599999999999</v>
      </c>
      <c r="M469" t="s">
        <v>773</v>
      </c>
      <c r="N469" t="s">
        <v>215</v>
      </c>
      <c r="O469" s="2" t="s">
        <v>886</v>
      </c>
    </row>
    <row r="470" spans="1:15" x14ac:dyDescent="0.25">
      <c r="A470">
        <v>459</v>
      </c>
      <c r="B470">
        <v>100235</v>
      </c>
      <c r="C470">
        <v>269296</v>
      </c>
      <c r="D470">
        <v>260543</v>
      </c>
      <c r="E470" t="s">
        <v>33</v>
      </c>
      <c r="F470" t="s">
        <v>133</v>
      </c>
      <c r="G470" t="s">
        <v>214</v>
      </c>
      <c r="H470" t="s">
        <v>772</v>
      </c>
      <c r="I470">
        <v>-8.2100000000000006E-2</v>
      </c>
      <c r="J470">
        <v>51.518599999999999</v>
      </c>
      <c r="K470">
        <v>-0.43790000000000001</v>
      </c>
      <c r="L470">
        <v>51.569699999999997</v>
      </c>
      <c r="M470" t="s">
        <v>215</v>
      </c>
      <c r="N470" t="s">
        <v>773</v>
      </c>
      <c r="O470" s="2" t="s">
        <v>887</v>
      </c>
    </row>
    <row r="471" spans="1:15" x14ac:dyDescent="0.25">
      <c r="A471">
        <v>460</v>
      </c>
      <c r="B471">
        <v>100236</v>
      </c>
      <c r="C471">
        <v>260543</v>
      </c>
      <c r="D471">
        <v>266682</v>
      </c>
      <c r="E471" t="s">
        <v>133</v>
      </c>
      <c r="F471" t="s">
        <v>34</v>
      </c>
      <c r="G471" t="s">
        <v>772</v>
      </c>
      <c r="H471" t="s">
        <v>218</v>
      </c>
      <c r="I471">
        <v>-0.43790000000000001</v>
      </c>
      <c r="J471">
        <v>51.569699999999997</v>
      </c>
      <c r="K471">
        <v>-0.16289999999999999</v>
      </c>
      <c r="L471">
        <v>51.522399999999998</v>
      </c>
      <c r="M471" t="s">
        <v>773</v>
      </c>
      <c r="N471" t="s">
        <v>219</v>
      </c>
      <c r="O471" s="2" t="s">
        <v>888</v>
      </c>
    </row>
    <row r="472" spans="1:15" x14ac:dyDescent="0.25">
      <c r="A472">
        <v>461</v>
      </c>
      <c r="B472">
        <v>100236</v>
      </c>
      <c r="C472">
        <v>266682</v>
      </c>
      <c r="D472">
        <v>260543</v>
      </c>
      <c r="E472" t="s">
        <v>34</v>
      </c>
      <c r="F472" t="s">
        <v>133</v>
      </c>
      <c r="G472" t="s">
        <v>218</v>
      </c>
      <c r="H472" t="s">
        <v>772</v>
      </c>
      <c r="I472">
        <v>-0.16289999999999999</v>
      </c>
      <c r="J472">
        <v>51.522399999999998</v>
      </c>
      <c r="K472">
        <v>-0.43790000000000001</v>
      </c>
      <c r="L472">
        <v>51.569699999999997</v>
      </c>
      <c r="M472" t="s">
        <v>219</v>
      </c>
      <c r="N472" t="s">
        <v>773</v>
      </c>
      <c r="O472" s="2" t="s">
        <v>889</v>
      </c>
    </row>
    <row r="473" spans="1:15" x14ac:dyDescent="0.25">
      <c r="A473">
        <v>462</v>
      </c>
      <c r="B473">
        <v>100237</v>
      </c>
      <c r="C473">
        <v>260543</v>
      </c>
      <c r="D473">
        <v>266343</v>
      </c>
      <c r="E473" t="s">
        <v>133</v>
      </c>
      <c r="F473" t="s">
        <v>35</v>
      </c>
      <c r="G473" t="s">
        <v>772</v>
      </c>
      <c r="H473" t="s">
        <v>222</v>
      </c>
      <c r="I473">
        <v>-0.43790000000000001</v>
      </c>
      <c r="J473">
        <v>51.569699999999997</v>
      </c>
      <c r="K473">
        <v>-0.17530000000000001</v>
      </c>
      <c r="L473">
        <v>51.516199999999998</v>
      </c>
      <c r="M473" t="s">
        <v>773</v>
      </c>
      <c r="N473" t="s">
        <v>223</v>
      </c>
      <c r="O473" s="2" t="s">
        <v>890</v>
      </c>
    </row>
    <row r="474" spans="1:15" x14ac:dyDescent="0.25">
      <c r="A474">
        <v>463</v>
      </c>
      <c r="B474">
        <v>100237</v>
      </c>
      <c r="C474">
        <v>266343</v>
      </c>
      <c r="D474">
        <v>260543</v>
      </c>
      <c r="E474" t="s">
        <v>35</v>
      </c>
      <c r="F474" t="s">
        <v>133</v>
      </c>
      <c r="G474" t="s">
        <v>222</v>
      </c>
      <c r="H474" t="s">
        <v>772</v>
      </c>
      <c r="I474">
        <v>-0.17530000000000001</v>
      </c>
      <c r="J474">
        <v>51.516199999999998</v>
      </c>
      <c r="K474">
        <v>-0.43790000000000001</v>
      </c>
      <c r="L474">
        <v>51.569699999999997</v>
      </c>
      <c r="M474" t="s">
        <v>223</v>
      </c>
      <c r="N474" t="s">
        <v>773</v>
      </c>
      <c r="O474" s="2" t="s">
        <v>891</v>
      </c>
    </row>
    <row r="475" spans="1:15" x14ac:dyDescent="0.25">
      <c r="A475">
        <v>464</v>
      </c>
      <c r="B475">
        <v>100238</v>
      </c>
      <c r="C475">
        <v>260543</v>
      </c>
      <c r="D475">
        <v>267948</v>
      </c>
      <c r="E475" t="s">
        <v>133</v>
      </c>
      <c r="F475" t="s">
        <v>36</v>
      </c>
      <c r="G475" t="s">
        <v>772</v>
      </c>
      <c r="H475" t="s">
        <v>226</v>
      </c>
      <c r="I475">
        <v>-0.43790000000000001</v>
      </c>
      <c r="J475">
        <v>51.569699999999997</v>
      </c>
      <c r="K475">
        <v>-0.12784000000000001</v>
      </c>
      <c r="L475">
        <v>51.532330000000002</v>
      </c>
      <c r="M475" t="s">
        <v>773</v>
      </c>
      <c r="N475" t="s">
        <v>227</v>
      </c>
      <c r="O475" s="2" t="s">
        <v>892</v>
      </c>
    </row>
    <row r="476" spans="1:15" x14ac:dyDescent="0.25">
      <c r="A476">
        <v>465</v>
      </c>
      <c r="B476">
        <v>100238</v>
      </c>
      <c r="C476">
        <v>267948</v>
      </c>
      <c r="D476">
        <v>260543</v>
      </c>
      <c r="E476" t="s">
        <v>36</v>
      </c>
      <c r="F476" t="s">
        <v>133</v>
      </c>
      <c r="G476" t="s">
        <v>226</v>
      </c>
      <c r="H476" t="s">
        <v>772</v>
      </c>
      <c r="I476">
        <v>-0.12784000000000001</v>
      </c>
      <c r="J476">
        <v>51.532330000000002</v>
      </c>
      <c r="K476">
        <v>-0.43790000000000001</v>
      </c>
      <c r="L476">
        <v>51.569699999999997</v>
      </c>
      <c r="M476" t="s">
        <v>227</v>
      </c>
      <c r="N476" t="s">
        <v>773</v>
      </c>
      <c r="O476" s="2" t="s">
        <v>893</v>
      </c>
    </row>
    <row r="477" spans="1:15" x14ac:dyDescent="0.25">
      <c r="A477">
        <v>466</v>
      </c>
      <c r="B477">
        <v>100239</v>
      </c>
      <c r="C477">
        <v>260543</v>
      </c>
      <c r="D477">
        <v>267252</v>
      </c>
      <c r="E477" t="s">
        <v>133</v>
      </c>
      <c r="F477" t="s">
        <v>37</v>
      </c>
      <c r="G477" t="s">
        <v>772</v>
      </c>
      <c r="H477" t="s">
        <v>230</v>
      </c>
      <c r="I477">
        <v>-0.43790000000000001</v>
      </c>
      <c r="J477">
        <v>51.569699999999997</v>
      </c>
      <c r="K477">
        <v>-0.14369999999999999</v>
      </c>
      <c r="L477">
        <v>51.495100000000001</v>
      </c>
      <c r="M477" t="s">
        <v>773</v>
      </c>
      <c r="N477" t="s">
        <v>231</v>
      </c>
      <c r="O477" s="2" t="s">
        <v>894</v>
      </c>
    </row>
    <row r="478" spans="1:15" x14ac:dyDescent="0.25">
      <c r="A478">
        <v>467</v>
      </c>
      <c r="B478">
        <v>100239</v>
      </c>
      <c r="C478">
        <v>267252</v>
      </c>
      <c r="D478">
        <v>260543</v>
      </c>
      <c r="E478" t="s">
        <v>37</v>
      </c>
      <c r="F478" t="s">
        <v>133</v>
      </c>
      <c r="G478" t="s">
        <v>230</v>
      </c>
      <c r="H478" t="s">
        <v>772</v>
      </c>
      <c r="I478">
        <v>-0.14369999999999999</v>
      </c>
      <c r="J478">
        <v>51.495100000000001</v>
      </c>
      <c r="K478">
        <v>-0.43790000000000001</v>
      </c>
      <c r="L478">
        <v>51.569699999999997</v>
      </c>
      <c r="M478" t="s">
        <v>231</v>
      </c>
      <c r="N478" t="s">
        <v>773</v>
      </c>
      <c r="O478" s="2" t="s">
        <v>895</v>
      </c>
    </row>
    <row r="479" spans="1:15" x14ac:dyDescent="0.25">
      <c r="A479">
        <v>468</v>
      </c>
      <c r="B479">
        <v>100240</v>
      </c>
      <c r="C479">
        <v>260543</v>
      </c>
      <c r="D479">
        <v>268311</v>
      </c>
      <c r="E479" t="s">
        <v>133</v>
      </c>
      <c r="F479" t="s">
        <v>38</v>
      </c>
      <c r="G479" t="s">
        <v>772</v>
      </c>
      <c r="H479" t="s">
        <v>234</v>
      </c>
      <c r="I479">
        <v>-0.43790000000000001</v>
      </c>
      <c r="J479">
        <v>51.569699999999997</v>
      </c>
      <c r="K479">
        <v>-0.1134</v>
      </c>
      <c r="L479">
        <v>51.503300000000003</v>
      </c>
      <c r="M479" t="s">
        <v>773</v>
      </c>
      <c r="N479" t="s">
        <v>235</v>
      </c>
      <c r="O479" s="2" t="s">
        <v>896</v>
      </c>
    </row>
    <row r="480" spans="1:15" x14ac:dyDescent="0.25">
      <c r="A480">
        <v>469</v>
      </c>
      <c r="B480">
        <v>100240</v>
      </c>
      <c r="C480">
        <v>268311</v>
      </c>
      <c r="D480">
        <v>260543</v>
      </c>
      <c r="E480" t="s">
        <v>38</v>
      </c>
      <c r="F480" t="s">
        <v>133</v>
      </c>
      <c r="G480" t="s">
        <v>234</v>
      </c>
      <c r="H480" t="s">
        <v>772</v>
      </c>
      <c r="I480">
        <v>-0.1134</v>
      </c>
      <c r="J480">
        <v>51.503300000000003</v>
      </c>
      <c r="K480">
        <v>-0.43790000000000001</v>
      </c>
      <c r="L480">
        <v>51.569699999999997</v>
      </c>
      <c r="M480" t="s">
        <v>235</v>
      </c>
      <c r="N480" t="s">
        <v>773</v>
      </c>
      <c r="O480" s="2" t="s">
        <v>897</v>
      </c>
    </row>
    <row r="481" spans="1:15" x14ac:dyDescent="0.25">
      <c r="A481">
        <v>470</v>
      </c>
      <c r="B481">
        <v>100241</v>
      </c>
      <c r="C481">
        <v>260543</v>
      </c>
      <c r="D481">
        <v>268672</v>
      </c>
      <c r="E481" t="s">
        <v>133</v>
      </c>
      <c r="F481" t="s">
        <v>116</v>
      </c>
      <c r="G481" t="s">
        <v>772</v>
      </c>
      <c r="H481" t="s">
        <v>682</v>
      </c>
      <c r="I481">
        <v>-0.43790000000000001</v>
      </c>
      <c r="J481">
        <v>51.569699999999997</v>
      </c>
      <c r="K481">
        <v>-0.1048</v>
      </c>
      <c r="L481">
        <v>51.520299999999999</v>
      </c>
      <c r="M481" t="s">
        <v>773</v>
      </c>
      <c r="N481" t="s">
        <v>683</v>
      </c>
      <c r="O481" s="2" t="s">
        <v>898</v>
      </c>
    </row>
    <row r="482" spans="1:15" x14ac:dyDescent="0.25">
      <c r="A482">
        <v>471</v>
      </c>
      <c r="B482">
        <v>100241</v>
      </c>
      <c r="C482">
        <v>268672</v>
      </c>
      <c r="D482">
        <v>260543</v>
      </c>
      <c r="E482" t="s">
        <v>116</v>
      </c>
      <c r="F482" t="s">
        <v>133</v>
      </c>
      <c r="G482" t="s">
        <v>682</v>
      </c>
      <c r="H482" t="s">
        <v>772</v>
      </c>
      <c r="I482">
        <v>-0.1048</v>
      </c>
      <c r="J482">
        <v>51.520299999999999</v>
      </c>
      <c r="K482">
        <v>-0.43790000000000001</v>
      </c>
      <c r="L482">
        <v>51.569699999999997</v>
      </c>
      <c r="M482" t="s">
        <v>683</v>
      </c>
      <c r="N482" t="s">
        <v>773</v>
      </c>
      <c r="O482" s="2" t="s">
        <v>899</v>
      </c>
    </row>
    <row r="483" spans="1:15" x14ac:dyDescent="0.25">
      <c r="A483">
        <v>472</v>
      </c>
      <c r="B483">
        <v>100242</v>
      </c>
      <c r="C483">
        <v>275978</v>
      </c>
      <c r="D483">
        <v>280810</v>
      </c>
      <c r="E483" t="s">
        <v>148</v>
      </c>
      <c r="F483" t="s">
        <v>149</v>
      </c>
      <c r="G483" t="s">
        <v>900</v>
      </c>
      <c r="H483" t="s">
        <v>901</v>
      </c>
      <c r="I483">
        <v>0.70289999999999997</v>
      </c>
      <c r="J483">
        <v>50.934100000000001</v>
      </c>
      <c r="K483">
        <v>0.71342000000000005</v>
      </c>
      <c r="L483">
        <v>50.925849999999997</v>
      </c>
      <c r="M483" t="s">
        <v>902</v>
      </c>
      <c r="N483" t="s">
        <v>903</v>
      </c>
      <c r="O483" s="2" t="s">
        <v>904</v>
      </c>
    </row>
    <row r="484" spans="1:15" x14ac:dyDescent="0.25">
      <c r="A484">
        <v>473</v>
      </c>
      <c r="B484">
        <v>100242</v>
      </c>
      <c r="C484">
        <v>280810</v>
      </c>
      <c r="D484">
        <v>275978</v>
      </c>
      <c r="E484" t="s">
        <v>149</v>
      </c>
      <c r="F484" t="s">
        <v>148</v>
      </c>
      <c r="G484" t="s">
        <v>901</v>
      </c>
      <c r="H484" t="s">
        <v>900</v>
      </c>
      <c r="I484">
        <v>0.71342000000000005</v>
      </c>
      <c r="J484">
        <v>50.925849999999997</v>
      </c>
      <c r="K484">
        <v>0.70289999999999997</v>
      </c>
      <c r="L484">
        <v>50.934100000000001</v>
      </c>
      <c r="M484" t="s">
        <v>903</v>
      </c>
      <c r="N484" t="s">
        <v>902</v>
      </c>
      <c r="O484" s="2" t="s">
        <v>905</v>
      </c>
    </row>
    <row r="485" spans="1:15" x14ac:dyDescent="0.25">
      <c r="A485">
        <v>474</v>
      </c>
      <c r="B485">
        <v>100243</v>
      </c>
      <c r="C485">
        <v>271036</v>
      </c>
      <c r="D485">
        <v>272192</v>
      </c>
      <c r="E485" t="s">
        <v>102</v>
      </c>
      <c r="F485" t="s">
        <v>150</v>
      </c>
      <c r="G485" t="s">
        <v>598</v>
      </c>
      <c r="H485" t="s">
        <v>906</v>
      </c>
      <c r="I485">
        <v>-3.3999999999999998E-3</v>
      </c>
      <c r="J485">
        <v>51.542099999999998</v>
      </c>
      <c r="K485">
        <v>6.9599999999999995E-2</v>
      </c>
      <c r="L485">
        <v>51.490099999999998</v>
      </c>
      <c r="M485" t="s">
        <v>599</v>
      </c>
      <c r="N485" t="s">
        <v>907</v>
      </c>
      <c r="O485" s="2" t="s">
        <v>908</v>
      </c>
    </row>
    <row r="486" spans="1:15" x14ac:dyDescent="0.25">
      <c r="A486">
        <v>475</v>
      </c>
      <c r="B486">
        <v>100243</v>
      </c>
      <c r="C486">
        <v>272192</v>
      </c>
      <c r="D486">
        <v>271036</v>
      </c>
      <c r="E486" t="s">
        <v>150</v>
      </c>
      <c r="F486" t="s">
        <v>102</v>
      </c>
      <c r="G486" t="s">
        <v>906</v>
      </c>
      <c r="H486" t="s">
        <v>598</v>
      </c>
      <c r="I486">
        <v>6.9599999999999995E-2</v>
      </c>
      <c r="J486">
        <v>51.490099999999998</v>
      </c>
      <c r="K486">
        <v>-3.3999999999999998E-3</v>
      </c>
      <c r="L486">
        <v>51.542099999999998</v>
      </c>
      <c r="M486" t="s">
        <v>907</v>
      </c>
      <c r="N486" t="s">
        <v>599</v>
      </c>
      <c r="O486" s="2" t="s">
        <v>909</v>
      </c>
    </row>
    <row r="487" spans="1:15" x14ac:dyDescent="0.25">
      <c r="A487">
        <v>476</v>
      </c>
      <c r="B487">
        <v>100244</v>
      </c>
      <c r="C487">
        <v>234627</v>
      </c>
      <c r="D487">
        <v>234631</v>
      </c>
      <c r="E487" t="s">
        <v>151</v>
      </c>
      <c r="F487" t="s">
        <v>152</v>
      </c>
      <c r="G487" t="s">
        <v>910</v>
      </c>
      <c r="H487" t="s">
        <v>911</v>
      </c>
      <c r="I487">
        <v>-2.6124000000000001</v>
      </c>
      <c r="J487">
        <v>50.944800000000001</v>
      </c>
      <c r="K487">
        <v>-2.6120000000000001</v>
      </c>
      <c r="L487">
        <v>50.924799999999998</v>
      </c>
      <c r="M487" t="s">
        <v>912</v>
      </c>
      <c r="N487" t="s">
        <v>913</v>
      </c>
      <c r="O487" s="2" t="s">
        <v>914</v>
      </c>
    </row>
    <row r="488" spans="1:15" x14ac:dyDescent="0.25">
      <c r="A488">
        <v>477</v>
      </c>
      <c r="B488">
        <v>100244</v>
      </c>
      <c r="C488">
        <v>234631</v>
      </c>
      <c r="D488">
        <v>234627</v>
      </c>
      <c r="E488" t="s">
        <v>152</v>
      </c>
      <c r="F488" t="s">
        <v>151</v>
      </c>
      <c r="G488" t="s">
        <v>911</v>
      </c>
      <c r="H488" t="s">
        <v>910</v>
      </c>
      <c r="I488">
        <v>-2.6120000000000001</v>
      </c>
      <c r="J488">
        <v>50.924799999999998</v>
      </c>
      <c r="K488">
        <v>-2.6124000000000001</v>
      </c>
      <c r="L488">
        <v>50.944800000000001</v>
      </c>
      <c r="M488" t="s">
        <v>913</v>
      </c>
      <c r="N488" t="s">
        <v>912</v>
      </c>
      <c r="O488" s="2" t="s">
        <v>915</v>
      </c>
    </row>
    <row r="489" spans="1:15" x14ac:dyDescent="0.25">
      <c r="A489">
        <v>478</v>
      </c>
      <c r="B489">
        <v>100245</v>
      </c>
      <c r="C489">
        <v>268672</v>
      </c>
      <c r="D489">
        <v>269122</v>
      </c>
      <c r="E489" t="s">
        <v>116</v>
      </c>
      <c r="F489" t="s">
        <v>60</v>
      </c>
      <c r="G489" t="s">
        <v>682</v>
      </c>
      <c r="H489" t="s">
        <v>332</v>
      </c>
      <c r="I489">
        <v>-0.1048</v>
      </c>
      <c r="J489">
        <v>51.520299999999999</v>
      </c>
      <c r="K489">
        <v>-9.0300000000000005E-2</v>
      </c>
      <c r="L489">
        <v>51.511400000000002</v>
      </c>
      <c r="M489" t="s">
        <v>683</v>
      </c>
      <c r="N489" t="s">
        <v>333</v>
      </c>
      <c r="O489" s="2" t="s">
        <v>916</v>
      </c>
    </row>
    <row r="490" spans="1:15" x14ac:dyDescent="0.25">
      <c r="A490">
        <v>479</v>
      </c>
      <c r="B490">
        <v>100245</v>
      </c>
      <c r="C490">
        <v>269122</v>
      </c>
      <c r="D490">
        <v>268672</v>
      </c>
      <c r="E490" t="s">
        <v>60</v>
      </c>
      <c r="F490" t="s">
        <v>116</v>
      </c>
      <c r="G490" t="s">
        <v>332</v>
      </c>
      <c r="H490" t="s">
        <v>682</v>
      </c>
      <c r="I490">
        <v>-9.0300000000000005E-2</v>
      </c>
      <c r="J490">
        <v>51.511400000000002</v>
      </c>
      <c r="K490">
        <v>-0.1048</v>
      </c>
      <c r="L490">
        <v>51.520299999999999</v>
      </c>
      <c r="M490" t="s">
        <v>333</v>
      </c>
      <c r="N490" t="s">
        <v>683</v>
      </c>
      <c r="O490" s="2" t="s">
        <v>917</v>
      </c>
    </row>
    <row r="491" spans="1:15" x14ac:dyDescent="0.25">
      <c r="A491">
        <v>480</v>
      </c>
      <c r="B491">
        <v>100246</v>
      </c>
      <c r="C491">
        <v>268672</v>
      </c>
      <c r="D491">
        <v>269459</v>
      </c>
      <c r="E491" t="s">
        <v>116</v>
      </c>
      <c r="F491" t="s">
        <v>30</v>
      </c>
      <c r="G491" t="s">
        <v>682</v>
      </c>
      <c r="H491" t="s">
        <v>202</v>
      </c>
      <c r="I491">
        <v>-0.1048</v>
      </c>
      <c r="J491">
        <v>51.520299999999999</v>
      </c>
      <c r="K491">
        <v>-7.5399999999999995E-2</v>
      </c>
      <c r="L491">
        <v>51.511600000000001</v>
      </c>
      <c r="M491" t="s">
        <v>683</v>
      </c>
      <c r="N491" t="s">
        <v>203</v>
      </c>
      <c r="O491" s="2" t="s">
        <v>918</v>
      </c>
    </row>
    <row r="492" spans="1:15" x14ac:dyDescent="0.25">
      <c r="A492">
        <v>481</v>
      </c>
      <c r="B492">
        <v>100246</v>
      </c>
      <c r="C492">
        <v>269459</v>
      </c>
      <c r="D492">
        <v>268672</v>
      </c>
      <c r="E492" t="s">
        <v>30</v>
      </c>
      <c r="F492" t="s">
        <v>116</v>
      </c>
      <c r="G492" t="s">
        <v>202</v>
      </c>
      <c r="H492" t="s">
        <v>682</v>
      </c>
      <c r="I492">
        <v>-7.5399999999999995E-2</v>
      </c>
      <c r="J492">
        <v>51.511600000000001</v>
      </c>
      <c r="K492">
        <v>-0.1048</v>
      </c>
      <c r="L492">
        <v>51.520299999999999</v>
      </c>
      <c r="M492" t="s">
        <v>203</v>
      </c>
      <c r="N492" t="s">
        <v>683</v>
      </c>
      <c r="O492" s="2" t="s">
        <v>919</v>
      </c>
    </row>
    <row r="493" spans="1:15" x14ac:dyDescent="0.25">
      <c r="A493">
        <v>482</v>
      </c>
      <c r="B493">
        <v>100247</v>
      </c>
      <c r="C493">
        <v>268672</v>
      </c>
      <c r="D493">
        <v>269296</v>
      </c>
      <c r="E493" t="s">
        <v>116</v>
      </c>
      <c r="F493" t="s">
        <v>33</v>
      </c>
      <c r="G493" t="s">
        <v>682</v>
      </c>
      <c r="H493" t="s">
        <v>214</v>
      </c>
      <c r="I493">
        <v>-0.1048</v>
      </c>
      <c r="J493">
        <v>51.520299999999999</v>
      </c>
      <c r="K493">
        <v>-8.2100000000000006E-2</v>
      </c>
      <c r="L493">
        <v>51.518599999999999</v>
      </c>
      <c r="M493" t="s">
        <v>683</v>
      </c>
      <c r="N493" t="s">
        <v>215</v>
      </c>
      <c r="O493" s="2" t="s">
        <v>920</v>
      </c>
    </row>
    <row r="494" spans="1:15" x14ac:dyDescent="0.25">
      <c r="A494">
        <v>483</v>
      </c>
      <c r="B494">
        <v>100247</v>
      </c>
      <c r="C494">
        <v>269296</v>
      </c>
      <c r="D494">
        <v>268672</v>
      </c>
      <c r="E494" t="s">
        <v>33</v>
      </c>
      <c r="F494" t="s">
        <v>116</v>
      </c>
      <c r="G494" t="s">
        <v>214</v>
      </c>
      <c r="H494" t="s">
        <v>682</v>
      </c>
      <c r="I494">
        <v>-8.2100000000000006E-2</v>
      </c>
      <c r="J494">
        <v>51.518599999999999</v>
      </c>
      <c r="K494">
        <v>-0.1048</v>
      </c>
      <c r="L494">
        <v>51.520299999999999</v>
      </c>
      <c r="M494" t="s">
        <v>215</v>
      </c>
      <c r="N494" t="s">
        <v>683</v>
      </c>
      <c r="O494" s="2" t="s">
        <v>921</v>
      </c>
    </row>
    <row r="495" spans="1:15" x14ac:dyDescent="0.25">
      <c r="A495">
        <v>484</v>
      </c>
      <c r="B495">
        <v>100248</v>
      </c>
      <c r="C495">
        <v>266682</v>
      </c>
      <c r="D495">
        <v>268672</v>
      </c>
      <c r="E495" t="s">
        <v>34</v>
      </c>
      <c r="F495" t="s">
        <v>116</v>
      </c>
      <c r="G495" t="s">
        <v>218</v>
      </c>
      <c r="H495" t="s">
        <v>682</v>
      </c>
      <c r="I495">
        <v>-0.16289999999999999</v>
      </c>
      <c r="J495">
        <v>51.522399999999998</v>
      </c>
      <c r="K495">
        <v>-0.1048</v>
      </c>
      <c r="L495">
        <v>51.520299999999999</v>
      </c>
      <c r="M495" t="s">
        <v>219</v>
      </c>
      <c r="N495" t="s">
        <v>683</v>
      </c>
      <c r="O495" s="2" t="s">
        <v>922</v>
      </c>
    </row>
    <row r="496" spans="1:15" x14ac:dyDescent="0.25">
      <c r="A496">
        <v>485</v>
      </c>
      <c r="B496">
        <v>100248</v>
      </c>
      <c r="C496">
        <v>268672</v>
      </c>
      <c r="D496">
        <v>266682</v>
      </c>
      <c r="E496" t="s">
        <v>116</v>
      </c>
      <c r="F496" t="s">
        <v>34</v>
      </c>
      <c r="G496" t="s">
        <v>682</v>
      </c>
      <c r="H496" t="s">
        <v>218</v>
      </c>
      <c r="I496">
        <v>-0.1048</v>
      </c>
      <c r="J496">
        <v>51.520299999999999</v>
      </c>
      <c r="K496">
        <v>-0.16289999999999999</v>
      </c>
      <c r="L496">
        <v>51.522399999999998</v>
      </c>
      <c r="M496" t="s">
        <v>683</v>
      </c>
      <c r="N496" t="s">
        <v>219</v>
      </c>
      <c r="O496" s="2" t="s">
        <v>923</v>
      </c>
    </row>
    <row r="497" spans="1:15" x14ac:dyDescent="0.25">
      <c r="A497">
        <v>486</v>
      </c>
      <c r="B497">
        <v>100249</v>
      </c>
      <c r="C497">
        <v>266343</v>
      </c>
      <c r="D497">
        <v>268672</v>
      </c>
      <c r="E497" t="s">
        <v>35</v>
      </c>
      <c r="F497" t="s">
        <v>116</v>
      </c>
      <c r="G497" t="s">
        <v>222</v>
      </c>
      <c r="H497" t="s">
        <v>682</v>
      </c>
      <c r="I497">
        <v>-0.17530000000000001</v>
      </c>
      <c r="J497">
        <v>51.516199999999998</v>
      </c>
      <c r="K497">
        <v>-0.1048</v>
      </c>
      <c r="L497">
        <v>51.520299999999999</v>
      </c>
      <c r="M497" t="s">
        <v>223</v>
      </c>
      <c r="N497" t="s">
        <v>683</v>
      </c>
      <c r="O497" s="2" t="s">
        <v>924</v>
      </c>
    </row>
    <row r="498" spans="1:15" x14ac:dyDescent="0.25">
      <c r="A498">
        <v>487</v>
      </c>
      <c r="B498">
        <v>100249</v>
      </c>
      <c r="C498">
        <v>268672</v>
      </c>
      <c r="D498">
        <v>266343</v>
      </c>
      <c r="E498" t="s">
        <v>116</v>
      </c>
      <c r="F498" t="s">
        <v>35</v>
      </c>
      <c r="G498" t="s">
        <v>682</v>
      </c>
      <c r="H498" t="s">
        <v>222</v>
      </c>
      <c r="I498">
        <v>-0.1048</v>
      </c>
      <c r="J498">
        <v>51.520299999999999</v>
      </c>
      <c r="K498">
        <v>-0.17530000000000001</v>
      </c>
      <c r="L498">
        <v>51.516199999999998</v>
      </c>
      <c r="M498" t="s">
        <v>683</v>
      </c>
      <c r="N498" t="s">
        <v>223</v>
      </c>
      <c r="O498" s="2" t="s">
        <v>925</v>
      </c>
    </row>
    <row r="499" spans="1:15" x14ac:dyDescent="0.25">
      <c r="A499">
        <v>488</v>
      </c>
      <c r="B499">
        <v>100250</v>
      </c>
      <c r="C499">
        <v>268747</v>
      </c>
      <c r="D499">
        <v>269750</v>
      </c>
      <c r="E499" t="s">
        <v>28</v>
      </c>
      <c r="F499" t="s">
        <v>153</v>
      </c>
      <c r="G499" t="s">
        <v>193</v>
      </c>
      <c r="H499" t="s">
        <v>926</v>
      </c>
      <c r="I499">
        <v>-0.1032</v>
      </c>
      <c r="J499">
        <v>51.510800000000003</v>
      </c>
      <c r="K499">
        <v>-6.0100000000000001E-2</v>
      </c>
      <c r="L499">
        <v>51.5197</v>
      </c>
      <c r="M499" t="s">
        <v>195</v>
      </c>
      <c r="N499" t="s">
        <v>927</v>
      </c>
      <c r="O499" s="2" t="s">
        <v>928</v>
      </c>
    </row>
    <row r="500" spans="1:15" x14ac:dyDescent="0.25">
      <c r="A500">
        <v>489</v>
      </c>
      <c r="B500">
        <v>100250</v>
      </c>
      <c r="C500">
        <v>269750</v>
      </c>
      <c r="D500">
        <v>268747</v>
      </c>
      <c r="E500" t="s">
        <v>153</v>
      </c>
      <c r="F500" t="s">
        <v>28</v>
      </c>
      <c r="G500" t="s">
        <v>926</v>
      </c>
      <c r="H500" t="s">
        <v>193</v>
      </c>
      <c r="I500">
        <v>-6.0100000000000001E-2</v>
      </c>
      <c r="J500">
        <v>51.5197</v>
      </c>
      <c r="K500">
        <v>-0.1032</v>
      </c>
      <c r="L500">
        <v>51.510800000000003</v>
      </c>
      <c r="M500" t="s">
        <v>927</v>
      </c>
      <c r="N500" t="s">
        <v>195</v>
      </c>
      <c r="O500" s="2" t="s">
        <v>929</v>
      </c>
    </row>
    <row r="501" spans="1:15" x14ac:dyDescent="0.25">
      <c r="A501">
        <v>490</v>
      </c>
      <c r="B501">
        <v>100251</v>
      </c>
      <c r="C501">
        <v>267933</v>
      </c>
      <c r="D501">
        <v>269750</v>
      </c>
      <c r="E501" t="s">
        <v>27</v>
      </c>
      <c r="F501" t="s">
        <v>153</v>
      </c>
      <c r="G501" t="s">
        <v>192</v>
      </c>
      <c r="H501" t="s">
        <v>926</v>
      </c>
      <c r="I501">
        <v>-0.12429999999999999</v>
      </c>
      <c r="J501">
        <v>51.508299999999998</v>
      </c>
      <c r="K501">
        <v>-6.0100000000000001E-2</v>
      </c>
      <c r="L501">
        <v>51.5197</v>
      </c>
      <c r="M501" t="s">
        <v>194</v>
      </c>
      <c r="N501" t="s">
        <v>927</v>
      </c>
      <c r="O501" s="2" t="s">
        <v>930</v>
      </c>
    </row>
    <row r="502" spans="1:15" x14ac:dyDescent="0.25">
      <c r="A502">
        <v>491</v>
      </c>
      <c r="B502">
        <v>100251</v>
      </c>
      <c r="C502">
        <v>269750</v>
      </c>
      <c r="D502">
        <v>267933</v>
      </c>
      <c r="E502" t="s">
        <v>153</v>
      </c>
      <c r="F502" t="s">
        <v>27</v>
      </c>
      <c r="G502" t="s">
        <v>926</v>
      </c>
      <c r="H502" t="s">
        <v>192</v>
      </c>
      <c r="I502">
        <v>-6.0100000000000001E-2</v>
      </c>
      <c r="J502">
        <v>51.5197</v>
      </c>
      <c r="K502">
        <v>-0.12429999999999999</v>
      </c>
      <c r="L502">
        <v>51.508299999999998</v>
      </c>
      <c r="M502" t="s">
        <v>927</v>
      </c>
      <c r="N502" t="s">
        <v>194</v>
      </c>
      <c r="O502" s="2" t="s">
        <v>931</v>
      </c>
    </row>
    <row r="503" spans="1:15" x14ac:dyDescent="0.25">
      <c r="A503">
        <v>492</v>
      </c>
      <c r="B503">
        <v>100252</v>
      </c>
      <c r="C503">
        <v>269122</v>
      </c>
      <c r="D503">
        <v>269750</v>
      </c>
      <c r="E503" t="s">
        <v>60</v>
      </c>
      <c r="F503" t="s">
        <v>153</v>
      </c>
      <c r="G503" t="s">
        <v>332</v>
      </c>
      <c r="H503" t="s">
        <v>926</v>
      </c>
      <c r="I503">
        <v>-9.0300000000000005E-2</v>
      </c>
      <c r="J503">
        <v>51.511400000000002</v>
      </c>
      <c r="K503">
        <v>-6.0100000000000001E-2</v>
      </c>
      <c r="L503">
        <v>51.5197</v>
      </c>
      <c r="M503" t="s">
        <v>333</v>
      </c>
      <c r="N503" t="s">
        <v>927</v>
      </c>
      <c r="O503" s="2" t="s">
        <v>932</v>
      </c>
    </row>
    <row r="504" spans="1:15" x14ac:dyDescent="0.25">
      <c r="A504">
        <v>493</v>
      </c>
      <c r="B504">
        <v>100252</v>
      </c>
      <c r="C504">
        <v>269750</v>
      </c>
      <c r="D504">
        <v>269122</v>
      </c>
      <c r="E504" t="s">
        <v>153</v>
      </c>
      <c r="F504" t="s">
        <v>60</v>
      </c>
      <c r="G504" t="s">
        <v>926</v>
      </c>
      <c r="H504" t="s">
        <v>332</v>
      </c>
      <c r="I504">
        <v>-6.0100000000000001E-2</v>
      </c>
      <c r="J504">
        <v>51.5197</v>
      </c>
      <c r="K504">
        <v>-9.0300000000000005E-2</v>
      </c>
      <c r="L504">
        <v>51.511400000000002</v>
      </c>
      <c r="M504" t="s">
        <v>927</v>
      </c>
      <c r="N504" t="s">
        <v>333</v>
      </c>
      <c r="O504" s="2" t="s">
        <v>933</v>
      </c>
    </row>
    <row r="505" spans="1:15" x14ac:dyDescent="0.25">
      <c r="A505">
        <v>494</v>
      </c>
      <c r="B505">
        <v>100253</v>
      </c>
      <c r="C505">
        <v>269459</v>
      </c>
      <c r="D505">
        <v>269750</v>
      </c>
      <c r="E505" t="s">
        <v>30</v>
      </c>
      <c r="F505" t="s">
        <v>153</v>
      </c>
      <c r="G505" t="s">
        <v>202</v>
      </c>
      <c r="H505" t="s">
        <v>926</v>
      </c>
      <c r="I505">
        <v>-7.5399999999999995E-2</v>
      </c>
      <c r="J505">
        <v>51.511600000000001</v>
      </c>
      <c r="K505">
        <v>-6.0100000000000001E-2</v>
      </c>
      <c r="L505">
        <v>51.5197</v>
      </c>
      <c r="M505" t="s">
        <v>203</v>
      </c>
      <c r="N505" t="s">
        <v>927</v>
      </c>
      <c r="O505" s="2" t="s">
        <v>934</v>
      </c>
    </row>
    <row r="506" spans="1:15" x14ac:dyDescent="0.25">
      <c r="A506">
        <v>495</v>
      </c>
      <c r="B506">
        <v>100253</v>
      </c>
      <c r="C506">
        <v>269750</v>
      </c>
      <c r="D506">
        <v>269459</v>
      </c>
      <c r="E506" t="s">
        <v>153</v>
      </c>
      <c r="F506" t="s">
        <v>30</v>
      </c>
      <c r="G506" t="s">
        <v>926</v>
      </c>
      <c r="H506" t="s">
        <v>202</v>
      </c>
      <c r="I506">
        <v>-6.0100000000000001E-2</v>
      </c>
      <c r="J506">
        <v>51.5197</v>
      </c>
      <c r="K506">
        <v>-7.5399999999999995E-2</v>
      </c>
      <c r="L506">
        <v>51.511600000000001</v>
      </c>
      <c r="M506" t="s">
        <v>927</v>
      </c>
      <c r="N506" t="s">
        <v>203</v>
      </c>
      <c r="O506" s="2" t="s">
        <v>935</v>
      </c>
    </row>
    <row r="507" spans="1:15" x14ac:dyDescent="0.25">
      <c r="A507">
        <v>496</v>
      </c>
      <c r="B507">
        <v>100254</v>
      </c>
      <c r="C507">
        <v>267252</v>
      </c>
      <c r="D507">
        <v>269750</v>
      </c>
      <c r="E507" t="s">
        <v>37</v>
      </c>
      <c r="F507" t="s">
        <v>153</v>
      </c>
      <c r="G507" t="s">
        <v>230</v>
      </c>
      <c r="H507" t="s">
        <v>926</v>
      </c>
      <c r="I507">
        <v>-0.14369999999999999</v>
      </c>
      <c r="J507">
        <v>51.495100000000001</v>
      </c>
      <c r="K507">
        <v>-6.0100000000000001E-2</v>
      </c>
      <c r="L507">
        <v>51.5197</v>
      </c>
      <c r="M507" t="s">
        <v>231</v>
      </c>
      <c r="N507" t="s">
        <v>927</v>
      </c>
      <c r="O507" s="2" t="s">
        <v>936</v>
      </c>
    </row>
    <row r="508" spans="1:15" x14ac:dyDescent="0.25">
      <c r="A508">
        <v>497</v>
      </c>
      <c r="B508">
        <v>100254</v>
      </c>
      <c r="C508">
        <v>269750</v>
      </c>
      <c r="D508">
        <v>267252</v>
      </c>
      <c r="E508" t="s">
        <v>153</v>
      </c>
      <c r="F508" t="s">
        <v>37</v>
      </c>
      <c r="G508" t="s">
        <v>926</v>
      </c>
      <c r="H508" t="s">
        <v>230</v>
      </c>
      <c r="I508">
        <v>-6.0100000000000001E-2</v>
      </c>
      <c r="J508">
        <v>51.5197</v>
      </c>
      <c r="K508">
        <v>-0.14369999999999999</v>
      </c>
      <c r="L508">
        <v>51.495100000000001</v>
      </c>
      <c r="M508" t="s">
        <v>927</v>
      </c>
      <c r="N508" t="s">
        <v>231</v>
      </c>
      <c r="O508" s="2" t="s">
        <v>937</v>
      </c>
    </row>
    <row r="509" spans="1:15" x14ac:dyDescent="0.25">
      <c r="A509">
        <v>498</v>
      </c>
      <c r="B509">
        <v>100255</v>
      </c>
      <c r="C509">
        <v>262193</v>
      </c>
      <c r="D509">
        <v>268747</v>
      </c>
      <c r="E509" t="s">
        <v>84</v>
      </c>
      <c r="F509" t="s">
        <v>28</v>
      </c>
      <c r="G509" t="s">
        <v>490</v>
      </c>
      <c r="H509" t="s">
        <v>193</v>
      </c>
      <c r="I509">
        <v>-0.34589999999999999</v>
      </c>
      <c r="J509">
        <v>51.542400000000001</v>
      </c>
      <c r="K509">
        <v>-0.1032</v>
      </c>
      <c r="L509">
        <v>51.510800000000003</v>
      </c>
      <c r="M509" t="s">
        <v>491</v>
      </c>
      <c r="N509" t="s">
        <v>195</v>
      </c>
      <c r="O509" s="2" t="s">
        <v>938</v>
      </c>
    </row>
    <row r="510" spans="1:15" x14ac:dyDescent="0.25">
      <c r="A510">
        <v>499</v>
      </c>
      <c r="B510">
        <v>100255</v>
      </c>
      <c r="C510">
        <v>268747</v>
      </c>
      <c r="D510">
        <v>262193</v>
      </c>
      <c r="E510" t="s">
        <v>28</v>
      </c>
      <c r="F510" t="s">
        <v>84</v>
      </c>
      <c r="G510" t="s">
        <v>193</v>
      </c>
      <c r="H510" t="s">
        <v>490</v>
      </c>
      <c r="I510">
        <v>-0.1032</v>
      </c>
      <c r="J510">
        <v>51.510800000000003</v>
      </c>
      <c r="K510">
        <v>-0.34589999999999999</v>
      </c>
      <c r="L510">
        <v>51.542400000000001</v>
      </c>
      <c r="M510" t="s">
        <v>195</v>
      </c>
      <c r="N510" t="s">
        <v>491</v>
      </c>
      <c r="O510" s="2" t="s">
        <v>939</v>
      </c>
    </row>
    <row r="511" spans="1:15" x14ac:dyDescent="0.25">
      <c r="A511">
        <v>500</v>
      </c>
      <c r="B511">
        <v>100256</v>
      </c>
      <c r="C511">
        <v>262193</v>
      </c>
      <c r="D511">
        <v>269122</v>
      </c>
      <c r="E511" t="s">
        <v>84</v>
      </c>
      <c r="F511" t="s">
        <v>60</v>
      </c>
      <c r="G511" t="s">
        <v>490</v>
      </c>
      <c r="H511" t="s">
        <v>332</v>
      </c>
      <c r="I511">
        <v>-0.34589999999999999</v>
      </c>
      <c r="J511">
        <v>51.542400000000001</v>
      </c>
      <c r="K511">
        <v>-9.0300000000000005E-2</v>
      </c>
      <c r="L511">
        <v>51.511400000000002</v>
      </c>
      <c r="M511" t="s">
        <v>491</v>
      </c>
      <c r="N511" t="s">
        <v>333</v>
      </c>
      <c r="O511" s="2" t="s">
        <v>940</v>
      </c>
    </row>
    <row r="512" spans="1:15" x14ac:dyDescent="0.25">
      <c r="A512">
        <v>501</v>
      </c>
      <c r="B512">
        <v>100256</v>
      </c>
      <c r="C512">
        <v>269122</v>
      </c>
      <c r="D512">
        <v>262193</v>
      </c>
      <c r="E512" t="s">
        <v>60</v>
      </c>
      <c r="F512" t="s">
        <v>84</v>
      </c>
      <c r="G512" t="s">
        <v>332</v>
      </c>
      <c r="H512" t="s">
        <v>490</v>
      </c>
      <c r="I512">
        <v>-9.0300000000000005E-2</v>
      </c>
      <c r="J512">
        <v>51.511400000000002</v>
      </c>
      <c r="K512">
        <v>-0.34589999999999999</v>
      </c>
      <c r="L512">
        <v>51.542400000000001</v>
      </c>
      <c r="M512" t="s">
        <v>333</v>
      </c>
      <c r="N512" t="s">
        <v>491</v>
      </c>
      <c r="O512" s="2" t="s">
        <v>941</v>
      </c>
    </row>
    <row r="513" spans="1:15" x14ac:dyDescent="0.25">
      <c r="A513">
        <v>502</v>
      </c>
      <c r="B513">
        <v>100257</v>
      </c>
      <c r="C513">
        <v>262193</v>
      </c>
      <c r="D513">
        <v>267662</v>
      </c>
      <c r="E513" t="s">
        <v>84</v>
      </c>
      <c r="F513" t="s">
        <v>29</v>
      </c>
      <c r="G513" t="s">
        <v>490</v>
      </c>
      <c r="H513" t="s">
        <v>198</v>
      </c>
      <c r="I513">
        <v>-0.34589999999999999</v>
      </c>
      <c r="J513">
        <v>51.542400000000001</v>
      </c>
      <c r="K513">
        <v>-0.13350000000000001</v>
      </c>
      <c r="L513">
        <v>51.528100000000002</v>
      </c>
      <c r="M513" t="s">
        <v>491</v>
      </c>
      <c r="N513" t="s">
        <v>199</v>
      </c>
      <c r="O513" s="2" t="s">
        <v>942</v>
      </c>
    </row>
    <row r="514" spans="1:15" x14ac:dyDescent="0.25">
      <c r="A514">
        <v>503</v>
      </c>
      <c r="B514">
        <v>100257</v>
      </c>
      <c r="C514">
        <v>267662</v>
      </c>
      <c r="D514">
        <v>262193</v>
      </c>
      <c r="E514" t="s">
        <v>29</v>
      </c>
      <c r="F514" t="s">
        <v>84</v>
      </c>
      <c r="G514" t="s">
        <v>198</v>
      </c>
      <c r="H514" t="s">
        <v>490</v>
      </c>
      <c r="I514">
        <v>-0.13350000000000001</v>
      </c>
      <c r="J514">
        <v>51.528100000000002</v>
      </c>
      <c r="K514">
        <v>-0.34589999999999999</v>
      </c>
      <c r="L514">
        <v>51.542400000000001</v>
      </c>
      <c r="M514" t="s">
        <v>199</v>
      </c>
      <c r="N514" t="s">
        <v>491</v>
      </c>
      <c r="O514" s="2" t="s">
        <v>943</v>
      </c>
    </row>
    <row r="515" spans="1:15" x14ac:dyDescent="0.25">
      <c r="A515">
        <v>504</v>
      </c>
      <c r="B515">
        <v>100258</v>
      </c>
      <c r="C515">
        <v>262193</v>
      </c>
      <c r="D515">
        <v>269459</v>
      </c>
      <c r="E515" t="s">
        <v>84</v>
      </c>
      <c r="F515" t="s">
        <v>30</v>
      </c>
      <c r="G515" t="s">
        <v>490</v>
      </c>
      <c r="H515" t="s">
        <v>202</v>
      </c>
      <c r="I515">
        <v>-0.34589999999999999</v>
      </c>
      <c r="J515">
        <v>51.542400000000001</v>
      </c>
      <c r="K515">
        <v>-7.5399999999999995E-2</v>
      </c>
      <c r="L515">
        <v>51.511600000000001</v>
      </c>
      <c r="M515" t="s">
        <v>491</v>
      </c>
      <c r="N515" t="s">
        <v>203</v>
      </c>
      <c r="O515" s="2" t="s">
        <v>944</v>
      </c>
    </row>
    <row r="516" spans="1:15" x14ac:dyDescent="0.25">
      <c r="A516">
        <v>505</v>
      </c>
      <c r="B516">
        <v>100258</v>
      </c>
      <c r="C516">
        <v>269459</v>
      </c>
      <c r="D516">
        <v>262193</v>
      </c>
      <c r="E516" t="s">
        <v>30</v>
      </c>
      <c r="F516" t="s">
        <v>84</v>
      </c>
      <c r="G516" t="s">
        <v>202</v>
      </c>
      <c r="H516" t="s">
        <v>490</v>
      </c>
      <c r="I516">
        <v>-7.5399999999999995E-2</v>
      </c>
      <c r="J516">
        <v>51.511600000000001</v>
      </c>
      <c r="K516">
        <v>-0.34589999999999999</v>
      </c>
      <c r="L516">
        <v>51.542400000000001</v>
      </c>
      <c r="M516" t="s">
        <v>203</v>
      </c>
      <c r="N516" t="s">
        <v>491</v>
      </c>
      <c r="O516" s="2" t="s">
        <v>945</v>
      </c>
    </row>
    <row r="517" spans="1:15" x14ac:dyDescent="0.25">
      <c r="A517">
        <v>506</v>
      </c>
      <c r="B517">
        <v>100259</v>
      </c>
      <c r="C517">
        <v>262193</v>
      </c>
      <c r="D517">
        <v>267983</v>
      </c>
      <c r="E517" t="s">
        <v>84</v>
      </c>
      <c r="F517" t="s">
        <v>31</v>
      </c>
      <c r="G517" t="s">
        <v>490</v>
      </c>
      <c r="H517" t="s">
        <v>206</v>
      </c>
      <c r="I517">
        <v>-0.34589999999999999</v>
      </c>
      <c r="J517">
        <v>51.542400000000001</v>
      </c>
      <c r="K517">
        <v>-0.1231</v>
      </c>
      <c r="L517">
        <v>51.530799999999999</v>
      </c>
      <c r="M517" t="s">
        <v>491</v>
      </c>
      <c r="N517" t="s">
        <v>207</v>
      </c>
      <c r="O517" s="2" t="s">
        <v>946</v>
      </c>
    </row>
    <row r="518" spans="1:15" x14ac:dyDescent="0.25">
      <c r="A518">
        <v>507</v>
      </c>
      <c r="B518">
        <v>100259</v>
      </c>
      <c r="C518">
        <v>267983</v>
      </c>
      <c r="D518">
        <v>262193</v>
      </c>
      <c r="E518" t="s">
        <v>31</v>
      </c>
      <c r="F518" t="s">
        <v>84</v>
      </c>
      <c r="G518" t="s">
        <v>206</v>
      </c>
      <c r="H518" t="s">
        <v>490</v>
      </c>
      <c r="I518">
        <v>-0.1231</v>
      </c>
      <c r="J518">
        <v>51.530799999999999</v>
      </c>
      <c r="K518">
        <v>-0.34589999999999999</v>
      </c>
      <c r="L518">
        <v>51.542400000000001</v>
      </c>
      <c r="M518" t="s">
        <v>207</v>
      </c>
      <c r="N518" t="s">
        <v>491</v>
      </c>
      <c r="O518" s="2" t="s">
        <v>947</v>
      </c>
    </row>
    <row r="519" spans="1:15" x14ac:dyDescent="0.25">
      <c r="A519">
        <v>508</v>
      </c>
      <c r="B519">
        <v>100260</v>
      </c>
      <c r="C519">
        <v>262193</v>
      </c>
      <c r="D519">
        <v>269225</v>
      </c>
      <c r="E519" t="s">
        <v>84</v>
      </c>
      <c r="F519" t="s">
        <v>32</v>
      </c>
      <c r="G519" t="s">
        <v>490</v>
      </c>
      <c r="H519" t="s">
        <v>210</v>
      </c>
      <c r="I519">
        <v>-0.34589999999999999</v>
      </c>
      <c r="J519">
        <v>51.542400000000001</v>
      </c>
      <c r="K519">
        <v>-8.5699999999999998E-2</v>
      </c>
      <c r="L519">
        <v>51.505229999999997</v>
      </c>
      <c r="M519" t="s">
        <v>491</v>
      </c>
      <c r="N519" t="s">
        <v>211</v>
      </c>
      <c r="O519" s="2" t="s">
        <v>948</v>
      </c>
    </row>
    <row r="520" spans="1:15" x14ac:dyDescent="0.25">
      <c r="A520">
        <v>509</v>
      </c>
      <c r="B520">
        <v>100260</v>
      </c>
      <c r="C520">
        <v>269225</v>
      </c>
      <c r="D520">
        <v>262193</v>
      </c>
      <c r="E520" t="s">
        <v>32</v>
      </c>
      <c r="F520" t="s">
        <v>84</v>
      </c>
      <c r="G520" t="s">
        <v>210</v>
      </c>
      <c r="H520" t="s">
        <v>490</v>
      </c>
      <c r="I520">
        <v>-8.5699999999999998E-2</v>
      </c>
      <c r="J520">
        <v>51.505229999999997</v>
      </c>
      <c r="K520">
        <v>-0.34589999999999999</v>
      </c>
      <c r="L520">
        <v>51.542400000000001</v>
      </c>
      <c r="M520" t="s">
        <v>211</v>
      </c>
      <c r="N520" t="s">
        <v>491</v>
      </c>
      <c r="O520" s="2" t="s">
        <v>949</v>
      </c>
    </row>
    <row r="521" spans="1:15" x14ac:dyDescent="0.25">
      <c r="A521">
        <v>510</v>
      </c>
      <c r="B521">
        <v>100261</v>
      </c>
      <c r="C521">
        <v>262193</v>
      </c>
      <c r="D521">
        <v>269296</v>
      </c>
      <c r="E521" t="s">
        <v>84</v>
      </c>
      <c r="F521" t="s">
        <v>33</v>
      </c>
      <c r="G521" t="s">
        <v>490</v>
      </c>
      <c r="H521" t="s">
        <v>214</v>
      </c>
      <c r="I521">
        <v>-0.34589999999999999</v>
      </c>
      <c r="J521">
        <v>51.542400000000001</v>
      </c>
      <c r="K521">
        <v>-8.2100000000000006E-2</v>
      </c>
      <c r="L521">
        <v>51.518599999999999</v>
      </c>
      <c r="M521" t="s">
        <v>491</v>
      </c>
      <c r="N521" t="s">
        <v>215</v>
      </c>
      <c r="O521" s="2" t="s">
        <v>950</v>
      </c>
    </row>
    <row r="522" spans="1:15" x14ac:dyDescent="0.25">
      <c r="A522">
        <v>511</v>
      </c>
      <c r="B522">
        <v>100261</v>
      </c>
      <c r="C522">
        <v>269296</v>
      </c>
      <c r="D522">
        <v>262193</v>
      </c>
      <c r="E522" t="s">
        <v>33</v>
      </c>
      <c r="F522" t="s">
        <v>84</v>
      </c>
      <c r="G522" t="s">
        <v>214</v>
      </c>
      <c r="H522" t="s">
        <v>490</v>
      </c>
      <c r="I522">
        <v>-8.2100000000000006E-2</v>
      </c>
      <c r="J522">
        <v>51.518599999999999</v>
      </c>
      <c r="K522">
        <v>-0.34589999999999999</v>
      </c>
      <c r="L522">
        <v>51.542400000000001</v>
      </c>
      <c r="M522" t="s">
        <v>215</v>
      </c>
      <c r="N522" t="s">
        <v>491</v>
      </c>
      <c r="O522" s="2" t="s">
        <v>951</v>
      </c>
    </row>
    <row r="523" spans="1:15" x14ac:dyDescent="0.25">
      <c r="A523">
        <v>512</v>
      </c>
      <c r="B523">
        <v>100262</v>
      </c>
      <c r="C523">
        <v>262193</v>
      </c>
      <c r="D523">
        <v>266682</v>
      </c>
      <c r="E523" t="s">
        <v>84</v>
      </c>
      <c r="F523" t="s">
        <v>34</v>
      </c>
      <c r="G523" t="s">
        <v>490</v>
      </c>
      <c r="H523" t="s">
        <v>218</v>
      </c>
      <c r="I523">
        <v>-0.34589999999999999</v>
      </c>
      <c r="J523">
        <v>51.542400000000001</v>
      </c>
      <c r="K523">
        <v>-0.16289999999999999</v>
      </c>
      <c r="L523">
        <v>51.522399999999998</v>
      </c>
      <c r="M523" t="s">
        <v>491</v>
      </c>
      <c r="N523" t="s">
        <v>219</v>
      </c>
      <c r="O523" s="2" t="s">
        <v>952</v>
      </c>
    </row>
    <row r="524" spans="1:15" x14ac:dyDescent="0.25">
      <c r="A524">
        <v>513</v>
      </c>
      <c r="B524">
        <v>100262</v>
      </c>
      <c r="C524">
        <v>266682</v>
      </c>
      <c r="D524">
        <v>262193</v>
      </c>
      <c r="E524" t="s">
        <v>34</v>
      </c>
      <c r="F524" t="s">
        <v>84</v>
      </c>
      <c r="G524" t="s">
        <v>218</v>
      </c>
      <c r="H524" t="s">
        <v>490</v>
      </c>
      <c r="I524">
        <v>-0.16289999999999999</v>
      </c>
      <c r="J524">
        <v>51.522399999999998</v>
      </c>
      <c r="K524">
        <v>-0.34589999999999999</v>
      </c>
      <c r="L524">
        <v>51.542400000000001</v>
      </c>
      <c r="M524" t="s">
        <v>219</v>
      </c>
      <c r="N524" t="s">
        <v>491</v>
      </c>
      <c r="O524" s="2" t="s">
        <v>953</v>
      </c>
    </row>
    <row r="525" spans="1:15" x14ac:dyDescent="0.25">
      <c r="A525">
        <v>514</v>
      </c>
      <c r="B525">
        <v>100263</v>
      </c>
      <c r="C525">
        <v>262193</v>
      </c>
      <c r="D525">
        <v>266343</v>
      </c>
      <c r="E525" t="s">
        <v>84</v>
      </c>
      <c r="F525" t="s">
        <v>35</v>
      </c>
      <c r="G525" t="s">
        <v>490</v>
      </c>
      <c r="H525" t="s">
        <v>222</v>
      </c>
      <c r="I525">
        <v>-0.34589999999999999</v>
      </c>
      <c r="J525">
        <v>51.542400000000001</v>
      </c>
      <c r="K525">
        <v>-0.17530000000000001</v>
      </c>
      <c r="L525">
        <v>51.516199999999998</v>
      </c>
      <c r="M525" t="s">
        <v>491</v>
      </c>
      <c r="N525" t="s">
        <v>223</v>
      </c>
      <c r="O525" s="2" t="s">
        <v>954</v>
      </c>
    </row>
    <row r="526" spans="1:15" x14ac:dyDescent="0.25">
      <c r="A526">
        <v>515</v>
      </c>
      <c r="B526">
        <v>100263</v>
      </c>
      <c r="C526">
        <v>266343</v>
      </c>
      <c r="D526">
        <v>262193</v>
      </c>
      <c r="E526" t="s">
        <v>35</v>
      </c>
      <c r="F526" t="s">
        <v>84</v>
      </c>
      <c r="G526" t="s">
        <v>222</v>
      </c>
      <c r="H526" t="s">
        <v>490</v>
      </c>
      <c r="I526">
        <v>-0.17530000000000001</v>
      </c>
      <c r="J526">
        <v>51.516199999999998</v>
      </c>
      <c r="K526">
        <v>-0.34589999999999999</v>
      </c>
      <c r="L526">
        <v>51.542400000000001</v>
      </c>
      <c r="M526" t="s">
        <v>223</v>
      </c>
      <c r="N526" t="s">
        <v>491</v>
      </c>
      <c r="O526" s="2" t="s">
        <v>955</v>
      </c>
    </row>
    <row r="527" spans="1:15" x14ac:dyDescent="0.25">
      <c r="A527">
        <v>516</v>
      </c>
      <c r="B527">
        <v>100264</v>
      </c>
      <c r="C527">
        <v>262193</v>
      </c>
      <c r="D527">
        <v>267948</v>
      </c>
      <c r="E527" t="s">
        <v>84</v>
      </c>
      <c r="F527" t="s">
        <v>36</v>
      </c>
      <c r="G527" t="s">
        <v>490</v>
      </c>
      <c r="H527" t="s">
        <v>226</v>
      </c>
      <c r="I527">
        <v>-0.34589999999999999</v>
      </c>
      <c r="J527">
        <v>51.542400000000001</v>
      </c>
      <c r="K527">
        <v>-0.12784000000000001</v>
      </c>
      <c r="L527">
        <v>51.532330000000002</v>
      </c>
      <c r="M527" t="s">
        <v>491</v>
      </c>
      <c r="N527" t="s">
        <v>227</v>
      </c>
      <c r="O527" s="2" t="s">
        <v>956</v>
      </c>
    </row>
    <row r="528" spans="1:15" x14ac:dyDescent="0.25">
      <c r="A528">
        <v>517</v>
      </c>
      <c r="B528">
        <v>100264</v>
      </c>
      <c r="C528">
        <v>267948</v>
      </c>
      <c r="D528">
        <v>262193</v>
      </c>
      <c r="E528" t="s">
        <v>36</v>
      </c>
      <c r="F528" t="s">
        <v>84</v>
      </c>
      <c r="G528" t="s">
        <v>226</v>
      </c>
      <c r="H528" t="s">
        <v>490</v>
      </c>
      <c r="I528">
        <v>-0.12784000000000001</v>
      </c>
      <c r="J528">
        <v>51.532330000000002</v>
      </c>
      <c r="K528">
        <v>-0.34589999999999999</v>
      </c>
      <c r="L528">
        <v>51.542400000000001</v>
      </c>
      <c r="M528" t="s">
        <v>227</v>
      </c>
      <c r="N528" t="s">
        <v>491</v>
      </c>
      <c r="O528" s="2" t="s">
        <v>957</v>
      </c>
    </row>
    <row r="529" spans="1:15" x14ac:dyDescent="0.25">
      <c r="A529">
        <v>518</v>
      </c>
      <c r="B529">
        <v>100265</v>
      </c>
      <c r="C529">
        <v>262193</v>
      </c>
      <c r="D529">
        <v>267252</v>
      </c>
      <c r="E529" t="s">
        <v>84</v>
      </c>
      <c r="F529" t="s">
        <v>37</v>
      </c>
      <c r="G529" t="s">
        <v>490</v>
      </c>
      <c r="H529" t="s">
        <v>230</v>
      </c>
      <c r="I529">
        <v>-0.34589999999999999</v>
      </c>
      <c r="J529">
        <v>51.542400000000001</v>
      </c>
      <c r="K529">
        <v>-0.14369999999999999</v>
      </c>
      <c r="L529">
        <v>51.495100000000001</v>
      </c>
      <c r="M529" t="s">
        <v>491</v>
      </c>
      <c r="N529" t="s">
        <v>231</v>
      </c>
      <c r="O529" s="2" t="s">
        <v>958</v>
      </c>
    </row>
    <row r="530" spans="1:15" x14ac:dyDescent="0.25">
      <c r="A530">
        <v>519</v>
      </c>
      <c r="B530">
        <v>100265</v>
      </c>
      <c r="C530">
        <v>267252</v>
      </c>
      <c r="D530">
        <v>262193</v>
      </c>
      <c r="E530" t="s">
        <v>37</v>
      </c>
      <c r="F530" t="s">
        <v>84</v>
      </c>
      <c r="G530" t="s">
        <v>230</v>
      </c>
      <c r="H530" t="s">
        <v>490</v>
      </c>
      <c r="I530">
        <v>-0.14369999999999999</v>
      </c>
      <c r="J530">
        <v>51.495100000000001</v>
      </c>
      <c r="K530">
        <v>-0.34589999999999999</v>
      </c>
      <c r="L530">
        <v>51.542400000000001</v>
      </c>
      <c r="M530" t="s">
        <v>231</v>
      </c>
      <c r="N530" t="s">
        <v>491</v>
      </c>
      <c r="O530" s="2" t="s">
        <v>959</v>
      </c>
    </row>
    <row r="531" spans="1:15" x14ac:dyDescent="0.25">
      <c r="A531">
        <v>520</v>
      </c>
      <c r="B531">
        <v>100266</v>
      </c>
      <c r="C531">
        <v>262193</v>
      </c>
      <c r="D531">
        <v>268311</v>
      </c>
      <c r="E531" t="s">
        <v>84</v>
      </c>
      <c r="F531" t="s">
        <v>38</v>
      </c>
      <c r="G531" t="s">
        <v>490</v>
      </c>
      <c r="H531" t="s">
        <v>234</v>
      </c>
      <c r="I531">
        <v>-0.34589999999999999</v>
      </c>
      <c r="J531">
        <v>51.542400000000001</v>
      </c>
      <c r="K531">
        <v>-0.1134</v>
      </c>
      <c r="L531">
        <v>51.503300000000003</v>
      </c>
      <c r="M531" t="s">
        <v>491</v>
      </c>
      <c r="N531" t="s">
        <v>235</v>
      </c>
      <c r="O531" s="2" t="s">
        <v>960</v>
      </c>
    </row>
    <row r="532" spans="1:15" x14ac:dyDescent="0.25">
      <c r="A532">
        <v>521</v>
      </c>
      <c r="B532">
        <v>100266</v>
      </c>
      <c r="C532">
        <v>268311</v>
      </c>
      <c r="D532">
        <v>262193</v>
      </c>
      <c r="E532" t="s">
        <v>38</v>
      </c>
      <c r="F532" t="s">
        <v>84</v>
      </c>
      <c r="G532" t="s">
        <v>234</v>
      </c>
      <c r="H532" t="s">
        <v>490</v>
      </c>
      <c r="I532">
        <v>-0.1134</v>
      </c>
      <c r="J532">
        <v>51.503300000000003</v>
      </c>
      <c r="K532">
        <v>-0.34589999999999999</v>
      </c>
      <c r="L532">
        <v>51.542400000000001</v>
      </c>
      <c r="M532" t="s">
        <v>235</v>
      </c>
      <c r="N532" t="s">
        <v>491</v>
      </c>
      <c r="O532" s="2" t="s">
        <v>961</v>
      </c>
    </row>
    <row r="533" spans="1:15" x14ac:dyDescent="0.25">
      <c r="A533">
        <v>522</v>
      </c>
      <c r="B533">
        <v>100267</v>
      </c>
      <c r="C533">
        <v>262193</v>
      </c>
      <c r="D533">
        <v>268672</v>
      </c>
      <c r="E533" t="s">
        <v>84</v>
      </c>
      <c r="F533" t="s">
        <v>116</v>
      </c>
      <c r="G533" t="s">
        <v>490</v>
      </c>
      <c r="H533" t="s">
        <v>682</v>
      </c>
      <c r="I533">
        <v>-0.34589999999999999</v>
      </c>
      <c r="J533">
        <v>51.542400000000001</v>
      </c>
      <c r="K533">
        <v>-0.1048</v>
      </c>
      <c r="L533">
        <v>51.520299999999999</v>
      </c>
      <c r="M533" t="s">
        <v>491</v>
      </c>
      <c r="N533" t="s">
        <v>683</v>
      </c>
      <c r="O533" s="2" t="s">
        <v>962</v>
      </c>
    </row>
    <row r="534" spans="1:15" x14ac:dyDescent="0.25">
      <c r="A534">
        <v>523</v>
      </c>
      <c r="B534">
        <v>100267</v>
      </c>
      <c r="C534">
        <v>268672</v>
      </c>
      <c r="D534">
        <v>262193</v>
      </c>
      <c r="E534" t="s">
        <v>116</v>
      </c>
      <c r="F534" t="s">
        <v>84</v>
      </c>
      <c r="G534" t="s">
        <v>682</v>
      </c>
      <c r="H534" t="s">
        <v>490</v>
      </c>
      <c r="I534">
        <v>-0.1048</v>
      </c>
      <c r="J534">
        <v>51.520299999999999</v>
      </c>
      <c r="K534">
        <v>-0.34589999999999999</v>
      </c>
      <c r="L534">
        <v>51.542400000000001</v>
      </c>
      <c r="M534" t="s">
        <v>683</v>
      </c>
      <c r="N534" t="s">
        <v>491</v>
      </c>
      <c r="O534" s="2" t="s">
        <v>963</v>
      </c>
    </row>
    <row r="535" spans="1:15" x14ac:dyDescent="0.25">
      <c r="A535">
        <v>524</v>
      </c>
      <c r="B535">
        <v>100268</v>
      </c>
      <c r="C535">
        <v>261535</v>
      </c>
      <c r="D535">
        <v>262349</v>
      </c>
      <c r="E535" t="s">
        <v>154</v>
      </c>
      <c r="F535" t="s">
        <v>155</v>
      </c>
      <c r="G535" t="s">
        <v>964</v>
      </c>
      <c r="H535" t="s">
        <v>965</v>
      </c>
      <c r="I535">
        <v>-0.37880000000000003</v>
      </c>
      <c r="J535">
        <v>51.505800000000001</v>
      </c>
      <c r="K535">
        <v>-0.33850000000000002</v>
      </c>
      <c r="L535">
        <v>51.511699999999998</v>
      </c>
      <c r="M535" t="s">
        <v>966</v>
      </c>
      <c r="N535" t="s">
        <v>967</v>
      </c>
      <c r="O535" s="2" t="s">
        <v>968</v>
      </c>
    </row>
    <row r="536" spans="1:15" x14ac:dyDescent="0.25">
      <c r="A536">
        <v>525</v>
      </c>
      <c r="B536">
        <v>100268</v>
      </c>
      <c r="C536">
        <v>262349</v>
      </c>
      <c r="D536">
        <v>261535</v>
      </c>
      <c r="E536" t="s">
        <v>155</v>
      </c>
      <c r="F536" t="s">
        <v>154</v>
      </c>
      <c r="G536" t="s">
        <v>965</v>
      </c>
      <c r="H536" t="s">
        <v>964</v>
      </c>
      <c r="I536">
        <v>-0.33850000000000002</v>
      </c>
      <c r="J536">
        <v>51.511699999999998</v>
      </c>
      <c r="K536">
        <v>-0.37880000000000003</v>
      </c>
      <c r="L536">
        <v>51.505800000000001</v>
      </c>
      <c r="M536" t="s">
        <v>967</v>
      </c>
      <c r="N536" t="s">
        <v>966</v>
      </c>
      <c r="O536" s="2" t="s">
        <v>969</v>
      </c>
    </row>
    <row r="537" spans="1:15" x14ac:dyDescent="0.25">
      <c r="A537">
        <v>526</v>
      </c>
      <c r="B537">
        <v>100269</v>
      </c>
      <c r="C537">
        <v>261535</v>
      </c>
      <c r="D537">
        <v>262394</v>
      </c>
      <c r="E537" t="s">
        <v>154</v>
      </c>
      <c r="F537" t="s">
        <v>156</v>
      </c>
      <c r="G537" t="s">
        <v>964</v>
      </c>
      <c r="H537" t="s">
        <v>970</v>
      </c>
      <c r="I537">
        <v>-0.37880000000000003</v>
      </c>
      <c r="J537">
        <v>51.505800000000001</v>
      </c>
      <c r="K537">
        <v>-0.33660000000000001</v>
      </c>
      <c r="L537">
        <v>51.533700000000003</v>
      </c>
      <c r="M537" t="s">
        <v>966</v>
      </c>
      <c r="N537" t="s">
        <v>971</v>
      </c>
      <c r="O537" s="2" t="s">
        <v>972</v>
      </c>
    </row>
    <row r="538" spans="1:15" x14ac:dyDescent="0.25">
      <c r="A538">
        <v>527</v>
      </c>
      <c r="B538">
        <v>100269</v>
      </c>
      <c r="C538">
        <v>262394</v>
      </c>
      <c r="D538">
        <v>261535</v>
      </c>
      <c r="E538" t="s">
        <v>156</v>
      </c>
      <c r="F538" t="s">
        <v>154</v>
      </c>
      <c r="G538" t="s">
        <v>970</v>
      </c>
      <c r="H538" t="s">
        <v>964</v>
      </c>
      <c r="I538">
        <v>-0.33660000000000001</v>
      </c>
      <c r="J538">
        <v>51.533700000000003</v>
      </c>
      <c r="K538">
        <v>-0.37880000000000003</v>
      </c>
      <c r="L538">
        <v>51.505800000000001</v>
      </c>
      <c r="M538" t="s">
        <v>971</v>
      </c>
      <c r="N538" t="s">
        <v>966</v>
      </c>
      <c r="O538" s="2" t="s">
        <v>973</v>
      </c>
    </row>
    <row r="539" spans="1:15" x14ac:dyDescent="0.25">
      <c r="A539">
        <v>528</v>
      </c>
      <c r="B539">
        <v>100270</v>
      </c>
      <c r="C539">
        <v>269225</v>
      </c>
      <c r="D539">
        <v>269751</v>
      </c>
      <c r="E539" t="s">
        <v>32</v>
      </c>
      <c r="F539" t="s">
        <v>47</v>
      </c>
      <c r="G539" t="s">
        <v>210</v>
      </c>
      <c r="H539" t="s">
        <v>272</v>
      </c>
      <c r="I539">
        <v>-8.5699999999999998E-2</v>
      </c>
      <c r="J539">
        <v>51.505229999999997</v>
      </c>
      <c r="K539">
        <v>-5.9700000000000003E-2</v>
      </c>
      <c r="L539">
        <v>51.588099999999997</v>
      </c>
      <c r="M539" t="s">
        <v>211</v>
      </c>
      <c r="N539" t="s">
        <v>273</v>
      </c>
      <c r="O539" s="2" t="s">
        <v>974</v>
      </c>
    </row>
    <row r="540" spans="1:15" x14ac:dyDescent="0.25">
      <c r="A540">
        <v>529</v>
      </c>
      <c r="B540">
        <v>100270</v>
      </c>
      <c r="C540">
        <v>269751</v>
      </c>
      <c r="D540">
        <v>269225</v>
      </c>
      <c r="E540" t="s">
        <v>47</v>
      </c>
      <c r="F540" t="s">
        <v>32</v>
      </c>
      <c r="G540" t="s">
        <v>272</v>
      </c>
      <c r="H540" t="s">
        <v>210</v>
      </c>
      <c r="I540">
        <v>-5.9700000000000003E-2</v>
      </c>
      <c r="J540">
        <v>51.588099999999997</v>
      </c>
      <c r="K540">
        <v>-8.5699999999999998E-2</v>
      </c>
      <c r="L540">
        <v>51.505229999999997</v>
      </c>
      <c r="M540" t="s">
        <v>273</v>
      </c>
      <c r="N540" t="s">
        <v>211</v>
      </c>
      <c r="O540" s="2" t="s">
        <v>975</v>
      </c>
    </row>
    <row r="541" spans="1:15" x14ac:dyDescent="0.25">
      <c r="A541">
        <v>530</v>
      </c>
      <c r="B541">
        <v>100271</v>
      </c>
      <c r="C541">
        <v>266682</v>
      </c>
      <c r="D541">
        <v>269751</v>
      </c>
      <c r="E541" t="s">
        <v>34</v>
      </c>
      <c r="F541" t="s">
        <v>47</v>
      </c>
      <c r="G541" t="s">
        <v>218</v>
      </c>
      <c r="H541" t="s">
        <v>272</v>
      </c>
      <c r="I541">
        <v>-0.16289999999999999</v>
      </c>
      <c r="J541">
        <v>51.522399999999998</v>
      </c>
      <c r="K541">
        <v>-5.9700000000000003E-2</v>
      </c>
      <c r="L541">
        <v>51.588099999999997</v>
      </c>
      <c r="M541" t="s">
        <v>219</v>
      </c>
      <c r="N541" t="s">
        <v>273</v>
      </c>
      <c r="O541" s="2" t="s">
        <v>976</v>
      </c>
    </row>
    <row r="542" spans="1:15" x14ac:dyDescent="0.25">
      <c r="A542">
        <v>531</v>
      </c>
      <c r="B542">
        <v>100271</v>
      </c>
      <c r="C542">
        <v>269751</v>
      </c>
      <c r="D542">
        <v>266682</v>
      </c>
      <c r="E542" t="s">
        <v>47</v>
      </c>
      <c r="F542" t="s">
        <v>34</v>
      </c>
      <c r="G542" t="s">
        <v>272</v>
      </c>
      <c r="H542" t="s">
        <v>218</v>
      </c>
      <c r="I542">
        <v>-5.9700000000000003E-2</v>
      </c>
      <c r="J542">
        <v>51.588099999999997</v>
      </c>
      <c r="K542">
        <v>-0.16289999999999999</v>
      </c>
      <c r="L542">
        <v>51.522399999999998</v>
      </c>
      <c r="M542" t="s">
        <v>273</v>
      </c>
      <c r="N542" t="s">
        <v>219</v>
      </c>
      <c r="O542" s="2" t="s">
        <v>977</v>
      </c>
    </row>
    <row r="543" spans="1:15" x14ac:dyDescent="0.25">
      <c r="A543">
        <v>532</v>
      </c>
      <c r="B543">
        <v>100272</v>
      </c>
      <c r="C543">
        <v>261535</v>
      </c>
      <c r="D543">
        <v>262677</v>
      </c>
      <c r="E543" t="s">
        <v>154</v>
      </c>
      <c r="F543" t="s">
        <v>157</v>
      </c>
      <c r="G543" t="s">
        <v>964</v>
      </c>
      <c r="H543" t="s">
        <v>978</v>
      </c>
      <c r="I543">
        <v>-0.37880000000000003</v>
      </c>
      <c r="J543">
        <v>51.505800000000001</v>
      </c>
      <c r="K543">
        <v>-0.3226</v>
      </c>
      <c r="L543">
        <v>51.513300000000001</v>
      </c>
      <c r="M543" t="s">
        <v>966</v>
      </c>
      <c r="N543" t="s">
        <v>979</v>
      </c>
      <c r="O543" s="2" t="s">
        <v>980</v>
      </c>
    </row>
    <row r="544" spans="1:15" x14ac:dyDescent="0.25">
      <c r="A544">
        <v>533</v>
      </c>
      <c r="B544">
        <v>100272</v>
      </c>
      <c r="C544">
        <v>262677</v>
      </c>
      <c r="D544">
        <v>261535</v>
      </c>
      <c r="E544" t="s">
        <v>157</v>
      </c>
      <c r="F544" t="s">
        <v>154</v>
      </c>
      <c r="G544" t="s">
        <v>978</v>
      </c>
      <c r="H544" t="s">
        <v>964</v>
      </c>
      <c r="I544">
        <v>-0.3226</v>
      </c>
      <c r="J544">
        <v>51.513300000000001</v>
      </c>
      <c r="K544">
        <v>-0.37880000000000003</v>
      </c>
      <c r="L544">
        <v>51.505800000000001</v>
      </c>
      <c r="M544" t="s">
        <v>979</v>
      </c>
      <c r="N544" t="s">
        <v>966</v>
      </c>
      <c r="O544" s="2" t="s">
        <v>981</v>
      </c>
    </row>
    <row r="545" spans="1:15" x14ac:dyDescent="0.25">
      <c r="A545">
        <v>534</v>
      </c>
      <c r="B545">
        <v>290868</v>
      </c>
      <c r="C545">
        <v>264577</v>
      </c>
      <c r="D545">
        <v>264593</v>
      </c>
      <c r="E545" t="s">
        <v>158</v>
      </c>
      <c r="F545" t="s">
        <v>159</v>
      </c>
      <c r="G545" t="s">
        <v>982</v>
      </c>
      <c r="H545" t="s">
        <v>983</v>
      </c>
      <c r="I545">
        <v>-0.23630000000000001</v>
      </c>
      <c r="J545">
        <v>51.292400000000001</v>
      </c>
      <c r="K545">
        <v>-0.23549999999999999</v>
      </c>
      <c r="L545">
        <v>51.290799999999997</v>
      </c>
      <c r="M545" t="s">
        <v>984</v>
      </c>
      <c r="N545" t="s">
        <v>985</v>
      </c>
      <c r="O545" s="2" t="s">
        <v>986</v>
      </c>
    </row>
    <row r="546" spans="1:15" x14ac:dyDescent="0.25">
      <c r="A546">
        <v>535</v>
      </c>
      <c r="B546">
        <v>290868</v>
      </c>
      <c r="C546">
        <v>264593</v>
      </c>
      <c r="D546">
        <v>264577</v>
      </c>
      <c r="E546" t="s">
        <v>159</v>
      </c>
      <c r="F546" t="s">
        <v>158</v>
      </c>
      <c r="G546" t="s">
        <v>983</v>
      </c>
      <c r="H546" t="s">
        <v>982</v>
      </c>
      <c r="I546">
        <v>-0.23549999999999999</v>
      </c>
      <c r="J546">
        <v>51.290799999999997</v>
      </c>
      <c r="K546">
        <v>-0.23630000000000001</v>
      </c>
      <c r="L546">
        <v>51.292400000000001</v>
      </c>
      <c r="M546" t="s">
        <v>985</v>
      </c>
      <c r="N546" t="s">
        <v>984</v>
      </c>
      <c r="O546" s="2" t="s">
        <v>987</v>
      </c>
    </row>
    <row r="547" spans="1:15" x14ac:dyDescent="0.25">
      <c r="A547">
        <v>536</v>
      </c>
      <c r="B547">
        <v>293564</v>
      </c>
      <c r="C547">
        <v>267131</v>
      </c>
      <c r="D547">
        <v>267182</v>
      </c>
      <c r="E547" t="s">
        <v>160</v>
      </c>
      <c r="F547" t="s">
        <v>161</v>
      </c>
      <c r="G547" t="s">
        <v>988</v>
      </c>
      <c r="H547" t="s">
        <v>989</v>
      </c>
      <c r="I547">
        <v>-0.1472</v>
      </c>
      <c r="J547">
        <v>51.476799999999997</v>
      </c>
      <c r="K547">
        <v>-0.1462</v>
      </c>
      <c r="L547">
        <v>51.475200000000001</v>
      </c>
      <c r="M547" t="s">
        <v>990</v>
      </c>
      <c r="N547" t="s">
        <v>991</v>
      </c>
      <c r="O547" s="2" t="s">
        <v>992</v>
      </c>
    </row>
    <row r="548" spans="1:15" x14ac:dyDescent="0.25">
      <c r="A548">
        <v>537</v>
      </c>
      <c r="B548">
        <v>293564</v>
      </c>
      <c r="C548">
        <v>267182</v>
      </c>
      <c r="D548">
        <v>267131</v>
      </c>
      <c r="E548" t="s">
        <v>161</v>
      </c>
      <c r="F548" t="s">
        <v>160</v>
      </c>
      <c r="G548" t="s">
        <v>989</v>
      </c>
      <c r="H548" t="s">
        <v>988</v>
      </c>
      <c r="I548">
        <v>-0.1462</v>
      </c>
      <c r="J548">
        <v>51.475200000000001</v>
      </c>
      <c r="K548">
        <v>-0.1472</v>
      </c>
      <c r="L548">
        <v>51.476799999999997</v>
      </c>
      <c r="M548" t="s">
        <v>991</v>
      </c>
      <c r="N548" t="s">
        <v>990</v>
      </c>
      <c r="O548" s="2" t="s">
        <v>993</v>
      </c>
    </row>
    <row r="549" spans="1:15" x14ac:dyDescent="0.25">
      <c r="A549">
        <v>538</v>
      </c>
      <c r="B549">
        <v>328390</v>
      </c>
      <c r="C549">
        <v>237148</v>
      </c>
      <c r="D549">
        <v>237213</v>
      </c>
      <c r="E549" t="s">
        <v>162</v>
      </c>
      <c r="F549" t="s">
        <v>163</v>
      </c>
      <c r="G549" t="s">
        <v>994</v>
      </c>
      <c r="H549" t="s">
        <v>995</v>
      </c>
      <c r="I549">
        <v>-2.3479000000000001</v>
      </c>
      <c r="J549">
        <v>53.386499999999998</v>
      </c>
      <c r="K549">
        <v>-2.3435000000000001</v>
      </c>
      <c r="L549">
        <v>53.395299999999999</v>
      </c>
      <c r="M549" t="s">
        <v>996</v>
      </c>
      <c r="N549" t="s">
        <v>997</v>
      </c>
      <c r="O549" s="2" t="s">
        <v>998</v>
      </c>
    </row>
    <row r="550" spans="1:15" x14ac:dyDescent="0.25">
      <c r="A550">
        <v>539</v>
      </c>
      <c r="B550">
        <v>328390</v>
      </c>
      <c r="C550">
        <v>237213</v>
      </c>
      <c r="D550">
        <v>237148</v>
      </c>
      <c r="E550" t="s">
        <v>163</v>
      </c>
      <c r="F550" t="s">
        <v>162</v>
      </c>
      <c r="G550" t="s">
        <v>995</v>
      </c>
      <c r="H550" t="s">
        <v>994</v>
      </c>
      <c r="I550">
        <v>-2.3435000000000001</v>
      </c>
      <c r="J550">
        <v>53.395299999999999</v>
      </c>
      <c r="K550">
        <v>-2.3479000000000001</v>
      </c>
      <c r="L550">
        <v>53.386499999999998</v>
      </c>
      <c r="M550" t="s">
        <v>997</v>
      </c>
      <c r="N550" t="s">
        <v>996</v>
      </c>
      <c r="O550" s="2" t="s">
        <v>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E168-0DED-4A6C-9640-86B6CF2F25FC}">
  <dimension ref="A1:S541"/>
  <sheetViews>
    <sheetView topLeftCell="O1" workbookViewId="0">
      <selection activeCell="S2" sqref="S2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3.7109375" bestFit="1" customWidth="1"/>
    <col min="4" max="4" width="29.28515625" bestFit="1" customWidth="1"/>
    <col min="5" max="5" width="26.140625" bestFit="1" customWidth="1"/>
    <col min="6" max="7" width="16.42578125" bestFit="1" customWidth="1"/>
    <col min="8" max="8" width="12.14062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3" width="19.85546875" bestFit="1" customWidth="1"/>
    <col min="14" max="14" width="33.140625" bestFit="1" customWidth="1"/>
    <col min="15" max="15" width="28" bestFit="1" customWidth="1"/>
    <col min="16" max="16" width="40" bestFit="1" customWidth="1"/>
    <col min="17" max="17" width="40.28515625" bestFit="1" customWidth="1"/>
    <col min="18" max="19" width="17.85546875" bestFit="1" customWidth="1"/>
  </cols>
  <sheetData>
    <row r="1" spans="1:1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1002</v>
      </c>
      <c r="O1" t="s">
        <v>1003</v>
      </c>
      <c r="P1" t="s">
        <v>1007</v>
      </c>
      <c r="Q1" t="s">
        <v>1008</v>
      </c>
      <c r="R1" t="s">
        <v>1004</v>
      </c>
      <c r="S1" t="s">
        <v>1157</v>
      </c>
    </row>
    <row r="2" spans="1:19" x14ac:dyDescent="0.25">
      <c r="A2">
        <v>100001</v>
      </c>
      <c r="B2">
        <v>257952</v>
      </c>
      <c r="C2">
        <v>258065</v>
      </c>
      <c r="D2" s="3" t="s">
        <v>21</v>
      </c>
      <c r="E2" s="3" t="s">
        <v>22</v>
      </c>
      <c r="F2" s="3" t="s">
        <v>174</v>
      </c>
      <c r="G2" s="3" t="s">
        <v>175</v>
      </c>
      <c r="H2">
        <v>-0.73109999999999997</v>
      </c>
      <c r="I2">
        <v>51.276000000000003</v>
      </c>
      <c r="J2">
        <v>-0.72260000000000002</v>
      </c>
      <c r="K2">
        <v>51.271500000000003</v>
      </c>
      <c r="L2" s="3" t="s">
        <v>176</v>
      </c>
      <c r="M2" s="3" t="s">
        <v>177</v>
      </c>
      <c r="N2" t="s">
        <v>1005</v>
      </c>
      <c r="O2" t="s">
        <v>1005</v>
      </c>
      <c r="P2">
        <v>850</v>
      </c>
      <c r="Q2">
        <v>648</v>
      </c>
      <c r="R2" t="s">
        <v>1006</v>
      </c>
      <c r="S2" t="str">
        <f>Processed[[#This Row],[FROMNODENO]]&amp;"_"&amp;Processed[[#This Row],[TONODENO]]</f>
        <v>257952_258065</v>
      </c>
    </row>
    <row r="3" spans="1:19" x14ac:dyDescent="0.25">
      <c r="A3">
        <v>100001</v>
      </c>
      <c r="B3">
        <v>258065</v>
      </c>
      <c r="C3">
        <v>257952</v>
      </c>
      <c r="D3" s="3" t="s">
        <v>22</v>
      </c>
      <c r="E3" s="3" t="s">
        <v>21</v>
      </c>
      <c r="F3" s="3" t="s">
        <v>175</v>
      </c>
      <c r="G3" s="3" t="s">
        <v>174</v>
      </c>
      <c r="H3">
        <v>-0.72260000000000002</v>
      </c>
      <c r="I3">
        <v>51.271500000000003</v>
      </c>
      <c r="J3">
        <v>-0.73109999999999997</v>
      </c>
      <c r="K3">
        <v>51.276000000000003</v>
      </c>
      <c r="L3" s="3" t="s">
        <v>177</v>
      </c>
      <c r="M3" s="3" t="s">
        <v>176</v>
      </c>
      <c r="N3" t="s">
        <v>1005</v>
      </c>
      <c r="O3" t="s">
        <v>1005</v>
      </c>
      <c r="P3">
        <v>850</v>
      </c>
      <c r="Q3">
        <v>633</v>
      </c>
      <c r="R3" t="s">
        <v>1006</v>
      </c>
      <c r="S3" t="str">
        <f>Processed[[#This Row],[FROMNODENO]]&amp;"_"&amp;Processed[[#This Row],[TONODENO]]</f>
        <v>258065_257952</v>
      </c>
    </row>
    <row r="4" spans="1:19" x14ac:dyDescent="0.25">
      <c r="A4">
        <v>100004</v>
      </c>
      <c r="B4">
        <v>232189</v>
      </c>
      <c r="C4">
        <v>232193</v>
      </c>
      <c r="D4" s="3" t="s">
        <v>23</v>
      </c>
      <c r="E4" s="3" t="s">
        <v>24</v>
      </c>
      <c r="F4" s="3" t="s">
        <v>180</v>
      </c>
      <c r="G4" s="3" t="s">
        <v>181</v>
      </c>
      <c r="H4">
        <v>-2.8433000000000002</v>
      </c>
      <c r="I4">
        <v>53.605800000000002</v>
      </c>
      <c r="J4">
        <v>-2.8424999999999998</v>
      </c>
      <c r="K4">
        <v>53.595799999999997</v>
      </c>
      <c r="L4" s="3" t="s">
        <v>182</v>
      </c>
      <c r="M4" s="3" t="s">
        <v>183</v>
      </c>
      <c r="N4" t="s">
        <v>1005</v>
      </c>
      <c r="O4" t="s">
        <v>1005</v>
      </c>
      <c r="P4">
        <v>2048</v>
      </c>
      <c r="Q4">
        <v>926</v>
      </c>
      <c r="R4" t="s">
        <v>1006</v>
      </c>
      <c r="S4" t="str">
        <f>Processed[[#This Row],[FROMNODENO]]&amp;"_"&amp;Processed[[#This Row],[TONODENO]]</f>
        <v>232189_232193</v>
      </c>
    </row>
    <row r="5" spans="1:19" x14ac:dyDescent="0.25">
      <c r="A5">
        <v>100004</v>
      </c>
      <c r="B5">
        <v>232193</v>
      </c>
      <c r="C5">
        <v>232189</v>
      </c>
      <c r="D5" s="3" t="s">
        <v>24</v>
      </c>
      <c r="E5" s="3" t="s">
        <v>23</v>
      </c>
      <c r="F5" s="3" t="s">
        <v>181</v>
      </c>
      <c r="G5" s="3" t="s">
        <v>180</v>
      </c>
      <c r="H5">
        <v>-2.8424999999999998</v>
      </c>
      <c r="I5">
        <v>53.595799999999997</v>
      </c>
      <c r="J5">
        <v>-2.8433000000000002</v>
      </c>
      <c r="K5">
        <v>53.605800000000002</v>
      </c>
      <c r="L5" s="3" t="s">
        <v>183</v>
      </c>
      <c r="M5" s="3" t="s">
        <v>182</v>
      </c>
      <c r="N5" t="s">
        <v>1005</v>
      </c>
      <c r="O5" t="s">
        <v>1005</v>
      </c>
      <c r="P5">
        <v>2625</v>
      </c>
      <c r="Q5">
        <v>1168</v>
      </c>
      <c r="R5" t="s">
        <v>1006</v>
      </c>
      <c r="S5" t="str">
        <f>Processed[[#This Row],[FROMNODENO]]&amp;"_"&amp;Processed[[#This Row],[TONODENO]]</f>
        <v>232193_232189</v>
      </c>
    </row>
    <row r="6" spans="1:19" x14ac:dyDescent="0.25">
      <c r="A6">
        <v>100005</v>
      </c>
      <c r="B6">
        <v>244531</v>
      </c>
      <c r="C6">
        <v>244559</v>
      </c>
      <c r="D6" s="3" t="s">
        <v>25</v>
      </c>
      <c r="E6" s="3" t="s">
        <v>26</v>
      </c>
      <c r="F6" s="3" t="s">
        <v>186</v>
      </c>
      <c r="G6" s="3" t="s">
        <v>187</v>
      </c>
      <c r="H6">
        <v>-1.7529999999999999</v>
      </c>
      <c r="I6">
        <v>53.796999999999997</v>
      </c>
      <c r="J6">
        <v>-1.7493000000000001</v>
      </c>
      <c r="K6">
        <v>53.790999999999997</v>
      </c>
      <c r="L6" s="3" t="s">
        <v>188</v>
      </c>
      <c r="M6" s="3" t="s">
        <v>189</v>
      </c>
      <c r="N6" t="s">
        <v>1005</v>
      </c>
      <c r="O6" t="s">
        <v>1005</v>
      </c>
      <c r="P6">
        <v>1233</v>
      </c>
      <c r="Q6">
        <v>543</v>
      </c>
      <c r="R6" t="s">
        <v>1006</v>
      </c>
      <c r="S6" t="str">
        <f>Processed[[#This Row],[FROMNODENO]]&amp;"_"&amp;Processed[[#This Row],[TONODENO]]</f>
        <v>244531_244559</v>
      </c>
    </row>
    <row r="7" spans="1:19" x14ac:dyDescent="0.25">
      <c r="A7">
        <v>100005</v>
      </c>
      <c r="B7">
        <v>244559</v>
      </c>
      <c r="C7">
        <v>244531</v>
      </c>
      <c r="D7" s="3" t="s">
        <v>26</v>
      </c>
      <c r="E7" s="3" t="s">
        <v>25</v>
      </c>
      <c r="F7" s="3" t="s">
        <v>187</v>
      </c>
      <c r="G7" s="3" t="s">
        <v>186</v>
      </c>
      <c r="H7">
        <v>-1.7493000000000001</v>
      </c>
      <c r="I7">
        <v>53.790999999999997</v>
      </c>
      <c r="J7">
        <v>-1.7529999999999999</v>
      </c>
      <c r="K7">
        <v>53.796999999999997</v>
      </c>
      <c r="L7" s="3" t="s">
        <v>189</v>
      </c>
      <c r="M7" s="3" t="s">
        <v>188</v>
      </c>
      <c r="N7" t="s">
        <v>1005</v>
      </c>
      <c r="O7" t="s">
        <v>1005</v>
      </c>
      <c r="P7">
        <v>1865</v>
      </c>
      <c r="Q7">
        <v>607</v>
      </c>
      <c r="R7" t="s">
        <v>1006</v>
      </c>
      <c r="S7" t="str">
        <f>Processed[[#This Row],[FROMNODENO]]&amp;"_"&amp;Processed[[#This Row],[TONODENO]]</f>
        <v>244559_244531</v>
      </c>
    </row>
    <row r="8" spans="1:19" x14ac:dyDescent="0.25">
      <c r="A8">
        <v>100006</v>
      </c>
      <c r="B8">
        <v>267933</v>
      </c>
      <c r="C8">
        <v>268747</v>
      </c>
      <c r="D8" s="3" t="s">
        <v>27</v>
      </c>
      <c r="E8" s="3" t="s">
        <v>28</v>
      </c>
      <c r="F8" s="3" t="s">
        <v>192</v>
      </c>
      <c r="G8" s="3" t="s">
        <v>193</v>
      </c>
      <c r="H8">
        <v>-0.12429999999999999</v>
      </c>
      <c r="I8">
        <v>51.508299999999998</v>
      </c>
      <c r="J8">
        <v>-0.1032</v>
      </c>
      <c r="K8">
        <v>51.510800000000003</v>
      </c>
      <c r="L8" s="3" t="s">
        <v>194</v>
      </c>
      <c r="M8" s="3" t="s">
        <v>195</v>
      </c>
      <c r="N8" t="s">
        <v>1005</v>
      </c>
      <c r="O8" t="s">
        <v>1005</v>
      </c>
      <c r="P8">
        <v>1934</v>
      </c>
      <c r="Q8">
        <v>662</v>
      </c>
      <c r="R8" t="s">
        <v>1006</v>
      </c>
      <c r="S8" t="str">
        <f>Processed[[#This Row],[FROMNODENO]]&amp;"_"&amp;Processed[[#This Row],[TONODENO]]</f>
        <v>267933_268747</v>
      </c>
    </row>
    <row r="9" spans="1:19" x14ac:dyDescent="0.25">
      <c r="A9">
        <v>100006</v>
      </c>
      <c r="B9">
        <v>268747</v>
      </c>
      <c r="C9">
        <v>267933</v>
      </c>
      <c r="D9" s="3" t="s">
        <v>28</v>
      </c>
      <c r="E9" s="3" t="s">
        <v>27</v>
      </c>
      <c r="F9" s="3" t="s">
        <v>193</v>
      </c>
      <c r="G9" s="3" t="s">
        <v>192</v>
      </c>
      <c r="H9">
        <v>-0.1032</v>
      </c>
      <c r="I9">
        <v>51.510800000000003</v>
      </c>
      <c r="J9">
        <v>-0.12429999999999999</v>
      </c>
      <c r="K9">
        <v>51.508299999999998</v>
      </c>
      <c r="L9" s="3" t="s">
        <v>195</v>
      </c>
      <c r="M9" s="3" t="s">
        <v>194</v>
      </c>
      <c r="N9" t="s">
        <v>1005</v>
      </c>
      <c r="O9" t="s">
        <v>1005</v>
      </c>
      <c r="P9">
        <v>1898</v>
      </c>
      <c r="Q9">
        <v>604</v>
      </c>
      <c r="R9" t="s">
        <v>1006</v>
      </c>
      <c r="S9" t="str">
        <f>Processed[[#This Row],[FROMNODENO]]&amp;"_"&amp;Processed[[#This Row],[TONODENO]]</f>
        <v>268747_267933</v>
      </c>
    </row>
    <row r="10" spans="1:19" x14ac:dyDescent="0.25">
      <c r="A10">
        <v>100007</v>
      </c>
      <c r="B10">
        <v>267662</v>
      </c>
      <c r="C10">
        <v>268747</v>
      </c>
      <c r="D10" s="3" t="s">
        <v>29</v>
      </c>
      <c r="E10" s="3" t="s">
        <v>28</v>
      </c>
      <c r="F10" s="3" t="s">
        <v>198</v>
      </c>
      <c r="G10" s="3" t="s">
        <v>193</v>
      </c>
      <c r="H10">
        <v>-0.13350000000000001</v>
      </c>
      <c r="I10">
        <v>51.528100000000002</v>
      </c>
      <c r="J10">
        <v>-0.1032</v>
      </c>
      <c r="K10">
        <v>51.510800000000003</v>
      </c>
      <c r="L10" s="3" t="s">
        <v>199</v>
      </c>
      <c r="M10" s="3" t="s">
        <v>195</v>
      </c>
      <c r="N10" t="s">
        <v>1005</v>
      </c>
      <c r="O10" t="s">
        <v>1005</v>
      </c>
      <c r="P10">
        <v>4723</v>
      </c>
      <c r="Q10">
        <v>1204</v>
      </c>
      <c r="R10" t="s">
        <v>1006</v>
      </c>
      <c r="S10" t="str">
        <f>Processed[[#This Row],[FROMNODENO]]&amp;"_"&amp;Processed[[#This Row],[TONODENO]]</f>
        <v>267662_268747</v>
      </c>
    </row>
    <row r="11" spans="1:19" x14ac:dyDescent="0.25">
      <c r="A11">
        <v>100007</v>
      </c>
      <c r="B11">
        <v>268747</v>
      </c>
      <c r="C11">
        <v>267662</v>
      </c>
      <c r="D11" s="3" t="s">
        <v>28</v>
      </c>
      <c r="E11" s="3" t="s">
        <v>29</v>
      </c>
      <c r="F11" s="3" t="s">
        <v>193</v>
      </c>
      <c r="G11" s="3" t="s">
        <v>198</v>
      </c>
      <c r="H11">
        <v>-0.1032</v>
      </c>
      <c r="I11">
        <v>51.510800000000003</v>
      </c>
      <c r="J11">
        <v>-0.13350000000000001</v>
      </c>
      <c r="K11">
        <v>51.528100000000002</v>
      </c>
      <c r="L11" s="3" t="s">
        <v>195</v>
      </c>
      <c r="M11" s="3" t="s">
        <v>199</v>
      </c>
      <c r="N11" t="s">
        <v>1005</v>
      </c>
      <c r="O11" t="s">
        <v>1005</v>
      </c>
      <c r="P11">
        <v>4698</v>
      </c>
      <c r="Q11">
        <v>1172</v>
      </c>
      <c r="R11" t="s">
        <v>1006</v>
      </c>
      <c r="S11" t="str">
        <f>Processed[[#This Row],[FROMNODENO]]&amp;"_"&amp;Processed[[#This Row],[TONODENO]]</f>
        <v>268747_267662</v>
      </c>
    </row>
    <row r="12" spans="1:19" x14ac:dyDescent="0.25">
      <c r="A12">
        <v>100008</v>
      </c>
      <c r="B12">
        <v>268747</v>
      </c>
      <c r="C12">
        <v>269459</v>
      </c>
      <c r="D12" s="3" t="s">
        <v>28</v>
      </c>
      <c r="E12" s="3" t="s">
        <v>30</v>
      </c>
      <c r="F12" s="3" t="s">
        <v>193</v>
      </c>
      <c r="G12" s="3" t="s">
        <v>202</v>
      </c>
      <c r="H12">
        <v>-0.1032</v>
      </c>
      <c r="I12">
        <v>51.510800000000003</v>
      </c>
      <c r="J12">
        <v>-7.5399999999999995E-2</v>
      </c>
      <c r="K12">
        <v>51.511600000000001</v>
      </c>
      <c r="L12" s="3" t="s">
        <v>195</v>
      </c>
      <c r="M12" s="3" t="s">
        <v>203</v>
      </c>
      <c r="N12" t="s">
        <v>1005</v>
      </c>
      <c r="O12" t="s">
        <v>1005</v>
      </c>
      <c r="P12">
        <v>2433</v>
      </c>
      <c r="Q12">
        <v>790</v>
      </c>
      <c r="R12" t="s">
        <v>1006</v>
      </c>
      <c r="S12" t="str">
        <f>Processed[[#This Row],[FROMNODENO]]&amp;"_"&amp;Processed[[#This Row],[TONODENO]]</f>
        <v>268747_269459</v>
      </c>
    </row>
    <row r="13" spans="1:19" x14ac:dyDescent="0.25">
      <c r="A13">
        <v>100008</v>
      </c>
      <c r="B13">
        <v>269459</v>
      </c>
      <c r="C13">
        <v>268747</v>
      </c>
      <c r="D13" s="3" t="s">
        <v>30</v>
      </c>
      <c r="E13" s="3" t="s">
        <v>28</v>
      </c>
      <c r="F13" s="3" t="s">
        <v>202</v>
      </c>
      <c r="G13" s="3" t="s">
        <v>193</v>
      </c>
      <c r="H13">
        <v>-7.5399999999999995E-2</v>
      </c>
      <c r="I13">
        <v>51.511600000000001</v>
      </c>
      <c r="J13">
        <v>-0.1032</v>
      </c>
      <c r="K13">
        <v>51.510800000000003</v>
      </c>
      <c r="L13" s="3" t="s">
        <v>203</v>
      </c>
      <c r="M13" s="3" t="s">
        <v>195</v>
      </c>
      <c r="N13" t="s">
        <v>1005</v>
      </c>
      <c r="O13" t="s">
        <v>1005</v>
      </c>
      <c r="P13">
        <v>2444</v>
      </c>
      <c r="Q13">
        <v>782</v>
      </c>
      <c r="R13" t="s">
        <v>1006</v>
      </c>
      <c r="S13" t="str">
        <f>Processed[[#This Row],[FROMNODENO]]&amp;"_"&amp;Processed[[#This Row],[TONODENO]]</f>
        <v>269459_268747</v>
      </c>
    </row>
    <row r="14" spans="1:19" x14ac:dyDescent="0.25">
      <c r="A14">
        <v>100009</v>
      </c>
      <c r="B14">
        <v>267983</v>
      </c>
      <c r="C14">
        <v>268747</v>
      </c>
      <c r="D14" s="3" t="s">
        <v>31</v>
      </c>
      <c r="E14" s="3" t="s">
        <v>28</v>
      </c>
      <c r="F14" s="3" t="s">
        <v>206</v>
      </c>
      <c r="G14" s="3" t="s">
        <v>193</v>
      </c>
      <c r="H14">
        <v>-0.1231</v>
      </c>
      <c r="I14">
        <v>51.530799999999999</v>
      </c>
      <c r="J14">
        <v>-0.1032</v>
      </c>
      <c r="K14">
        <v>51.510800000000003</v>
      </c>
      <c r="L14" s="3" t="s">
        <v>207</v>
      </c>
      <c r="M14" s="3" t="s">
        <v>195</v>
      </c>
      <c r="N14" t="s">
        <v>1005</v>
      </c>
      <c r="O14" t="s">
        <v>1005</v>
      </c>
      <c r="P14">
        <v>3188</v>
      </c>
      <c r="Q14">
        <v>1419</v>
      </c>
      <c r="R14" t="s">
        <v>1006</v>
      </c>
      <c r="S14" t="str">
        <f>Processed[[#This Row],[FROMNODENO]]&amp;"_"&amp;Processed[[#This Row],[TONODENO]]</f>
        <v>267983_268747</v>
      </c>
    </row>
    <row r="15" spans="1:19" x14ac:dyDescent="0.25">
      <c r="A15">
        <v>100009</v>
      </c>
      <c r="B15">
        <v>268747</v>
      </c>
      <c r="C15">
        <v>267983</v>
      </c>
      <c r="D15" s="3" t="s">
        <v>28</v>
      </c>
      <c r="E15" s="3" t="s">
        <v>31</v>
      </c>
      <c r="F15" s="3" t="s">
        <v>193</v>
      </c>
      <c r="G15" s="3" t="s">
        <v>206</v>
      </c>
      <c r="H15">
        <v>-0.1032</v>
      </c>
      <c r="I15">
        <v>51.510800000000003</v>
      </c>
      <c r="J15">
        <v>-0.1231</v>
      </c>
      <c r="K15">
        <v>51.530799999999999</v>
      </c>
      <c r="L15" s="3" t="s">
        <v>195</v>
      </c>
      <c r="M15" s="3" t="s">
        <v>207</v>
      </c>
      <c r="N15" t="s">
        <v>1005</v>
      </c>
      <c r="O15" t="s">
        <v>1005</v>
      </c>
      <c r="P15">
        <v>3158</v>
      </c>
      <c r="Q15">
        <v>1268</v>
      </c>
      <c r="R15" t="s">
        <v>1006</v>
      </c>
      <c r="S15" t="str">
        <f>Processed[[#This Row],[FROMNODENO]]&amp;"_"&amp;Processed[[#This Row],[TONODENO]]</f>
        <v>268747_267983</v>
      </c>
    </row>
    <row r="16" spans="1:19" x14ac:dyDescent="0.25">
      <c r="A16">
        <v>100010</v>
      </c>
      <c r="B16">
        <v>268747</v>
      </c>
      <c r="C16">
        <v>269225</v>
      </c>
      <c r="D16" s="3" t="s">
        <v>28</v>
      </c>
      <c r="E16" s="3" t="s">
        <v>32</v>
      </c>
      <c r="F16" s="3" t="s">
        <v>193</v>
      </c>
      <c r="G16" s="3" t="s">
        <v>210</v>
      </c>
      <c r="H16">
        <v>-0.1032</v>
      </c>
      <c r="I16">
        <v>51.510800000000003</v>
      </c>
      <c r="J16">
        <v>-8.5699999999999998E-2</v>
      </c>
      <c r="K16">
        <v>51.505229999999997</v>
      </c>
      <c r="L16" s="3" t="s">
        <v>195</v>
      </c>
      <c r="M16" s="3" t="s">
        <v>211</v>
      </c>
      <c r="N16" t="s">
        <v>1005</v>
      </c>
      <c r="O16" t="s">
        <v>1005</v>
      </c>
      <c r="P16">
        <v>1792</v>
      </c>
      <c r="Q16">
        <v>687</v>
      </c>
      <c r="R16" t="s">
        <v>1006</v>
      </c>
      <c r="S16" t="str">
        <f>Processed[[#This Row],[FROMNODENO]]&amp;"_"&amp;Processed[[#This Row],[TONODENO]]</f>
        <v>268747_269225</v>
      </c>
    </row>
    <row r="17" spans="1:19" x14ac:dyDescent="0.25">
      <c r="A17">
        <v>100010</v>
      </c>
      <c r="B17">
        <v>269225</v>
      </c>
      <c r="C17">
        <v>268747</v>
      </c>
      <c r="D17" s="3" t="s">
        <v>32</v>
      </c>
      <c r="E17" s="3" t="s">
        <v>28</v>
      </c>
      <c r="F17" s="3" t="s">
        <v>210</v>
      </c>
      <c r="G17" s="3" t="s">
        <v>193</v>
      </c>
      <c r="H17">
        <v>-8.5699999999999998E-2</v>
      </c>
      <c r="I17">
        <v>51.505229999999997</v>
      </c>
      <c r="J17">
        <v>-0.1032</v>
      </c>
      <c r="K17">
        <v>51.510800000000003</v>
      </c>
      <c r="L17" s="3" t="s">
        <v>211</v>
      </c>
      <c r="M17" s="3" t="s">
        <v>195</v>
      </c>
      <c r="N17" t="s">
        <v>1005</v>
      </c>
      <c r="O17" t="s">
        <v>1005</v>
      </c>
      <c r="P17">
        <v>1785</v>
      </c>
      <c r="Q17">
        <v>680</v>
      </c>
      <c r="R17" t="s">
        <v>1006</v>
      </c>
      <c r="S17" t="str">
        <f>Processed[[#This Row],[FROMNODENO]]&amp;"_"&amp;Processed[[#This Row],[TONODENO]]</f>
        <v>269225_268747</v>
      </c>
    </row>
    <row r="18" spans="1:19" x14ac:dyDescent="0.25">
      <c r="A18">
        <v>100011</v>
      </c>
      <c r="B18">
        <v>268747</v>
      </c>
      <c r="C18">
        <v>269296</v>
      </c>
      <c r="D18" s="3" t="s">
        <v>28</v>
      </c>
      <c r="E18" s="3" t="s">
        <v>33</v>
      </c>
      <c r="F18" s="3" t="s">
        <v>193</v>
      </c>
      <c r="G18" s="3" t="s">
        <v>214</v>
      </c>
      <c r="H18">
        <v>-0.1032</v>
      </c>
      <c r="I18">
        <v>51.510800000000003</v>
      </c>
      <c r="J18">
        <v>-8.2100000000000006E-2</v>
      </c>
      <c r="K18">
        <v>51.518599999999999</v>
      </c>
      <c r="L18" s="3" t="s">
        <v>195</v>
      </c>
      <c r="M18" s="3" t="s">
        <v>215</v>
      </c>
      <c r="N18" t="s">
        <v>1005</v>
      </c>
      <c r="O18" t="s">
        <v>1005</v>
      </c>
      <c r="P18">
        <v>3519</v>
      </c>
      <c r="Q18">
        <v>965</v>
      </c>
      <c r="R18" t="s">
        <v>1006</v>
      </c>
      <c r="S18" t="str">
        <f>Processed[[#This Row],[FROMNODENO]]&amp;"_"&amp;Processed[[#This Row],[TONODENO]]</f>
        <v>268747_269296</v>
      </c>
    </row>
    <row r="19" spans="1:19" x14ac:dyDescent="0.25">
      <c r="A19">
        <v>100011</v>
      </c>
      <c r="B19">
        <v>269296</v>
      </c>
      <c r="C19">
        <v>268747</v>
      </c>
      <c r="D19" s="3" t="s">
        <v>33</v>
      </c>
      <c r="E19" s="3" t="s">
        <v>28</v>
      </c>
      <c r="F19" s="3" t="s">
        <v>214</v>
      </c>
      <c r="G19" s="3" t="s">
        <v>193</v>
      </c>
      <c r="H19">
        <v>-8.2100000000000006E-2</v>
      </c>
      <c r="I19">
        <v>51.518599999999999</v>
      </c>
      <c r="J19">
        <v>-0.1032</v>
      </c>
      <c r="K19">
        <v>51.510800000000003</v>
      </c>
      <c r="L19" s="3" t="s">
        <v>215</v>
      </c>
      <c r="M19" s="3" t="s">
        <v>195</v>
      </c>
      <c r="N19" t="s">
        <v>1005</v>
      </c>
      <c r="O19" t="s">
        <v>1005</v>
      </c>
      <c r="P19">
        <v>3523</v>
      </c>
      <c r="Q19">
        <v>990</v>
      </c>
      <c r="R19" t="s">
        <v>1006</v>
      </c>
      <c r="S19" t="str">
        <f>Processed[[#This Row],[FROMNODENO]]&amp;"_"&amp;Processed[[#This Row],[TONODENO]]</f>
        <v>269296_268747</v>
      </c>
    </row>
    <row r="20" spans="1:19" x14ac:dyDescent="0.25">
      <c r="A20">
        <v>100012</v>
      </c>
      <c r="B20">
        <v>266682</v>
      </c>
      <c r="C20">
        <v>268747</v>
      </c>
      <c r="D20" s="3" t="s">
        <v>34</v>
      </c>
      <c r="E20" s="3" t="s">
        <v>28</v>
      </c>
      <c r="F20" s="3" t="s">
        <v>218</v>
      </c>
      <c r="G20" s="3" t="s">
        <v>193</v>
      </c>
      <c r="H20">
        <v>-0.16289999999999999</v>
      </c>
      <c r="I20">
        <v>51.522399999999998</v>
      </c>
      <c r="J20">
        <v>-0.1032</v>
      </c>
      <c r="K20">
        <v>51.510800000000003</v>
      </c>
      <c r="L20" s="3" t="s">
        <v>219</v>
      </c>
      <c r="M20" s="3" t="s">
        <v>195</v>
      </c>
      <c r="N20" t="s">
        <v>1005</v>
      </c>
      <c r="O20" t="s">
        <v>1005</v>
      </c>
      <c r="P20">
        <v>5793</v>
      </c>
      <c r="Q20">
        <v>1366</v>
      </c>
      <c r="R20" t="s">
        <v>1006</v>
      </c>
      <c r="S20" t="str">
        <f>Processed[[#This Row],[FROMNODENO]]&amp;"_"&amp;Processed[[#This Row],[TONODENO]]</f>
        <v>266682_268747</v>
      </c>
    </row>
    <row r="21" spans="1:19" x14ac:dyDescent="0.25">
      <c r="A21">
        <v>100012</v>
      </c>
      <c r="B21">
        <v>268747</v>
      </c>
      <c r="C21">
        <v>266682</v>
      </c>
      <c r="D21" s="3" t="s">
        <v>28</v>
      </c>
      <c r="E21" s="3" t="s">
        <v>34</v>
      </c>
      <c r="F21" s="3" t="s">
        <v>193</v>
      </c>
      <c r="G21" s="3" t="s">
        <v>218</v>
      </c>
      <c r="H21">
        <v>-0.1032</v>
      </c>
      <c r="I21">
        <v>51.510800000000003</v>
      </c>
      <c r="J21">
        <v>-0.16289999999999999</v>
      </c>
      <c r="K21">
        <v>51.522399999999998</v>
      </c>
      <c r="L21" s="3" t="s">
        <v>195</v>
      </c>
      <c r="M21" s="3" t="s">
        <v>219</v>
      </c>
      <c r="N21" t="s">
        <v>1005</v>
      </c>
      <c r="O21" t="s">
        <v>1005</v>
      </c>
      <c r="P21">
        <v>5888</v>
      </c>
      <c r="Q21">
        <v>1424</v>
      </c>
      <c r="R21" t="s">
        <v>1006</v>
      </c>
      <c r="S21" t="str">
        <f>Processed[[#This Row],[FROMNODENO]]&amp;"_"&amp;Processed[[#This Row],[TONODENO]]</f>
        <v>268747_266682</v>
      </c>
    </row>
    <row r="22" spans="1:19" x14ac:dyDescent="0.25">
      <c r="A22">
        <v>100013</v>
      </c>
      <c r="B22">
        <v>266343</v>
      </c>
      <c r="C22">
        <v>268747</v>
      </c>
      <c r="D22" s="3" t="s">
        <v>35</v>
      </c>
      <c r="E22" s="3" t="s">
        <v>28</v>
      </c>
      <c r="F22" s="3" t="s">
        <v>222</v>
      </c>
      <c r="G22" s="3" t="s">
        <v>193</v>
      </c>
      <c r="H22">
        <v>-0.17530000000000001</v>
      </c>
      <c r="I22">
        <v>51.516199999999998</v>
      </c>
      <c r="J22">
        <v>-0.1032</v>
      </c>
      <c r="K22">
        <v>51.510800000000003</v>
      </c>
      <c r="L22" s="3" t="s">
        <v>223</v>
      </c>
      <c r="M22" s="3" t="s">
        <v>195</v>
      </c>
      <c r="N22" t="s">
        <v>1005</v>
      </c>
      <c r="O22" t="s">
        <v>1005</v>
      </c>
      <c r="P22">
        <v>6946</v>
      </c>
      <c r="Q22">
        <v>1626</v>
      </c>
      <c r="R22" t="s">
        <v>1006</v>
      </c>
      <c r="S22" t="str">
        <f>Processed[[#This Row],[FROMNODENO]]&amp;"_"&amp;Processed[[#This Row],[TONODENO]]</f>
        <v>266343_268747</v>
      </c>
    </row>
    <row r="23" spans="1:19" x14ac:dyDescent="0.25">
      <c r="A23">
        <v>100013</v>
      </c>
      <c r="B23">
        <v>268747</v>
      </c>
      <c r="C23">
        <v>266343</v>
      </c>
      <c r="D23" s="3" t="s">
        <v>28</v>
      </c>
      <c r="E23" s="3" t="s">
        <v>35</v>
      </c>
      <c r="F23" s="3" t="s">
        <v>193</v>
      </c>
      <c r="G23" s="3" t="s">
        <v>222</v>
      </c>
      <c r="H23">
        <v>-0.1032</v>
      </c>
      <c r="I23">
        <v>51.510800000000003</v>
      </c>
      <c r="J23">
        <v>-0.17530000000000001</v>
      </c>
      <c r="K23">
        <v>51.516199999999998</v>
      </c>
      <c r="L23" s="3" t="s">
        <v>195</v>
      </c>
      <c r="M23" s="3" t="s">
        <v>223</v>
      </c>
      <c r="N23" t="s">
        <v>1005</v>
      </c>
      <c r="O23" t="s">
        <v>1005</v>
      </c>
      <c r="P23">
        <v>6972</v>
      </c>
      <c r="Q23">
        <v>1506</v>
      </c>
      <c r="R23" t="s">
        <v>1006</v>
      </c>
      <c r="S23" t="str">
        <f>Processed[[#This Row],[FROMNODENO]]&amp;"_"&amp;Processed[[#This Row],[TONODENO]]</f>
        <v>268747_266343</v>
      </c>
    </row>
    <row r="24" spans="1:19" x14ac:dyDescent="0.25">
      <c r="A24">
        <v>100014</v>
      </c>
      <c r="B24">
        <v>267948</v>
      </c>
      <c r="C24">
        <v>268747</v>
      </c>
      <c r="D24" s="3" t="s">
        <v>36</v>
      </c>
      <c r="E24" s="3" t="s">
        <v>28</v>
      </c>
      <c r="F24" s="3" t="s">
        <v>226</v>
      </c>
      <c r="G24" s="3" t="s">
        <v>193</v>
      </c>
      <c r="H24">
        <v>-0.12784000000000001</v>
      </c>
      <c r="I24">
        <v>51.532330000000002</v>
      </c>
      <c r="J24">
        <v>-0.1032</v>
      </c>
      <c r="K24">
        <v>51.510800000000003</v>
      </c>
      <c r="L24" s="3" t="s">
        <v>227</v>
      </c>
      <c r="M24" s="3" t="s">
        <v>195</v>
      </c>
      <c r="N24" t="s">
        <v>1005</v>
      </c>
      <c r="O24" t="s">
        <v>1005</v>
      </c>
      <c r="P24">
        <v>3522</v>
      </c>
      <c r="Q24">
        <v>834</v>
      </c>
      <c r="R24" t="s">
        <v>1006</v>
      </c>
      <c r="S24" t="str">
        <f>Processed[[#This Row],[FROMNODENO]]&amp;"_"&amp;Processed[[#This Row],[TONODENO]]</f>
        <v>267948_268747</v>
      </c>
    </row>
    <row r="25" spans="1:19" x14ac:dyDescent="0.25">
      <c r="A25">
        <v>100014</v>
      </c>
      <c r="B25">
        <v>268747</v>
      </c>
      <c r="C25">
        <v>267948</v>
      </c>
      <c r="D25" s="3" t="s">
        <v>28</v>
      </c>
      <c r="E25" s="3" t="s">
        <v>36</v>
      </c>
      <c r="F25" s="3" t="s">
        <v>193</v>
      </c>
      <c r="G25" s="3" t="s">
        <v>226</v>
      </c>
      <c r="H25">
        <v>-0.1032</v>
      </c>
      <c r="I25">
        <v>51.510800000000003</v>
      </c>
      <c r="J25">
        <v>-0.12784000000000001</v>
      </c>
      <c r="K25">
        <v>51.532330000000002</v>
      </c>
      <c r="L25" s="3" t="s">
        <v>195</v>
      </c>
      <c r="M25" s="3" t="s">
        <v>227</v>
      </c>
      <c r="N25" t="s">
        <v>1005</v>
      </c>
      <c r="O25" t="s">
        <v>1005</v>
      </c>
      <c r="P25">
        <v>5433</v>
      </c>
      <c r="Q25">
        <v>846</v>
      </c>
      <c r="R25" t="s">
        <v>1006</v>
      </c>
      <c r="S25" t="str">
        <f>Processed[[#This Row],[FROMNODENO]]&amp;"_"&amp;Processed[[#This Row],[TONODENO]]</f>
        <v>268747_267948</v>
      </c>
    </row>
    <row r="26" spans="1:19" x14ac:dyDescent="0.25">
      <c r="A26">
        <v>100015</v>
      </c>
      <c r="B26">
        <v>267252</v>
      </c>
      <c r="C26">
        <v>268747</v>
      </c>
      <c r="D26" s="3" t="s">
        <v>37</v>
      </c>
      <c r="E26" s="3" t="s">
        <v>28</v>
      </c>
      <c r="F26" s="3" t="s">
        <v>230</v>
      </c>
      <c r="G26" s="3" t="s">
        <v>193</v>
      </c>
      <c r="H26">
        <v>-0.14369999999999999</v>
      </c>
      <c r="I26">
        <v>51.495100000000001</v>
      </c>
      <c r="J26">
        <v>-0.1032</v>
      </c>
      <c r="K26">
        <v>51.510800000000003</v>
      </c>
      <c r="L26" s="3" t="s">
        <v>231</v>
      </c>
      <c r="M26" s="3" t="s">
        <v>195</v>
      </c>
      <c r="N26" t="s">
        <v>1005</v>
      </c>
      <c r="O26" t="s">
        <v>1005</v>
      </c>
      <c r="P26">
        <v>4201</v>
      </c>
      <c r="Q26">
        <v>937</v>
      </c>
      <c r="R26" t="s">
        <v>1006</v>
      </c>
      <c r="S26" t="str">
        <f>Processed[[#This Row],[FROMNODENO]]&amp;"_"&amp;Processed[[#This Row],[TONODENO]]</f>
        <v>267252_268747</v>
      </c>
    </row>
    <row r="27" spans="1:19" x14ac:dyDescent="0.25">
      <c r="A27">
        <v>100015</v>
      </c>
      <c r="B27">
        <v>268747</v>
      </c>
      <c r="C27">
        <v>267252</v>
      </c>
      <c r="D27" s="3" t="s">
        <v>28</v>
      </c>
      <c r="E27" s="3" t="s">
        <v>37</v>
      </c>
      <c r="F27" s="3" t="s">
        <v>193</v>
      </c>
      <c r="G27" s="3" t="s">
        <v>230</v>
      </c>
      <c r="H27">
        <v>-0.1032</v>
      </c>
      <c r="I27">
        <v>51.510800000000003</v>
      </c>
      <c r="J27">
        <v>-0.14369999999999999</v>
      </c>
      <c r="K27">
        <v>51.495100000000001</v>
      </c>
      <c r="L27" s="3" t="s">
        <v>195</v>
      </c>
      <c r="M27" s="3" t="s">
        <v>231</v>
      </c>
      <c r="N27" t="s">
        <v>1005</v>
      </c>
      <c r="O27" t="s">
        <v>1005</v>
      </c>
      <c r="P27">
        <v>4214</v>
      </c>
      <c r="Q27">
        <v>899</v>
      </c>
      <c r="R27" t="s">
        <v>1006</v>
      </c>
      <c r="S27" t="str">
        <f>Processed[[#This Row],[FROMNODENO]]&amp;"_"&amp;Processed[[#This Row],[TONODENO]]</f>
        <v>268747_267252</v>
      </c>
    </row>
    <row r="28" spans="1:19" x14ac:dyDescent="0.25">
      <c r="A28">
        <v>100016</v>
      </c>
      <c r="B28">
        <v>268311</v>
      </c>
      <c r="C28">
        <v>268747</v>
      </c>
      <c r="D28" s="3" t="s">
        <v>38</v>
      </c>
      <c r="E28" s="3" t="s">
        <v>28</v>
      </c>
      <c r="F28" s="3" t="s">
        <v>234</v>
      </c>
      <c r="G28" s="3" t="s">
        <v>193</v>
      </c>
      <c r="H28">
        <v>-0.1134</v>
      </c>
      <c r="I28">
        <v>51.503300000000003</v>
      </c>
      <c r="J28">
        <v>-0.1032</v>
      </c>
      <c r="K28">
        <v>51.510800000000003</v>
      </c>
      <c r="L28" s="3" t="s">
        <v>235</v>
      </c>
      <c r="M28" s="3" t="s">
        <v>195</v>
      </c>
      <c r="N28" t="s">
        <v>1005</v>
      </c>
      <c r="O28" t="s">
        <v>1005</v>
      </c>
      <c r="P28">
        <v>2649</v>
      </c>
      <c r="Q28">
        <v>957</v>
      </c>
      <c r="R28" t="s">
        <v>1006</v>
      </c>
      <c r="S28" t="str">
        <f>Processed[[#This Row],[FROMNODENO]]&amp;"_"&amp;Processed[[#This Row],[TONODENO]]</f>
        <v>268311_268747</v>
      </c>
    </row>
    <row r="29" spans="1:19" x14ac:dyDescent="0.25">
      <c r="A29">
        <v>100016</v>
      </c>
      <c r="B29">
        <v>268747</v>
      </c>
      <c r="C29">
        <v>268311</v>
      </c>
      <c r="D29" s="3" t="s">
        <v>28</v>
      </c>
      <c r="E29" s="3" t="s">
        <v>38</v>
      </c>
      <c r="F29" s="3" t="s">
        <v>193</v>
      </c>
      <c r="G29" s="3" t="s">
        <v>234</v>
      </c>
      <c r="H29">
        <v>-0.1032</v>
      </c>
      <c r="I29">
        <v>51.510800000000003</v>
      </c>
      <c r="J29">
        <v>-0.1134</v>
      </c>
      <c r="K29">
        <v>51.503300000000003</v>
      </c>
      <c r="L29" s="3" t="s">
        <v>195</v>
      </c>
      <c r="M29" s="3" t="s">
        <v>235</v>
      </c>
      <c r="N29" t="s">
        <v>1005</v>
      </c>
      <c r="O29" t="s">
        <v>1005</v>
      </c>
      <c r="P29">
        <v>1746</v>
      </c>
      <c r="Q29">
        <v>857</v>
      </c>
      <c r="R29" t="s">
        <v>1006</v>
      </c>
      <c r="S29" t="str">
        <f>Processed[[#This Row],[FROMNODENO]]&amp;"_"&amp;Processed[[#This Row],[TONODENO]]</f>
        <v>268747_268311</v>
      </c>
    </row>
    <row r="30" spans="1:19" x14ac:dyDescent="0.25">
      <c r="A30">
        <v>100017</v>
      </c>
      <c r="B30">
        <v>243285</v>
      </c>
      <c r="C30">
        <v>243362</v>
      </c>
      <c r="D30" s="3" t="s">
        <v>39</v>
      </c>
      <c r="E30" s="3" t="s">
        <v>40</v>
      </c>
      <c r="F30" s="3" t="s">
        <v>238</v>
      </c>
      <c r="G30" s="3" t="s">
        <v>239</v>
      </c>
      <c r="H30">
        <v>-1.9004000000000001</v>
      </c>
      <c r="I30">
        <v>52.477600000000002</v>
      </c>
      <c r="J30">
        <v>-1.8927</v>
      </c>
      <c r="K30">
        <v>52.479199999999999</v>
      </c>
      <c r="L30" s="3" t="s">
        <v>240</v>
      </c>
      <c r="M30" s="3" t="s">
        <v>241</v>
      </c>
      <c r="N30" t="s">
        <v>1005</v>
      </c>
      <c r="O30" t="s">
        <v>1005</v>
      </c>
      <c r="P30">
        <v>985</v>
      </c>
      <c r="Q30">
        <v>477</v>
      </c>
      <c r="R30" t="s">
        <v>1006</v>
      </c>
      <c r="S30" t="str">
        <f>Processed[[#This Row],[FROMNODENO]]&amp;"_"&amp;Processed[[#This Row],[TONODENO]]</f>
        <v>243285_243362</v>
      </c>
    </row>
    <row r="31" spans="1:19" x14ac:dyDescent="0.25">
      <c r="A31">
        <v>100017</v>
      </c>
      <c r="B31">
        <v>243362</v>
      </c>
      <c r="C31">
        <v>243285</v>
      </c>
      <c r="D31" s="3" t="s">
        <v>40</v>
      </c>
      <c r="E31" s="3" t="s">
        <v>39</v>
      </c>
      <c r="F31" s="3" t="s">
        <v>239</v>
      </c>
      <c r="G31" s="3" t="s">
        <v>238</v>
      </c>
      <c r="H31">
        <v>-1.8927</v>
      </c>
      <c r="I31">
        <v>52.479199999999999</v>
      </c>
      <c r="J31">
        <v>-1.9004000000000001</v>
      </c>
      <c r="K31">
        <v>52.477600000000002</v>
      </c>
      <c r="L31" s="3" t="s">
        <v>241</v>
      </c>
      <c r="M31" s="3" t="s">
        <v>240</v>
      </c>
      <c r="N31" t="s">
        <v>1005</v>
      </c>
      <c r="O31" t="s">
        <v>1005</v>
      </c>
      <c r="P31">
        <v>1389</v>
      </c>
      <c r="Q31">
        <v>574</v>
      </c>
      <c r="R31" t="s">
        <v>1006</v>
      </c>
      <c r="S31" t="str">
        <f>Processed[[#This Row],[FROMNODENO]]&amp;"_"&amp;Processed[[#This Row],[TONODENO]]</f>
        <v>243362_243285</v>
      </c>
    </row>
    <row r="32" spans="1:19" x14ac:dyDescent="0.25">
      <c r="A32">
        <v>100018</v>
      </c>
      <c r="B32">
        <v>243285</v>
      </c>
      <c r="C32">
        <v>243307</v>
      </c>
      <c r="D32" s="3" t="s">
        <v>39</v>
      </c>
      <c r="E32" s="3" t="s">
        <v>41</v>
      </c>
      <c r="F32" s="3" t="s">
        <v>238</v>
      </c>
      <c r="G32" s="3" t="s">
        <v>244</v>
      </c>
      <c r="H32">
        <v>-1.9004000000000001</v>
      </c>
      <c r="I32">
        <v>52.477600000000002</v>
      </c>
      <c r="J32">
        <v>-1.8988</v>
      </c>
      <c r="K32">
        <v>52.4833</v>
      </c>
      <c r="L32" s="3" t="s">
        <v>240</v>
      </c>
      <c r="M32" s="3" t="s">
        <v>245</v>
      </c>
      <c r="N32" t="s">
        <v>1005</v>
      </c>
      <c r="O32" t="s">
        <v>1005</v>
      </c>
      <c r="P32">
        <v>1787</v>
      </c>
      <c r="Q32">
        <v>886</v>
      </c>
      <c r="R32" t="s">
        <v>1006</v>
      </c>
      <c r="S32" t="str">
        <f>Processed[[#This Row],[FROMNODENO]]&amp;"_"&amp;Processed[[#This Row],[TONODENO]]</f>
        <v>243285_243307</v>
      </c>
    </row>
    <row r="33" spans="1:19" x14ac:dyDescent="0.25">
      <c r="A33">
        <v>100018</v>
      </c>
      <c r="B33">
        <v>243307</v>
      </c>
      <c r="C33">
        <v>243285</v>
      </c>
      <c r="D33" s="3" t="s">
        <v>41</v>
      </c>
      <c r="E33" s="3" t="s">
        <v>39</v>
      </c>
      <c r="F33" s="3" t="s">
        <v>244</v>
      </c>
      <c r="G33" s="3" t="s">
        <v>238</v>
      </c>
      <c r="H33">
        <v>-1.8988</v>
      </c>
      <c r="I33">
        <v>52.4833</v>
      </c>
      <c r="J33">
        <v>-1.9004000000000001</v>
      </c>
      <c r="K33">
        <v>52.477600000000002</v>
      </c>
      <c r="L33" s="3" t="s">
        <v>245</v>
      </c>
      <c r="M33" s="3" t="s">
        <v>240</v>
      </c>
      <c r="N33" t="s">
        <v>1005</v>
      </c>
      <c r="O33" t="s">
        <v>1005</v>
      </c>
      <c r="P33">
        <v>975</v>
      </c>
      <c r="Q33">
        <v>727</v>
      </c>
      <c r="R33" t="s">
        <v>1006</v>
      </c>
      <c r="S33" t="str">
        <f>Processed[[#This Row],[FROMNODENO]]&amp;"_"&amp;Processed[[#This Row],[TONODENO]]</f>
        <v>243307_243285</v>
      </c>
    </row>
    <row r="34" spans="1:19" x14ac:dyDescent="0.25">
      <c r="A34">
        <v>100019</v>
      </c>
      <c r="B34">
        <v>267662</v>
      </c>
      <c r="C34">
        <v>270193</v>
      </c>
      <c r="D34" s="3" t="s">
        <v>29</v>
      </c>
      <c r="E34" s="3" t="s">
        <v>42</v>
      </c>
      <c r="F34" s="3" t="s">
        <v>198</v>
      </c>
      <c r="G34" s="3" t="s">
        <v>248</v>
      </c>
      <c r="H34">
        <v>-0.13350000000000001</v>
      </c>
      <c r="I34">
        <v>51.528100000000002</v>
      </c>
      <c r="J34">
        <v>-4.0899999999999999E-2</v>
      </c>
      <c r="K34">
        <v>51.586799999999997</v>
      </c>
      <c r="L34" s="3" t="s">
        <v>199</v>
      </c>
      <c r="M34" s="3" t="s">
        <v>249</v>
      </c>
      <c r="N34" t="s">
        <v>1005</v>
      </c>
      <c r="O34" t="s">
        <v>1005</v>
      </c>
      <c r="P34">
        <v>11106</v>
      </c>
      <c r="Q34">
        <v>1107</v>
      </c>
      <c r="R34" t="s">
        <v>1006</v>
      </c>
      <c r="S34" t="str">
        <f>Processed[[#This Row],[FROMNODENO]]&amp;"_"&amp;Processed[[#This Row],[TONODENO]]</f>
        <v>267662_270193</v>
      </c>
    </row>
    <row r="35" spans="1:19" x14ac:dyDescent="0.25">
      <c r="A35">
        <v>100019</v>
      </c>
      <c r="B35">
        <v>270193</v>
      </c>
      <c r="C35">
        <v>267662</v>
      </c>
      <c r="D35" s="3" t="s">
        <v>42</v>
      </c>
      <c r="E35" s="3" t="s">
        <v>29</v>
      </c>
      <c r="F35" s="3" t="s">
        <v>248</v>
      </c>
      <c r="G35" s="3" t="s">
        <v>198</v>
      </c>
      <c r="H35">
        <v>-4.0899999999999999E-2</v>
      </c>
      <c r="I35">
        <v>51.586799999999997</v>
      </c>
      <c r="J35">
        <v>-0.13350000000000001</v>
      </c>
      <c r="K35">
        <v>51.528100000000002</v>
      </c>
      <c r="L35" s="3" t="s">
        <v>249</v>
      </c>
      <c r="M35" s="3" t="s">
        <v>199</v>
      </c>
      <c r="N35" t="s">
        <v>1005</v>
      </c>
      <c r="O35" t="s">
        <v>1005</v>
      </c>
      <c r="P35">
        <v>11164</v>
      </c>
      <c r="Q35">
        <v>1126</v>
      </c>
      <c r="R35" t="s">
        <v>1006</v>
      </c>
      <c r="S35" t="str">
        <f>Processed[[#This Row],[FROMNODENO]]&amp;"_"&amp;Processed[[#This Row],[TONODENO]]</f>
        <v>270193_267662</v>
      </c>
    </row>
    <row r="36" spans="1:19" x14ac:dyDescent="0.25">
      <c r="A36">
        <v>100020</v>
      </c>
      <c r="B36">
        <v>268599</v>
      </c>
      <c r="C36">
        <v>270193</v>
      </c>
      <c r="D36" s="3" t="s">
        <v>43</v>
      </c>
      <c r="E36" s="3" t="s">
        <v>42</v>
      </c>
      <c r="F36" s="3" t="s">
        <v>252</v>
      </c>
      <c r="G36" s="3" t="s">
        <v>248</v>
      </c>
      <c r="H36">
        <v>-0.1062</v>
      </c>
      <c r="I36">
        <v>51.564399999999999</v>
      </c>
      <c r="J36">
        <v>-4.0899999999999999E-2</v>
      </c>
      <c r="K36">
        <v>51.586799999999997</v>
      </c>
      <c r="L36" s="3" t="s">
        <v>253</v>
      </c>
      <c r="M36" s="3" t="s">
        <v>249</v>
      </c>
      <c r="N36" t="s">
        <v>1005</v>
      </c>
      <c r="O36" t="s">
        <v>1005</v>
      </c>
      <c r="P36">
        <v>5940</v>
      </c>
      <c r="Q36">
        <v>683</v>
      </c>
      <c r="R36" t="s">
        <v>1006</v>
      </c>
      <c r="S36" t="str">
        <f>Processed[[#This Row],[FROMNODENO]]&amp;"_"&amp;Processed[[#This Row],[TONODENO]]</f>
        <v>268599_270193</v>
      </c>
    </row>
    <row r="37" spans="1:19" x14ac:dyDescent="0.25">
      <c r="A37">
        <v>100020</v>
      </c>
      <c r="B37">
        <v>270193</v>
      </c>
      <c r="C37">
        <v>268599</v>
      </c>
      <c r="D37" s="3" t="s">
        <v>42</v>
      </c>
      <c r="E37" s="3" t="s">
        <v>43</v>
      </c>
      <c r="F37" s="3" t="s">
        <v>248</v>
      </c>
      <c r="G37" s="3" t="s">
        <v>252</v>
      </c>
      <c r="H37">
        <v>-4.0899999999999999E-2</v>
      </c>
      <c r="I37">
        <v>51.586799999999997</v>
      </c>
      <c r="J37">
        <v>-0.1062</v>
      </c>
      <c r="K37">
        <v>51.564399999999999</v>
      </c>
      <c r="L37" s="3" t="s">
        <v>249</v>
      </c>
      <c r="M37" s="3" t="s">
        <v>253</v>
      </c>
      <c r="N37" t="s">
        <v>1005</v>
      </c>
      <c r="O37" t="s">
        <v>1005</v>
      </c>
      <c r="P37">
        <v>5850</v>
      </c>
      <c r="Q37">
        <v>671</v>
      </c>
      <c r="R37" t="s">
        <v>1006</v>
      </c>
      <c r="S37" t="str">
        <f>Processed[[#This Row],[FROMNODENO]]&amp;"_"&amp;Processed[[#This Row],[TONODENO]]</f>
        <v>270193_268599</v>
      </c>
    </row>
    <row r="38" spans="1:19" x14ac:dyDescent="0.25">
      <c r="A38">
        <v>100021</v>
      </c>
      <c r="B38">
        <v>268706</v>
      </c>
      <c r="C38">
        <v>270193</v>
      </c>
      <c r="D38" s="3" t="s">
        <v>44</v>
      </c>
      <c r="E38" s="3" t="s">
        <v>42</v>
      </c>
      <c r="F38" s="3" t="s">
        <v>256</v>
      </c>
      <c r="G38" s="3" t="s">
        <v>248</v>
      </c>
      <c r="H38">
        <v>-0.10390000000000001</v>
      </c>
      <c r="I38">
        <v>51.546100000000003</v>
      </c>
      <c r="J38">
        <v>-4.0899999999999999E-2</v>
      </c>
      <c r="K38">
        <v>51.586799999999997</v>
      </c>
      <c r="L38" s="3" t="s">
        <v>257</v>
      </c>
      <c r="M38" s="3" t="s">
        <v>249</v>
      </c>
      <c r="N38" t="s">
        <v>1005</v>
      </c>
      <c r="O38" t="s">
        <v>1005</v>
      </c>
      <c r="P38">
        <v>7912</v>
      </c>
      <c r="Q38">
        <v>780</v>
      </c>
      <c r="R38" t="s">
        <v>1006</v>
      </c>
      <c r="S38" t="str">
        <f>Processed[[#This Row],[FROMNODENO]]&amp;"_"&amp;Processed[[#This Row],[TONODENO]]</f>
        <v>268706_270193</v>
      </c>
    </row>
    <row r="39" spans="1:19" x14ac:dyDescent="0.25">
      <c r="A39">
        <v>100021</v>
      </c>
      <c r="B39">
        <v>270193</v>
      </c>
      <c r="C39">
        <v>268706</v>
      </c>
      <c r="D39" s="3" t="s">
        <v>42</v>
      </c>
      <c r="E39" s="3" t="s">
        <v>44</v>
      </c>
      <c r="F39" s="3" t="s">
        <v>248</v>
      </c>
      <c r="G39" s="3" t="s">
        <v>256</v>
      </c>
      <c r="H39">
        <v>-4.0899999999999999E-2</v>
      </c>
      <c r="I39">
        <v>51.586799999999997</v>
      </c>
      <c r="J39">
        <v>-0.10390000000000001</v>
      </c>
      <c r="K39">
        <v>51.546100000000003</v>
      </c>
      <c r="L39" s="3" t="s">
        <v>249</v>
      </c>
      <c r="M39" s="3" t="s">
        <v>257</v>
      </c>
      <c r="N39" t="s">
        <v>1005</v>
      </c>
      <c r="O39" t="s">
        <v>1005</v>
      </c>
      <c r="P39">
        <v>8026</v>
      </c>
      <c r="Q39">
        <v>898</v>
      </c>
      <c r="R39" t="s">
        <v>1006</v>
      </c>
      <c r="S39" t="str">
        <f>Processed[[#This Row],[FROMNODENO]]&amp;"_"&amp;Processed[[#This Row],[TONODENO]]</f>
        <v>270193_268706</v>
      </c>
    </row>
    <row r="40" spans="1:19" x14ac:dyDescent="0.25">
      <c r="A40">
        <v>100022</v>
      </c>
      <c r="B40">
        <v>267983</v>
      </c>
      <c r="C40">
        <v>270193</v>
      </c>
      <c r="D40" s="3" t="s">
        <v>31</v>
      </c>
      <c r="E40" s="3" t="s">
        <v>42</v>
      </c>
      <c r="F40" s="3" t="s">
        <v>206</v>
      </c>
      <c r="G40" s="3" t="s">
        <v>248</v>
      </c>
      <c r="H40">
        <v>-0.1231</v>
      </c>
      <c r="I40">
        <v>51.530799999999999</v>
      </c>
      <c r="J40">
        <v>-4.0899999999999999E-2</v>
      </c>
      <c r="K40">
        <v>51.586799999999997</v>
      </c>
      <c r="L40" s="3" t="s">
        <v>207</v>
      </c>
      <c r="M40" s="3" t="s">
        <v>249</v>
      </c>
      <c r="N40" t="s">
        <v>1005</v>
      </c>
      <c r="O40" t="s">
        <v>1005</v>
      </c>
      <c r="P40">
        <v>10451</v>
      </c>
      <c r="Q40">
        <v>1179</v>
      </c>
      <c r="R40" t="s">
        <v>1006</v>
      </c>
      <c r="S40" t="str">
        <f>Processed[[#This Row],[FROMNODENO]]&amp;"_"&amp;Processed[[#This Row],[TONODENO]]</f>
        <v>267983_270193</v>
      </c>
    </row>
    <row r="41" spans="1:19" x14ac:dyDescent="0.25">
      <c r="A41">
        <v>100022</v>
      </c>
      <c r="B41">
        <v>270193</v>
      </c>
      <c r="C41">
        <v>267983</v>
      </c>
      <c r="D41" s="3" t="s">
        <v>42</v>
      </c>
      <c r="E41" s="3" t="s">
        <v>31</v>
      </c>
      <c r="F41" s="3" t="s">
        <v>248</v>
      </c>
      <c r="G41" s="3" t="s">
        <v>206</v>
      </c>
      <c r="H41">
        <v>-4.0899999999999999E-2</v>
      </c>
      <c r="I41">
        <v>51.586799999999997</v>
      </c>
      <c r="J41">
        <v>-0.1231</v>
      </c>
      <c r="K41">
        <v>51.530799999999999</v>
      </c>
      <c r="L41" s="3" t="s">
        <v>249</v>
      </c>
      <c r="M41" s="3" t="s">
        <v>207</v>
      </c>
      <c r="N41" t="s">
        <v>1005</v>
      </c>
      <c r="O41" t="s">
        <v>1005</v>
      </c>
      <c r="P41">
        <v>10464</v>
      </c>
      <c r="Q41">
        <v>1167</v>
      </c>
      <c r="R41" t="s">
        <v>1006</v>
      </c>
      <c r="S41" t="str">
        <f>Processed[[#This Row],[FROMNODENO]]&amp;"_"&amp;Processed[[#This Row],[TONODENO]]</f>
        <v>270193_267983</v>
      </c>
    </row>
    <row r="42" spans="1:19" x14ac:dyDescent="0.25">
      <c r="A42">
        <v>100023</v>
      </c>
      <c r="B42">
        <v>269503</v>
      </c>
      <c r="C42">
        <v>270193</v>
      </c>
      <c r="D42" s="3" t="s">
        <v>45</v>
      </c>
      <c r="E42" s="3" t="s">
        <v>42</v>
      </c>
      <c r="F42" s="3" t="s">
        <v>262</v>
      </c>
      <c r="G42" s="3" t="s">
        <v>248</v>
      </c>
      <c r="H42">
        <v>-7.3300000000000004E-2</v>
      </c>
      <c r="I42">
        <v>51.580300000000001</v>
      </c>
      <c r="J42">
        <v>-4.0899999999999999E-2</v>
      </c>
      <c r="K42">
        <v>51.586799999999997</v>
      </c>
      <c r="L42" s="3" t="s">
        <v>263</v>
      </c>
      <c r="M42" s="3" t="s">
        <v>249</v>
      </c>
      <c r="N42" t="s">
        <v>1005</v>
      </c>
      <c r="O42" t="s">
        <v>1005</v>
      </c>
      <c r="P42">
        <v>3090</v>
      </c>
      <c r="Q42">
        <v>670</v>
      </c>
      <c r="R42" t="s">
        <v>1006</v>
      </c>
      <c r="S42" t="str">
        <f>Processed[[#This Row],[FROMNODENO]]&amp;"_"&amp;Processed[[#This Row],[TONODENO]]</f>
        <v>269503_270193</v>
      </c>
    </row>
    <row r="43" spans="1:19" x14ac:dyDescent="0.25">
      <c r="A43">
        <v>100023</v>
      </c>
      <c r="B43">
        <v>270193</v>
      </c>
      <c r="C43">
        <v>269503</v>
      </c>
      <c r="D43" s="3" t="s">
        <v>42</v>
      </c>
      <c r="E43" s="3" t="s">
        <v>45</v>
      </c>
      <c r="F43" s="3" t="s">
        <v>248</v>
      </c>
      <c r="G43" s="3" t="s">
        <v>262</v>
      </c>
      <c r="H43">
        <v>-4.0899999999999999E-2</v>
      </c>
      <c r="I43">
        <v>51.586799999999997</v>
      </c>
      <c r="J43">
        <v>-7.3300000000000004E-2</v>
      </c>
      <c r="K43">
        <v>51.580300000000001</v>
      </c>
      <c r="L43" s="3" t="s">
        <v>249</v>
      </c>
      <c r="M43" s="3" t="s">
        <v>263</v>
      </c>
      <c r="N43" t="s">
        <v>1005</v>
      </c>
      <c r="O43" t="s">
        <v>1005</v>
      </c>
      <c r="P43">
        <v>3058</v>
      </c>
      <c r="Q43">
        <v>716</v>
      </c>
      <c r="R43" t="s">
        <v>1006</v>
      </c>
      <c r="S43" t="str">
        <f>Processed[[#This Row],[FROMNODENO]]&amp;"_"&amp;Processed[[#This Row],[TONODENO]]</f>
        <v>270193_269503</v>
      </c>
    </row>
    <row r="44" spans="1:19" x14ac:dyDescent="0.25">
      <c r="A44">
        <v>100024</v>
      </c>
      <c r="B44">
        <v>267948</v>
      </c>
      <c r="C44">
        <v>270193</v>
      </c>
      <c r="D44" s="3" t="s">
        <v>36</v>
      </c>
      <c r="E44" s="3" t="s">
        <v>42</v>
      </c>
      <c r="F44" s="3" t="s">
        <v>226</v>
      </c>
      <c r="G44" s="3" t="s">
        <v>248</v>
      </c>
      <c r="H44">
        <v>-0.12784000000000001</v>
      </c>
      <c r="I44">
        <v>51.532330000000002</v>
      </c>
      <c r="J44">
        <v>-4.0899999999999999E-2</v>
      </c>
      <c r="K44">
        <v>51.586799999999997</v>
      </c>
      <c r="L44" s="3" t="s">
        <v>227</v>
      </c>
      <c r="M44" s="3" t="s">
        <v>249</v>
      </c>
      <c r="N44" t="s">
        <v>1005</v>
      </c>
      <c r="O44" t="s">
        <v>1005</v>
      </c>
      <c r="P44">
        <v>10656</v>
      </c>
      <c r="Q44">
        <v>1262</v>
      </c>
      <c r="R44" t="s">
        <v>1006</v>
      </c>
      <c r="S44" t="str">
        <f>Processed[[#This Row],[FROMNODENO]]&amp;"_"&amp;Processed[[#This Row],[TONODENO]]</f>
        <v>267948_270193</v>
      </c>
    </row>
    <row r="45" spans="1:19" x14ac:dyDescent="0.25">
      <c r="A45">
        <v>100024</v>
      </c>
      <c r="B45">
        <v>270193</v>
      </c>
      <c r="C45">
        <v>267948</v>
      </c>
      <c r="D45" s="3" t="s">
        <v>42</v>
      </c>
      <c r="E45" s="3" t="s">
        <v>36</v>
      </c>
      <c r="F45" s="3" t="s">
        <v>248</v>
      </c>
      <c r="G45" s="3" t="s">
        <v>226</v>
      </c>
      <c r="H45">
        <v>-4.0899999999999999E-2</v>
      </c>
      <c r="I45">
        <v>51.586799999999997</v>
      </c>
      <c r="J45">
        <v>-0.12784000000000001</v>
      </c>
      <c r="K45">
        <v>51.532330000000002</v>
      </c>
      <c r="L45" s="3" t="s">
        <v>249</v>
      </c>
      <c r="M45" s="3" t="s">
        <v>227</v>
      </c>
      <c r="N45" t="s">
        <v>1005</v>
      </c>
      <c r="O45" t="s">
        <v>1005</v>
      </c>
      <c r="P45">
        <v>10652</v>
      </c>
      <c r="Q45">
        <v>1312</v>
      </c>
      <c r="R45" t="s">
        <v>1006</v>
      </c>
      <c r="S45" t="str">
        <f>Processed[[#This Row],[FROMNODENO]]&amp;"_"&amp;Processed[[#This Row],[TONODENO]]</f>
        <v>270193_267948</v>
      </c>
    </row>
    <row r="46" spans="1:19" x14ac:dyDescent="0.25">
      <c r="A46">
        <v>100025</v>
      </c>
      <c r="B46">
        <v>269471</v>
      </c>
      <c r="C46">
        <v>270193</v>
      </c>
      <c r="D46" s="3" t="s">
        <v>46</v>
      </c>
      <c r="E46" s="3" t="s">
        <v>42</v>
      </c>
      <c r="F46" s="3" t="s">
        <v>268</v>
      </c>
      <c r="G46" s="3" t="s">
        <v>248</v>
      </c>
      <c r="H46">
        <v>-7.4899999999999994E-2</v>
      </c>
      <c r="I46">
        <v>51.582299999999996</v>
      </c>
      <c r="J46">
        <v>-4.0899999999999999E-2</v>
      </c>
      <c r="K46">
        <v>51.586799999999997</v>
      </c>
      <c r="L46" s="3" t="s">
        <v>269</v>
      </c>
      <c r="M46" s="3" t="s">
        <v>249</v>
      </c>
      <c r="N46" t="s">
        <v>1005</v>
      </c>
      <c r="O46" t="s">
        <v>1005</v>
      </c>
      <c r="P46">
        <v>2918</v>
      </c>
      <c r="Q46">
        <v>588</v>
      </c>
      <c r="R46" t="s">
        <v>1006</v>
      </c>
      <c r="S46" t="str">
        <f>Processed[[#This Row],[FROMNODENO]]&amp;"_"&amp;Processed[[#This Row],[TONODENO]]</f>
        <v>269471_270193</v>
      </c>
    </row>
    <row r="47" spans="1:19" x14ac:dyDescent="0.25">
      <c r="A47">
        <v>100025</v>
      </c>
      <c r="B47">
        <v>270193</v>
      </c>
      <c r="C47">
        <v>269471</v>
      </c>
      <c r="D47" s="3" t="s">
        <v>42</v>
      </c>
      <c r="E47" s="3" t="s">
        <v>46</v>
      </c>
      <c r="F47" s="3" t="s">
        <v>248</v>
      </c>
      <c r="G47" s="3" t="s">
        <v>268</v>
      </c>
      <c r="H47">
        <v>-4.0899999999999999E-2</v>
      </c>
      <c r="I47">
        <v>51.586799999999997</v>
      </c>
      <c r="J47">
        <v>-7.4899999999999994E-2</v>
      </c>
      <c r="K47">
        <v>51.582299999999996</v>
      </c>
      <c r="L47" s="3" t="s">
        <v>249</v>
      </c>
      <c r="M47" s="3" t="s">
        <v>269</v>
      </c>
      <c r="N47" t="s">
        <v>1005</v>
      </c>
      <c r="O47" t="s">
        <v>1005</v>
      </c>
      <c r="P47">
        <v>2886</v>
      </c>
      <c r="Q47">
        <v>583</v>
      </c>
      <c r="R47" t="s">
        <v>1006</v>
      </c>
      <c r="S47" t="str">
        <f>Processed[[#This Row],[FROMNODENO]]&amp;"_"&amp;Processed[[#This Row],[TONODENO]]</f>
        <v>270193_269471</v>
      </c>
    </row>
    <row r="48" spans="1:19" x14ac:dyDescent="0.25">
      <c r="A48">
        <v>100026</v>
      </c>
      <c r="B48">
        <v>269751</v>
      </c>
      <c r="C48">
        <v>270193</v>
      </c>
      <c r="D48" s="3" t="s">
        <v>47</v>
      </c>
      <c r="E48" s="3" t="s">
        <v>42</v>
      </c>
      <c r="F48" s="3" t="s">
        <v>272</v>
      </c>
      <c r="G48" s="3" t="s">
        <v>248</v>
      </c>
      <c r="H48">
        <v>-5.9700000000000003E-2</v>
      </c>
      <c r="I48">
        <v>51.588099999999997</v>
      </c>
      <c r="J48">
        <v>-4.0899999999999999E-2</v>
      </c>
      <c r="K48">
        <v>51.586799999999997</v>
      </c>
      <c r="L48" s="3" t="s">
        <v>273</v>
      </c>
      <c r="M48" s="3" t="s">
        <v>249</v>
      </c>
      <c r="N48" t="s">
        <v>1005</v>
      </c>
      <c r="O48" t="s">
        <v>1005</v>
      </c>
      <c r="P48">
        <v>1635</v>
      </c>
      <c r="Q48">
        <v>265</v>
      </c>
      <c r="R48" t="s">
        <v>1006</v>
      </c>
      <c r="S48" t="str">
        <f>Processed[[#This Row],[FROMNODENO]]&amp;"_"&amp;Processed[[#This Row],[TONODENO]]</f>
        <v>269751_270193</v>
      </c>
    </row>
    <row r="49" spans="1:19" x14ac:dyDescent="0.25">
      <c r="A49">
        <v>100026</v>
      </c>
      <c r="B49">
        <v>270193</v>
      </c>
      <c r="C49">
        <v>269751</v>
      </c>
      <c r="D49" s="3" t="s">
        <v>42</v>
      </c>
      <c r="E49" s="3" t="s">
        <v>47</v>
      </c>
      <c r="F49" s="3" t="s">
        <v>248</v>
      </c>
      <c r="G49" s="3" t="s">
        <v>272</v>
      </c>
      <c r="H49">
        <v>-4.0899999999999999E-2</v>
      </c>
      <c r="I49">
        <v>51.586799999999997</v>
      </c>
      <c r="J49">
        <v>-5.9700000000000003E-2</v>
      </c>
      <c r="K49">
        <v>51.588099999999997</v>
      </c>
      <c r="L49" s="3" t="s">
        <v>249</v>
      </c>
      <c r="M49" s="3" t="s">
        <v>273</v>
      </c>
      <c r="N49" t="s">
        <v>1005</v>
      </c>
      <c r="O49" t="s">
        <v>1005</v>
      </c>
      <c r="P49">
        <v>1638</v>
      </c>
      <c r="Q49">
        <v>359</v>
      </c>
      <c r="R49" t="s">
        <v>1006</v>
      </c>
      <c r="S49" t="str">
        <f>Processed[[#This Row],[FROMNODENO]]&amp;"_"&amp;Processed[[#This Row],[TONODENO]]</f>
        <v>270193_269751</v>
      </c>
    </row>
    <row r="50" spans="1:19" x14ac:dyDescent="0.25">
      <c r="A50">
        <v>100027</v>
      </c>
      <c r="B50">
        <v>267252</v>
      </c>
      <c r="C50">
        <v>270193</v>
      </c>
      <c r="D50" s="3" t="s">
        <v>37</v>
      </c>
      <c r="E50" s="3" t="s">
        <v>42</v>
      </c>
      <c r="F50" s="3" t="s">
        <v>230</v>
      </c>
      <c r="G50" s="3" t="s">
        <v>248</v>
      </c>
      <c r="H50">
        <v>-0.14369999999999999</v>
      </c>
      <c r="I50">
        <v>51.495100000000001</v>
      </c>
      <c r="J50">
        <v>-4.0899999999999999E-2</v>
      </c>
      <c r="K50">
        <v>51.586799999999997</v>
      </c>
      <c r="L50" s="3" t="s">
        <v>231</v>
      </c>
      <c r="M50" s="3" t="s">
        <v>249</v>
      </c>
      <c r="N50" t="s">
        <v>1005</v>
      </c>
      <c r="O50" t="s">
        <v>1005</v>
      </c>
      <c r="P50">
        <v>15197</v>
      </c>
      <c r="Q50">
        <v>1596</v>
      </c>
      <c r="R50" t="s">
        <v>1006</v>
      </c>
      <c r="S50" t="str">
        <f>Processed[[#This Row],[FROMNODENO]]&amp;"_"&amp;Processed[[#This Row],[TONODENO]]</f>
        <v>267252_270193</v>
      </c>
    </row>
    <row r="51" spans="1:19" x14ac:dyDescent="0.25">
      <c r="A51">
        <v>100027</v>
      </c>
      <c r="B51">
        <v>270193</v>
      </c>
      <c r="C51">
        <v>267252</v>
      </c>
      <c r="D51" s="3" t="s">
        <v>42</v>
      </c>
      <c r="E51" s="3" t="s">
        <v>37</v>
      </c>
      <c r="F51" s="3" t="s">
        <v>248</v>
      </c>
      <c r="G51" s="3" t="s">
        <v>230</v>
      </c>
      <c r="H51">
        <v>-4.0899999999999999E-2</v>
      </c>
      <c r="I51">
        <v>51.586799999999997</v>
      </c>
      <c r="J51">
        <v>-0.14369999999999999</v>
      </c>
      <c r="K51">
        <v>51.495100000000001</v>
      </c>
      <c r="L51" s="3" t="s">
        <v>249</v>
      </c>
      <c r="M51" s="3" t="s">
        <v>231</v>
      </c>
      <c r="N51" t="s">
        <v>1005</v>
      </c>
      <c r="O51" t="s">
        <v>1005</v>
      </c>
      <c r="P51">
        <v>15200</v>
      </c>
      <c r="Q51">
        <v>1618</v>
      </c>
      <c r="R51" t="s">
        <v>1006</v>
      </c>
      <c r="S51" t="str">
        <f>Processed[[#This Row],[FROMNODENO]]&amp;"_"&amp;Processed[[#This Row],[TONODENO]]</f>
        <v>270193_267252</v>
      </c>
    </row>
    <row r="52" spans="1:19" x14ac:dyDescent="0.25">
      <c r="A52">
        <v>100028</v>
      </c>
      <c r="B52">
        <v>270193</v>
      </c>
      <c r="C52">
        <v>270630</v>
      </c>
      <c r="D52" s="3" t="s">
        <v>42</v>
      </c>
      <c r="E52" s="3" t="s">
        <v>48</v>
      </c>
      <c r="F52" s="3" t="s">
        <v>248</v>
      </c>
      <c r="G52" s="3" t="s">
        <v>278</v>
      </c>
      <c r="H52">
        <v>-4.0899999999999999E-2</v>
      </c>
      <c r="I52">
        <v>51.586799999999997</v>
      </c>
      <c r="J52">
        <v>-2.01E-2</v>
      </c>
      <c r="K52">
        <v>51.582999999999998</v>
      </c>
      <c r="L52" s="3" t="s">
        <v>249</v>
      </c>
      <c r="M52" s="3" t="s">
        <v>279</v>
      </c>
      <c r="N52" t="s">
        <v>1005</v>
      </c>
      <c r="O52" t="s">
        <v>1005</v>
      </c>
      <c r="P52">
        <v>1742</v>
      </c>
      <c r="Q52">
        <v>308</v>
      </c>
      <c r="R52" t="s">
        <v>1006</v>
      </c>
      <c r="S52" t="str">
        <f>Processed[[#This Row],[FROMNODENO]]&amp;"_"&amp;Processed[[#This Row],[TONODENO]]</f>
        <v>270193_270630</v>
      </c>
    </row>
    <row r="53" spans="1:19" x14ac:dyDescent="0.25">
      <c r="A53">
        <v>100028</v>
      </c>
      <c r="B53">
        <v>270630</v>
      </c>
      <c r="C53">
        <v>270193</v>
      </c>
      <c r="D53" s="3" t="s">
        <v>48</v>
      </c>
      <c r="E53" s="3" t="s">
        <v>42</v>
      </c>
      <c r="F53" s="3" t="s">
        <v>278</v>
      </c>
      <c r="G53" s="3" t="s">
        <v>248</v>
      </c>
      <c r="H53">
        <v>-2.01E-2</v>
      </c>
      <c r="I53">
        <v>51.582999999999998</v>
      </c>
      <c r="J53">
        <v>-4.0899999999999999E-2</v>
      </c>
      <c r="K53">
        <v>51.586799999999997</v>
      </c>
      <c r="L53" s="3" t="s">
        <v>279</v>
      </c>
      <c r="M53" s="3" t="s">
        <v>249</v>
      </c>
      <c r="N53" t="s">
        <v>1005</v>
      </c>
      <c r="O53" t="s">
        <v>1005</v>
      </c>
      <c r="P53">
        <v>1745</v>
      </c>
      <c r="Q53">
        <v>320</v>
      </c>
      <c r="R53" t="s">
        <v>1006</v>
      </c>
      <c r="S53" t="str">
        <f>Processed[[#This Row],[FROMNODENO]]&amp;"_"&amp;Processed[[#This Row],[TONODENO]]</f>
        <v>270630_270193</v>
      </c>
    </row>
    <row r="54" spans="1:19" x14ac:dyDescent="0.25">
      <c r="A54">
        <v>100029</v>
      </c>
      <c r="B54">
        <v>271447</v>
      </c>
      <c r="C54">
        <v>271450</v>
      </c>
      <c r="D54" s="3" t="s">
        <v>49</v>
      </c>
      <c r="E54" s="3" t="s">
        <v>50</v>
      </c>
      <c r="F54" s="3" t="s">
        <v>282</v>
      </c>
      <c r="G54" s="3" t="s">
        <v>283</v>
      </c>
      <c r="H54">
        <v>1.6899999999999998E-2</v>
      </c>
      <c r="I54">
        <v>51.400100000000002</v>
      </c>
      <c r="J54">
        <v>1.72E-2</v>
      </c>
      <c r="K54">
        <v>51.408499999999997</v>
      </c>
      <c r="L54" s="3" t="s">
        <v>284</v>
      </c>
      <c r="M54" s="3" t="s">
        <v>285</v>
      </c>
      <c r="N54" t="s">
        <v>1005</v>
      </c>
      <c r="O54" t="s">
        <v>1005</v>
      </c>
      <c r="P54">
        <v>1440</v>
      </c>
      <c r="Q54">
        <v>531</v>
      </c>
      <c r="R54" t="s">
        <v>1006</v>
      </c>
      <c r="S54" t="str">
        <f>Processed[[#This Row],[FROMNODENO]]&amp;"_"&amp;Processed[[#This Row],[TONODENO]]</f>
        <v>271447_271450</v>
      </c>
    </row>
    <row r="55" spans="1:19" x14ac:dyDescent="0.25">
      <c r="A55">
        <v>100029</v>
      </c>
      <c r="B55">
        <v>271450</v>
      </c>
      <c r="C55">
        <v>271447</v>
      </c>
      <c r="D55" s="3" t="s">
        <v>50</v>
      </c>
      <c r="E55" s="3" t="s">
        <v>49</v>
      </c>
      <c r="F55" s="3" t="s">
        <v>283</v>
      </c>
      <c r="G55" s="3" t="s">
        <v>282</v>
      </c>
      <c r="H55">
        <v>1.72E-2</v>
      </c>
      <c r="I55">
        <v>51.408499999999997</v>
      </c>
      <c r="J55">
        <v>1.6899999999999998E-2</v>
      </c>
      <c r="K55">
        <v>51.400100000000002</v>
      </c>
      <c r="L55" s="3" t="s">
        <v>285</v>
      </c>
      <c r="M55" s="3" t="s">
        <v>284</v>
      </c>
      <c r="N55" t="s">
        <v>1005</v>
      </c>
      <c r="O55" t="s">
        <v>1005</v>
      </c>
      <c r="P55">
        <v>1438</v>
      </c>
      <c r="Q55">
        <v>595</v>
      </c>
      <c r="R55" t="s">
        <v>1006</v>
      </c>
      <c r="S55" t="str">
        <f>Processed[[#This Row],[FROMNODENO]]&amp;"_"&amp;Processed[[#This Row],[TONODENO]]</f>
        <v>271450_271447</v>
      </c>
    </row>
    <row r="56" spans="1:19" x14ac:dyDescent="0.25">
      <c r="A56">
        <v>100030</v>
      </c>
      <c r="B56">
        <v>238731</v>
      </c>
      <c r="C56">
        <v>238746</v>
      </c>
      <c r="D56" s="3" t="s">
        <v>51</v>
      </c>
      <c r="E56" s="3" t="s">
        <v>52</v>
      </c>
      <c r="F56" s="3" t="s">
        <v>288</v>
      </c>
      <c r="G56" s="3" t="s">
        <v>289</v>
      </c>
      <c r="H56">
        <v>-2.2467999999999999</v>
      </c>
      <c r="I56">
        <v>53.783700000000003</v>
      </c>
      <c r="J56">
        <v>-2.2458</v>
      </c>
      <c r="K56">
        <v>53.793100000000003</v>
      </c>
      <c r="L56" s="3" t="s">
        <v>290</v>
      </c>
      <c r="M56" s="3" t="s">
        <v>291</v>
      </c>
      <c r="N56" t="s">
        <v>1005</v>
      </c>
      <c r="O56" t="s">
        <v>1005</v>
      </c>
      <c r="P56">
        <v>2026</v>
      </c>
      <c r="Q56">
        <v>1033</v>
      </c>
      <c r="R56" t="s">
        <v>1006</v>
      </c>
      <c r="S56" t="str">
        <f>Processed[[#This Row],[FROMNODENO]]&amp;"_"&amp;Processed[[#This Row],[TONODENO]]</f>
        <v>238731_238746</v>
      </c>
    </row>
    <row r="57" spans="1:19" x14ac:dyDescent="0.25">
      <c r="A57">
        <v>100030</v>
      </c>
      <c r="B57">
        <v>238746</v>
      </c>
      <c r="C57">
        <v>238731</v>
      </c>
      <c r="D57" s="3" t="s">
        <v>52</v>
      </c>
      <c r="E57" s="3" t="s">
        <v>51</v>
      </c>
      <c r="F57" s="3" t="s">
        <v>289</v>
      </c>
      <c r="G57" s="3" t="s">
        <v>288</v>
      </c>
      <c r="H57">
        <v>-2.2458</v>
      </c>
      <c r="I57">
        <v>53.793100000000003</v>
      </c>
      <c r="J57">
        <v>-2.2467999999999999</v>
      </c>
      <c r="K57">
        <v>53.783700000000003</v>
      </c>
      <c r="L57" s="3" t="s">
        <v>291</v>
      </c>
      <c r="M57" s="3" t="s">
        <v>290</v>
      </c>
      <c r="N57" t="s">
        <v>1005</v>
      </c>
      <c r="O57" t="s">
        <v>1005</v>
      </c>
      <c r="P57">
        <v>1574</v>
      </c>
      <c r="Q57">
        <v>935</v>
      </c>
      <c r="R57" t="s">
        <v>1006</v>
      </c>
      <c r="S57" t="str">
        <f>Processed[[#This Row],[FROMNODENO]]&amp;"_"&amp;Processed[[#This Row],[TONODENO]]</f>
        <v>238746_238731</v>
      </c>
    </row>
    <row r="58" spans="1:19" x14ac:dyDescent="0.25">
      <c r="A58">
        <v>100031</v>
      </c>
      <c r="B58">
        <v>277324</v>
      </c>
      <c r="C58">
        <v>277341</v>
      </c>
      <c r="D58" s="3" t="s">
        <v>53</v>
      </c>
      <c r="E58" s="3" t="s">
        <v>54</v>
      </c>
      <c r="F58" s="3" t="s">
        <v>294</v>
      </c>
      <c r="G58" s="3" t="s">
        <v>295</v>
      </c>
      <c r="H58">
        <v>1.0734999999999999</v>
      </c>
      <c r="I58">
        <v>51.282800000000002</v>
      </c>
      <c r="J58">
        <v>1.0761000000000001</v>
      </c>
      <c r="K58">
        <v>51.274099999999997</v>
      </c>
      <c r="L58" s="3" t="s">
        <v>296</v>
      </c>
      <c r="M58" s="3" t="s">
        <v>297</v>
      </c>
      <c r="N58" t="s">
        <v>1005</v>
      </c>
      <c r="O58" t="s">
        <v>1005</v>
      </c>
      <c r="P58">
        <v>1414</v>
      </c>
      <c r="Q58">
        <v>1075</v>
      </c>
      <c r="R58" t="s">
        <v>1006</v>
      </c>
      <c r="S58" t="str">
        <f>Processed[[#This Row],[FROMNODENO]]&amp;"_"&amp;Processed[[#This Row],[TONODENO]]</f>
        <v>277324_277341</v>
      </c>
    </row>
    <row r="59" spans="1:19" x14ac:dyDescent="0.25">
      <c r="A59">
        <v>100031</v>
      </c>
      <c r="B59">
        <v>277341</v>
      </c>
      <c r="C59">
        <v>277324</v>
      </c>
      <c r="D59" s="3" t="s">
        <v>54</v>
      </c>
      <c r="E59" s="3" t="s">
        <v>53</v>
      </c>
      <c r="F59" s="3" t="s">
        <v>295</v>
      </c>
      <c r="G59" s="3" t="s">
        <v>294</v>
      </c>
      <c r="H59">
        <v>1.0761000000000001</v>
      </c>
      <c r="I59">
        <v>51.274099999999997</v>
      </c>
      <c r="J59">
        <v>1.0734999999999999</v>
      </c>
      <c r="K59">
        <v>51.282800000000002</v>
      </c>
      <c r="L59" s="3" t="s">
        <v>297</v>
      </c>
      <c r="M59" s="3" t="s">
        <v>296</v>
      </c>
      <c r="N59" t="s">
        <v>1005</v>
      </c>
      <c r="O59" t="s">
        <v>1005</v>
      </c>
      <c r="P59">
        <v>1950</v>
      </c>
      <c r="Q59">
        <v>776</v>
      </c>
      <c r="R59" t="s">
        <v>1006</v>
      </c>
      <c r="S59" t="str">
        <f>Processed[[#This Row],[FROMNODENO]]&amp;"_"&amp;Processed[[#This Row],[TONODENO]]</f>
        <v>277341_277324</v>
      </c>
    </row>
    <row r="60" spans="1:19" x14ac:dyDescent="0.25">
      <c r="A60">
        <v>100032</v>
      </c>
      <c r="B60">
        <v>228496</v>
      </c>
      <c r="C60">
        <v>228564</v>
      </c>
      <c r="D60" s="3" t="s">
        <v>55</v>
      </c>
      <c r="E60" s="3" t="s">
        <v>56</v>
      </c>
      <c r="F60" s="3" t="s">
        <v>300</v>
      </c>
      <c r="G60" s="3" t="s">
        <v>301</v>
      </c>
      <c r="H60">
        <v>-3.1772</v>
      </c>
      <c r="I60">
        <v>51.4758</v>
      </c>
      <c r="J60">
        <v>-3.1707000000000001</v>
      </c>
      <c r="K60">
        <v>51.4831</v>
      </c>
      <c r="L60" s="3" t="s">
        <v>302</v>
      </c>
      <c r="M60" s="3" t="s">
        <v>303</v>
      </c>
      <c r="N60" t="s">
        <v>1005</v>
      </c>
      <c r="O60" t="s">
        <v>1005</v>
      </c>
      <c r="P60">
        <v>1703</v>
      </c>
      <c r="Q60">
        <v>663</v>
      </c>
      <c r="R60" t="s">
        <v>1006</v>
      </c>
      <c r="S60" t="str">
        <f>Processed[[#This Row],[FROMNODENO]]&amp;"_"&amp;Processed[[#This Row],[TONODENO]]</f>
        <v>228496_228564</v>
      </c>
    </row>
    <row r="61" spans="1:19" x14ac:dyDescent="0.25">
      <c r="A61">
        <v>100032</v>
      </c>
      <c r="B61">
        <v>228564</v>
      </c>
      <c r="C61">
        <v>228496</v>
      </c>
      <c r="D61" s="3" t="s">
        <v>56</v>
      </c>
      <c r="E61" s="3" t="s">
        <v>55</v>
      </c>
      <c r="F61" s="3" t="s">
        <v>301</v>
      </c>
      <c r="G61" s="3" t="s">
        <v>300</v>
      </c>
      <c r="H61">
        <v>-3.1707000000000001</v>
      </c>
      <c r="I61">
        <v>51.4831</v>
      </c>
      <c r="J61">
        <v>-3.1772</v>
      </c>
      <c r="K61">
        <v>51.4758</v>
      </c>
      <c r="L61" s="3" t="s">
        <v>303</v>
      </c>
      <c r="M61" s="3" t="s">
        <v>302</v>
      </c>
      <c r="N61" t="s">
        <v>1005</v>
      </c>
      <c r="O61" t="s">
        <v>1005</v>
      </c>
      <c r="P61">
        <v>1197</v>
      </c>
      <c r="Q61">
        <v>554</v>
      </c>
      <c r="R61" t="s">
        <v>1006</v>
      </c>
      <c r="S61" t="str">
        <f>Processed[[#This Row],[FROMNODENO]]&amp;"_"&amp;Processed[[#This Row],[TONODENO]]</f>
        <v>228564_228496</v>
      </c>
    </row>
    <row r="62" spans="1:19" x14ac:dyDescent="0.25">
      <c r="A62">
        <v>100033</v>
      </c>
      <c r="B62">
        <v>267662</v>
      </c>
      <c r="C62">
        <v>267933</v>
      </c>
      <c r="D62" s="3" t="s">
        <v>29</v>
      </c>
      <c r="E62" s="3" t="s">
        <v>27</v>
      </c>
      <c r="F62" s="3" t="s">
        <v>198</v>
      </c>
      <c r="G62" s="3" t="s">
        <v>192</v>
      </c>
      <c r="H62">
        <v>-0.13350000000000001</v>
      </c>
      <c r="I62">
        <v>51.528100000000002</v>
      </c>
      <c r="J62">
        <v>-0.12429999999999999</v>
      </c>
      <c r="K62">
        <v>51.508299999999998</v>
      </c>
      <c r="L62" s="3" t="s">
        <v>199</v>
      </c>
      <c r="M62" s="3" t="s">
        <v>194</v>
      </c>
      <c r="N62" t="s">
        <v>1005</v>
      </c>
      <c r="O62" t="s">
        <v>1005</v>
      </c>
      <c r="P62">
        <v>2792</v>
      </c>
      <c r="Q62">
        <v>524</v>
      </c>
      <c r="R62" t="s">
        <v>1006</v>
      </c>
      <c r="S62" t="str">
        <f>Processed[[#This Row],[FROMNODENO]]&amp;"_"&amp;Processed[[#This Row],[TONODENO]]</f>
        <v>267662_267933</v>
      </c>
    </row>
    <row r="63" spans="1:19" x14ac:dyDescent="0.25">
      <c r="A63">
        <v>100033</v>
      </c>
      <c r="B63">
        <v>267933</v>
      </c>
      <c r="C63">
        <v>267662</v>
      </c>
      <c r="D63" s="3" t="s">
        <v>27</v>
      </c>
      <c r="E63" s="3" t="s">
        <v>29</v>
      </c>
      <c r="F63" s="3" t="s">
        <v>192</v>
      </c>
      <c r="G63" s="3" t="s">
        <v>198</v>
      </c>
      <c r="H63">
        <v>-0.12429999999999999</v>
      </c>
      <c r="I63">
        <v>51.508299999999998</v>
      </c>
      <c r="J63">
        <v>-0.13350000000000001</v>
      </c>
      <c r="K63">
        <v>51.528100000000002</v>
      </c>
      <c r="L63" s="3" t="s">
        <v>194</v>
      </c>
      <c r="M63" s="3" t="s">
        <v>199</v>
      </c>
      <c r="N63" t="s">
        <v>1005</v>
      </c>
      <c r="O63" t="s">
        <v>1005</v>
      </c>
      <c r="P63">
        <v>2786</v>
      </c>
      <c r="Q63">
        <v>585</v>
      </c>
      <c r="R63" t="s">
        <v>1006</v>
      </c>
      <c r="S63" t="str">
        <f>Processed[[#This Row],[FROMNODENO]]&amp;"_"&amp;Processed[[#This Row],[TONODENO]]</f>
        <v>267933_267662</v>
      </c>
    </row>
    <row r="64" spans="1:19" x14ac:dyDescent="0.25">
      <c r="A64">
        <v>100034</v>
      </c>
      <c r="B64">
        <v>267933</v>
      </c>
      <c r="C64">
        <v>269459</v>
      </c>
      <c r="D64" s="3" t="s">
        <v>27</v>
      </c>
      <c r="E64" s="3" t="s">
        <v>30</v>
      </c>
      <c r="F64" s="3" t="s">
        <v>192</v>
      </c>
      <c r="G64" s="3" t="s">
        <v>202</v>
      </c>
      <c r="H64">
        <v>-0.12429999999999999</v>
      </c>
      <c r="I64">
        <v>51.508299999999998</v>
      </c>
      <c r="J64">
        <v>-7.5399999999999995E-2</v>
      </c>
      <c r="K64">
        <v>51.511600000000001</v>
      </c>
      <c r="L64" s="3" t="s">
        <v>194</v>
      </c>
      <c r="M64" s="3" t="s">
        <v>203</v>
      </c>
      <c r="N64" t="s">
        <v>1005</v>
      </c>
      <c r="O64" t="s">
        <v>1005</v>
      </c>
      <c r="P64">
        <v>3886</v>
      </c>
      <c r="Q64">
        <v>1095</v>
      </c>
      <c r="R64" t="s">
        <v>1006</v>
      </c>
      <c r="S64" t="str">
        <f>Processed[[#This Row],[FROMNODENO]]&amp;"_"&amp;Processed[[#This Row],[TONODENO]]</f>
        <v>267933_269459</v>
      </c>
    </row>
    <row r="65" spans="1:19" x14ac:dyDescent="0.25">
      <c r="A65">
        <v>100034</v>
      </c>
      <c r="B65">
        <v>269459</v>
      </c>
      <c r="C65">
        <v>267933</v>
      </c>
      <c r="D65" s="3" t="s">
        <v>30</v>
      </c>
      <c r="E65" s="3" t="s">
        <v>27</v>
      </c>
      <c r="F65" s="3" t="s">
        <v>202</v>
      </c>
      <c r="G65" s="3" t="s">
        <v>192</v>
      </c>
      <c r="H65">
        <v>-7.5399999999999995E-2</v>
      </c>
      <c r="I65">
        <v>51.511600000000001</v>
      </c>
      <c r="J65">
        <v>-0.12429999999999999</v>
      </c>
      <c r="K65">
        <v>51.508299999999998</v>
      </c>
      <c r="L65" s="3" t="s">
        <v>203</v>
      </c>
      <c r="M65" s="3" t="s">
        <v>194</v>
      </c>
      <c r="N65" t="s">
        <v>1005</v>
      </c>
      <c r="O65" t="s">
        <v>1005</v>
      </c>
      <c r="P65">
        <v>3891</v>
      </c>
      <c r="Q65">
        <v>1027</v>
      </c>
      <c r="R65" t="s">
        <v>1006</v>
      </c>
      <c r="S65" t="str">
        <f>Processed[[#This Row],[FROMNODENO]]&amp;"_"&amp;Processed[[#This Row],[TONODENO]]</f>
        <v>269459_267933</v>
      </c>
    </row>
    <row r="66" spans="1:19" x14ac:dyDescent="0.25">
      <c r="A66">
        <v>100035</v>
      </c>
      <c r="B66">
        <v>267933</v>
      </c>
      <c r="C66">
        <v>267983</v>
      </c>
      <c r="D66" s="3" t="s">
        <v>27</v>
      </c>
      <c r="E66" s="3" t="s">
        <v>31</v>
      </c>
      <c r="F66" s="3" t="s">
        <v>192</v>
      </c>
      <c r="G66" s="3" t="s">
        <v>206</v>
      </c>
      <c r="H66">
        <v>-0.12429999999999999</v>
      </c>
      <c r="I66">
        <v>51.508299999999998</v>
      </c>
      <c r="J66">
        <v>-0.1231</v>
      </c>
      <c r="K66">
        <v>51.530799999999999</v>
      </c>
      <c r="L66" s="3" t="s">
        <v>194</v>
      </c>
      <c r="M66" s="3" t="s">
        <v>207</v>
      </c>
      <c r="N66" t="s">
        <v>1005</v>
      </c>
      <c r="O66" t="s">
        <v>1005</v>
      </c>
      <c r="P66">
        <v>3402</v>
      </c>
      <c r="Q66">
        <v>1173</v>
      </c>
      <c r="R66" t="s">
        <v>1006</v>
      </c>
      <c r="S66" t="str">
        <f>Processed[[#This Row],[FROMNODENO]]&amp;"_"&amp;Processed[[#This Row],[TONODENO]]</f>
        <v>267933_267983</v>
      </c>
    </row>
    <row r="67" spans="1:19" x14ac:dyDescent="0.25">
      <c r="A67">
        <v>100035</v>
      </c>
      <c r="B67">
        <v>267983</v>
      </c>
      <c r="C67">
        <v>267933</v>
      </c>
      <c r="D67" s="3" t="s">
        <v>31</v>
      </c>
      <c r="E67" s="3" t="s">
        <v>27</v>
      </c>
      <c r="F67" s="3" t="s">
        <v>206</v>
      </c>
      <c r="G67" s="3" t="s">
        <v>192</v>
      </c>
      <c r="H67">
        <v>-0.1231</v>
      </c>
      <c r="I67">
        <v>51.530799999999999</v>
      </c>
      <c r="J67">
        <v>-0.12429999999999999</v>
      </c>
      <c r="K67">
        <v>51.508299999999998</v>
      </c>
      <c r="L67" s="3" t="s">
        <v>207</v>
      </c>
      <c r="M67" s="3" t="s">
        <v>194</v>
      </c>
      <c r="N67" t="s">
        <v>1005</v>
      </c>
      <c r="O67" t="s">
        <v>1005</v>
      </c>
      <c r="P67">
        <v>3425</v>
      </c>
      <c r="Q67">
        <v>1095</v>
      </c>
      <c r="R67" t="s">
        <v>1006</v>
      </c>
      <c r="S67" t="str">
        <f>Processed[[#This Row],[FROMNODENO]]&amp;"_"&amp;Processed[[#This Row],[TONODENO]]</f>
        <v>267983_267933</v>
      </c>
    </row>
    <row r="68" spans="1:19" x14ac:dyDescent="0.25">
      <c r="A68">
        <v>100036</v>
      </c>
      <c r="B68">
        <v>267933</v>
      </c>
      <c r="C68">
        <v>269296</v>
      </c>
      <c r="D68" s="3" t="s">
        <v>27</v>
      </c>
      <c r="E68" s="3" t="s">
        <v>33</v>
      </c>
      <c r="F68" s="3" t="s">
        <v>192</v>
      </c>
      <c r="G68" s="3" t="s">
        <v>214</v>
      </c>
      <c r="H68">
        <v>-0.12429999999999999</v>
      </c>
      <c r="I68">
        <v>51.508299999999998</v>
      </c>
      <c r="J68">
        <v>-8.2100000000000006E-2</v>
      </c>
      <c r="K68">
        <v>51.518599999999999</v>
      </c>
      <c r="L68" s="3" t="s">
        <v>194</v>
      </c>
      <c r="M68" s="3" t="s">
        <v>215</v>
      </c>
      <c r="N68" t="s">
        <v>1005</v>
      </c>
      <c r="O68" t="s">
        <v>1005</v>
      </c>
      <c r="P68">
        <v>4971</v>
      </c>
      <c r="Q68">
        <v>1221</v>
      </c>
      <c r="R68" t="s">
        <v>1006</v>
      </c>
      <c r="S68" t="str">
        <f>Processed[[#This Row],[FROMNODENO]]&amp;"_"&amp;Processed[[#This Row],[TONODENO]]</f>
        <v>267933_269296</v>
      </c>
    </row>
    <row r="69" spans="1:19" x14ac:dyDescent="0.25">
      <c r="A69">
        <v>100036</v>
      </c>
      <c r="B69">
        <v>269296</v>
      </c>
      <c r="C69">
        <v>267933</v>
      </c>
      <c r="D69" s="3" t="s">
        <v>33</v>
      </c>
      <c r="E69" s="3" t="s">
        <v>27</v>
      </c>
      <c r="F69" s="3" t="s">
        <v>214</v>
      </c>
      <c r="G69" s="3" t="s">
        <v>192</v>
      </c>
      <c r="H69">
        <v>-8.2100000000000006E-2</v>
      </c>
      <c r="I69">
        <v>51.518599999999999</v>
      </c>
      <c r="J69">
        <v>-0.12429999999999999</v>
      </c>
      <c r="K69">
        <v>51.508299999999998</v>
      </c>
      <c r="L69" s="3" t="s">
        <v>215</v>
      </c>
      <c r="M69" s="3" t="s">
        <v>194</v>
      </c>
      <c r="N69" t="s">
        <v>1005</v>
      </c>
      <c r="O69" t="s">
        <v>1005</v>
      </c>
      <c r="P69">
        <v>4971</v>
      </c>
      <c r="Q69">
        <v>1236</v>
      </c>
      <c r="R69" t="s">
        <v>1006</v>
      </c>
      <c r="S69" t="str">
        <f>Processed[[#This Row],[FROMNODENO]]&amp;"_"&amp;Processed[[#This Row],[TONODENO]]</f>
        <v>269296_267933</v>
      </c>
    </row>
    <row r="70" spans="1:19" x14ac:dyDescent="0.25">
      <c r="A70">
        <v>100037</v>
      </c>
      <c r="B70">
        <v>266682</v>
      </c>
      <c r="C70">
        <v>267933</v>
      </c>
      <c r="D70" s="3" t="s">
        <v>34</v>
      </c>
      <c r="E70" s="3" t="s">
        <v>27</v>
      </c>
      <c r="F70" s="3" t="s">
        <v>218</v>
      </c>
      <c r="G70" s="3" t="s">
        <v>192</v>
      </c>
      <c r="H70">
        <v>-0.16289999999999999</v>
      </c>
      <c r="I70">
        <v>51.522399999999998</v>
      </c>
      <c r="J70">
        <v>-0.12429999999999999</v>
      </c>
      <c r="K70">
        <v>51.508299999999998</v>
      </c>
      <c r="L70" s="3" t="s">
        <v>219</v>
      </c>
      <c r="M70" s="3" t="s">
        <v>194</v>
      </c>
      <c r="N70" t="s">
        <v>1005</v>
      </c>
      <c r="O70" t="s">
        <v>1005</v>
      </c>
      <c r="P70">
        <v>4300</v>
      </c>
      <c r="Q70">
        <v>830</v>
      </c>
      <c r="R70" t="s">
        <v>1006</v>
      </c>
      <c r="S70" t="str">
        <f>Processed[[#This Row],[FROMNODENO]]&amp;"_"&amp;Processed[[#This Row],[TONODENO]]</f>
        <v>266682_267933</v>
      </c>
    </row>
    <row r="71" spans="1:19" x14ac:dyDescent="0.25">
      <c r="A71">
        <v>100037</v>
      </c>
      <c r="B71">
        <v>267933</v>
      </c>
      <c r="C71">
        <v>266682</v>
      </c>
      <c r="D71" s="3" t="s">
        <v>27</v>
      </c>
      <c r="E71" s="3" t="s">
        <v>34</v>
      </c>
      <c r="F71" s="3" t="s">
        <v>192</v>
      </c>
      <c r="G71" s="3" t="s">
        <v>218</v>
      </c>
      <c r="H71">
        <v>-0.12429999999999999</v>
      </c>
      <c r="I71">
        <v>51.508299999999998</v>
      </c>
      <c r="J71">
        <v>-0.16289999999999999</v>
      </c>
      <c r="K71">
        <v>51.522399999999998</v>
      </c>
      <c r="L71" s="3" t="s">
        <v>194</v>
      </c>
      <c r="M71" s="3" t="s">
        <v>219</v>
      </c>
      <c r="N71" t="s">
        <v>1005</v>
      </c>
      <c r="O71" t="s">
        <v>1005</v>
      </c>
      <c r="P71">
        <v>4383</v>
      </c>
      <c r="Q71">
        <v>848</v>
      </c>
      <c r="R71" t="s">
        <v>1006</v>
      </c>
      <c r="S71" t="str">
        <f>Processed[[#This Row],[FROMNODENO]]&amp;"_"&amp;Processed[[#This Row],[TONODENO]]</f>
        <v>267933_266682</v>
      </c>
    </row>
    <row r="72" spans="1:19" x14ac:dyDescent="0.25">
      <c r="A72">
        <v>100038</v>
      </c>
      <c r="B72">
        <v>266343</v>
      </c>
      <c r="C72">
        <v>267933</v>
      </c>
      <c r="D72" s="3" t="s">
        <v>35</v>
      </c>
      <c r="E72" s="3" t="s">
        <v>27</v>
      </c>
      <c r="F72" s="3" t="s">
        <v>222</v>
      </c>
      <c r="G72" s="3" t="s">
        <v>192</v>
      </c>
      <c r="H72">
        <v>-0.17530000000000001</v>
      </c>
      <c r="I72">
        <v>51.516199999999998</v>
      </c>
      <c r="J72">
        <v>-0.12429999999999999</v>
      </c>
      <c r="K72">
        <v>51.508299999999998</v>
      </c>
      <c r="L72" s="3" t="s">
        <v>223</v>
      </c>
      <c r="M72" s="3" t="s">
        <v>194</v>
      </c>
      <c r="N72" t="s">
        <v>1005</v>
      </c>
      <c r="O72" t="s">
        <v>1005</v>
      </c>
      <c r="P72">
        <v>5453</v>
      </c>
      <c r="Q72">
        <v>1056</v>
      </c>
      <c r="R72" t="s">
        <v>1006</v>
      </c>
      <c r="S72" t="str">
        <f>Processed[[#This Row],[FROMNODENO]]&amp;"_"&amp;Processed[[#This Row],[TONODENO]]</f>
        <v>266343_267933</v>
      </c>
    </row>
    <row r="73" spans="1:19" x14ac:dyDescent="0.25">
      <c r="A73">
        <v>100038</v>
      </c>
      <c r="B73">
        <v>267933</v>
      </c>
      <c r="C73">
        <v>266343</v>
      </c>
      <c r="D73" s="3" t="s">
        <v>27</v>
      </c>
      <c r="E73" s="3" t="s">
        <v>35</v>
      </c>
      <c r="F73" s="3" t="s">
        <v>192</v>
      </c>
      <c r="G73" s="3" t="s">
        <v>222</v>
      </c>
      <c r="H73">
        <v>-0.12429999999999999</v>
      </c>
      <c r="I73">
        <v>51.508299999999998</v>
      </c>
      <c r="J73">
        <v>-0.17530000000000001</v>
      </c>
      <c r="K73">
        <v>51.516199999999998</v>
      </c>
      <c r="L73" s="3" t="s">
        <v>194</v>
      </c>
      <c r="M73" s="3" t="s">
        <v>223</v>
      </c>
      <c r="N73" t="s">
        <v>1005</v>
      </c>
      <c r="O73" t="s">
        <v>1005</v>
      </c>
      <c r="P73">
        <v>5467</v>
      </c>
      <c r="Q73">
        <v>984</v>
      </c>
      <c r="R73" t="s">
        <v>1006</v>
      </c>
      <c r="S73" t="str">
        <f>Processed[[#This Row],[FROMNODENO]]&amp;"_"&amp;Processed[[#This Row],[TONODENO]]</f>
        <v>267933_266343</v>
      </c>
    </row>
    <row r="74" spans="1:19" x14ac:dyDescent="0.25">
      <c r="A74">
        <v>100039</v>
      </c>
      <c r="B74">
        <v>265282</v>
      </c>
      <c r="C74">
        <v>267933</v>
      </c>
      <c r="D74" s="3" t="s">
        <v>57</v>
      </c>
      <c r="E74" s="3" t="s">
        <v>27</v>
      </c>
      <c r="F74" s="3" t="s">
        <v>318</v>
      </c>
      <c r="G74" s="3" t="s">
        <v>192</v>
      </c>
      <c r="H74">
        <v>-0.2046</v>
      </c>
      <c r="I74">
        <v>51.534100000000002</v>
      </c>
      <c r="J74">
        <v>-0.12429999999999999</v>
      </c>
      <c r="K74">
        <v>51.508299999999998</v>
      </c>
      <c r="L74" s="3" t="s">
        <v>319</v>
      </c>
      <c r="M74" s="3" t="s">
        <v>194</v>
      </c>
      <c r="N74" t="s">
        <v>1005</v>
      </c>
      <c r="O74" t="s">
        <v>1005</v>
      </c>
      <c r="P74">
        <v>8696</v>
      </c>
      <c r="Q74">
        <v>1444</v>
      </c>
      <c r="R74" t="s">
        <v>1006</v>
      </c>
      <c r="S74" t="str">
        <f>Processed[[#This Row],[FROMNODENO]]&amp;"_"&amp;Processed[[#This Row],[TONODENO]]</f>
        <v>265282_267933</v>
      </c>
    </row>
    <row r="75" spans="1:19" x14ac:dyDescent="0.25">
      <c r="A75">
        <v>100039</v>
      </c>
      <c r="B75">
        <v>267933</v>
      </c>
      <c r="C75">
        <v>265282</v>
      </c>
      <c r="D75" s="3" t="s">
        <v>27</v>
      </c>
      <c r="E75" s="3" t="s">
        <v>57</v>
      </c>
      <c r="F75" s="3" t="s">
        <v>192</v>
      </c>
      <c r="G75" s="3" t="s">
        <v>318</v>
      </c>
      <c r="H75">
        <v>-0.12429999999999999</v>
      </c>
      <c r="I75">
        <v>51.508299999999998</v>
      </c>
      <c r="J75">
        <v>-0.2046</v>
      </c>
      <c r="K75">
        <v>51.534100000000002</v>
      </c>
      <c r="L75" s="3" t="s">
        <v>194</v>
      </c>
      <c r="M75" s="3" t="s">
        <v>319</v>
      </c>
      <c r="N75" t="s">
        <v>1005</v>
      </c>
      <c r="O75" t="s">
        <v>1005</v>
      </c>
      <c r="P75">
        <v>8842</v>
      </c>
      <c r="Q75">
        <v>1522</v>
      </c>
      <c r="R75" t="s">
        <v>1006</v>
      </c>
      <c r="S75" t="str">
        <f>Processed[[#This Row],[FROMNODENO]]&amp;"_"&amp;Processed[[#This Row],[TONODENO]]</f>
        <v>267933_265282</v>
      </c>
    </row>
    <row r="76" spans="1:19" x14ac:dyDescent="0.25">
      <c r="A76">
        <v>100040</v>
      </c>
      <c r="B76">
        <v>267933</v>
      </c>
      <c r="C76">
        <v>267948</v>
      </c>
      <c r="D76" s="3" t="s">
        <v>27</v>
      </c>
      <c r="E76" s="3" t="s">
        <v>36</v>
      </c>
      <c r="F76" s="3" t="s">
        <v>192</v>
      </c>
      <c r="G76" s="3" t="s">
        <v>226</v>
      </c>
      <c r="H76">
        <v>-0.12429999999999999</v>
      </c>
      <c r="I76">
        <v>51.508299999999998</v>
      </c>
      <c r="J76">
        <v>-0.12784000000000001</v>
      </c>
      <c r="K76">
        <v>51.532330000000002</v>
      </c>
      <c r="L76" s="3" t="s">
        <v>194</v>
      </c>
      <c r="M76" s="3" t="s">
        <v>227</v>
      </c>
      <c r="N76" t="s">
        <v>1005</v>
      </c>
      <c r="O76" t="s">
        <v>1005</v>
      </c>
      <c r="P76">
        <v>3559</v>
      </c>
      <c r="Q76">
        <v>1193</v>
      </c>
      <c r="R76" t="s">
        <v>1006</v>
      </c>
      <c r="S76" t="str">
        <f>Processed[[#This Row],[FROMNODENO]]&amp;"_"&amp;Processed[[#This Row],[TONODENO]]</f>
        <v>267933_267948</v>
      </c>
    </row>
    <row r="77" spans="1:19" x14ac:dyDescent="0.25">
      <c r="A77">
        <v>100040</v>
      </c>
      <c r="B77">
        <v>267948</v>
      </c>
      <c r="C77">
        <v>267933</v>
      </c>
      <c r="D77" s="3" t="s">
        <v>36</v>
      </c>
      <c r="E77" s="3" t="s">
        <v>27</v>
      </c>
      <c r="F77" s="3" t="s">
        <v>226</v>
      </c>
      <c r="G77" s="3" t="s">
        <v>192</v>
      </c>
      <c r="H77">
        <v>-0.12784000000000001</v>
      </c>
      <c r="I77">
        <v>51.532330000000002</v>
      </c>
      <c r="J77">
        <v>-0.12429999999999999</v>
      </c>
      <c r="K77">
        <v>51.508299999999998</v>
      </c>
      <c r="L77" s="3" t="s">
        <v>227</v>
      </c>
      <c r="M77" s="3" t="s">
        <v>194</v>
      </c>
      <c r="N77" t="s">
        <v>1005</v>
      </c>
      <c r="O77" t="s">
        <v>1005</v>
      </c>
      <c r="P77">
        <v>3565</v>
      </c>
      <c r="Q77">
        <v>1123</v>
      </c>
      <c r="R77" t="s">
        <v>1006</v>
      </c>
      <c r="S77" t="str">
        <f>Processed[[#This Row],[FROMNODENO]]&amp;"_"&amp;Processed[[#This Row],[TONODENO]]</f>
        <v>267948_267933</v>
      </c>
    </row>
    <row r="78" spans="1:19" x14ac:dyDescent="0.25">
      <c r="A78">
        <v>100041</v>
      </c>
      <c r="B78">
        <v>267252</v>
      </c>
      <c r="C78">
        <v>267933</v>
      </c>
      <c r="D78" s="3" t="s">
        <v>37</v>
      </c>
      <c r="E78" s="3" t="s">
        <v>27</v>
      </c>
      <c r="F78" s="3" t="s">
        <v>230</v>
      </c>
      <c r="G78" s="3" t="s">
        <v>192</v>
      </c>
      <c r="H78">
        <v>-0.14369999999999999</v>
      </c>
      <c r="I78">
        <v>51.495100000000001</v>
      </c>
      <c r="J78">
        <v>-0.12429999999999999</v>
      </c>
      <c r="K78">
        <v>51.508299999999998</v>
      </c>
      <c r="L78" s="3" t="s">
        <v>231</v>
      </c>
      <c r="M78" s="3" t="s">
        <v>194</v>
      </c>
      <c r="N78" t="s">
        <v>1005</v>
      </c>
      <c r="O78" t="s">
        <v>1005</v>
      </c>
      <c r="P78">
        <v>2751</v>
      </c>
      <c r="Q78">
        <v>706</v>
      </c>
      <c r="R78" t="s">
        <v>1006</v>
      </c>
      <c r="S78" t="str">
        <f>Processed[[#This Row],[FROMNODENO]]&amp;"_"&amp;Processed[[#This Row],[TONODENO]]</f>
        <v>267252_267933</v>
      </c>
    </row>
    <row r="79" spans="1:19" x14ac:dyDescent="0.25">
      <c r="A79">
        <v>100041</v>
      </c>
      <c r="B79">
        <v>267933</v>
      </c>
      <c r="C79">
        <v>267252</v>
      </c>
      <c r="D79" s="3" t="s">
        <v>27</v>
      </c>
      <c r="E79" s="3" t="s">
        <v>37</v>
      </c>
      <c r="F79" s="3" t="s">
        <v>192</v>
      </c>
      <c r="G79" s="3" t="s">
        <v>230</v>
      </c>
      <c r="H79">
        <v>-0.12429999999999999</v>
      </c>
      <c r="I79">
        <v>51.508299999999998</v>
      </c>
      <c r="J79">
        <v>-0.14369999999999999</v>
      </c>
      <c r="K79">
        <v>51.495100000000001</v>
      </c>
      <c r="L79" s="3" t="s">
        <v>194</v>
      </c>
      <c r="M79" s="3" t="s">
        <v>231</v>
      </c>
      <c r="N79" t="s">
        <v>1005</v>
      </c>
      <c r="O79" t="s">
        <v>1005</v>
      </c>
      <c r="P79">
        <v>2757</v>
      </c>
      <c r="Q79">
        <v>659</v>
      </c>
      <c r="R79" t="s">
        <v>1006</v>
      </c>
      <c r="S79" t="str">
        <f>Processed[[#This Row],[FROMNODENO]]&amp;"_"&amp;Processed[[#This Row],[TONODENO]]</f>
        <v>267933_267252</v>
      </c>
    </row>
    <row r="80" spans="1:19" x14ac:dyDescent="0.25">
      <c r="A80">
        <v>100042</v>
      </c>
      <c r="B80">
        <v>270059</v>
      </c>
      <c r="C80">
        <v>270230</v>
      </c>
      <c r="D80" s="3" t="s">
        <v>58</v>
      </c>
      <c r="E80" s="3" t="s">
        <v>59</v>
      </c>
      <c r="F80" s="3" t="s">
        <v>326</v>
      </c>
      <c r="G80" s="3" t="s">
        <v>327</v>
      </c>
      <c r="H80">
        <v>-4.7399999999999998E-2</v>
      </c>
      <c r="I80">
        <v>51.413499999999999</v>
      </c>
      <c r="J80">
        <v>-3.8899999999999997E-2</v>
      </c>
      <c r="K80">
        <v>51.409500000000001</v>
      </c>
      <c r="L80" s="3" t="s">
        <v>328</v>
      </c>
      <c r="M80" s="3" t="s">
        <v>329</v>
      </c>
      <c r="N80" t="s">
        <v>1005</v>
      </c>
      <c r="O80" t="s">
        <v>1005</v>
      </c>
      <c r="P80">
        <v>1522</v>
      </c>
      <c r="Q80">
        <v>687</v>
      </c>
      <c r="R80" t="s">
        <v>1006</v>
      </c>
      <c r="S80" t="str">
        <f>Processed[[#This Row],[FROMNODENO]]&amp;"_"&amp;Processed[[#This Row],[TONODENO]]</f>
        <v>270059_270230</v>
      </c>
    </row>
    <row r="81" spans="1:19" x14ac:dyDescent="0.25">
      <c r="A81">
        <v>100042</v>
      </c>
      <c r="B81">
        <v>270230</v>
      </c>
      <c r="C81">
        <v>270059</v>
      </c>
      <c r="D81" s="3" t="s">
        <v>59</v>
      </c>
      <c r="E81" s="3" t="s">
        <v>58</v>
      </c>
      <c r="F81" s="3" t="s">
        <v>327</v>
      </c>
      <c r="G81" s="3" t="s">
        <v>326</v>
      </c>
      <c r="H81">
        <v>-3.8899999999999997E-2</v>
      </c>
      <c r="I81">
        <v>51.409500000000001</v>
      </c>
      <c r="J81">
        <v>-4.7399999999999998E-2</v>
      </c>
      <c r="K81">
        <v>51.413499999999999</v>
      </c>
      <c r="L81" s="3" t="s">
        <v>329</v>
      </c>
      <c r="M81" s="3" t="s">
        <v>328</v>
      </c>
      <c r="N81" t="s">
        <v>1005</v>
      </c>
      <c r="O81" t="s">
        <v>1005</v>
      </c>
      <c r="P81">
        <v>1358</v>
      </c>
      <c r="Q81">
        <v>696</v>
      </c>
      <c r="R81" t="s">
        <v>1006</v>
      </c>
      <c r="S81" t="str">
        <f>Processed[[#This Row],[FROMNODENO]]&amp;"_"&amp;Processed[[#This Row],[TONODENO]]</f>
        <v>270230_270059</v>
      </c>
    </row>
    <row r="82" spans="1:19" x14ac:dyDescent="0.25">
      <c r="A82">
        <v>100043</v>
      </c>
      <c r="B82">
        <v>267933</v>
      </c>
      <c r="C82">
        <v>269122</v>
      </c>
      <c r="D82" s="3" t="s">
        <v>27</v>
      </c>
      <c r="E82" s="3" t="s">
        <v>60</v>
      </c>
      <c r="F82" s="3" t="s">
        <v>192</v>
      </c>
      <c r="G82" s="3" t="s">
        <v>332</v>
      </c>
      <c r="H82">
        <v>-0.12429999999999999</v>
      </c>
      <c r="I82">
        <v>51.508299999999998</v>
      </c>
      <c r="J82">
        <v>-9.0300000000000005E-2</v>
      </c>
      <c r="K82">
        <v>51.511400000000002</v>
      </c>
      <c r="L82" s="3" t="s">
        <v>194</v>
      </c>
      <c r="M82" s="3" t="s">
        <v>333</v>
      </c>
      <c r="N82" t="s">
        <v>1005</v>
      </c>
      <c r="O82" t="s">
        <v>1005</v>
      </c>
      <c r="P82">
        <v>2606</v>
      </c>
      <c r="Q82">
        <v>531</v>
      </c>
      <c r="R82" t="s">
        <v>1006</v>
      </c>
      <c r="S82" t="str">
        <f>Processed[[#This Row],[FROMNODENO]]&amp;"_"&amp;Processed[[#This Row],[TONODENO]]</f>
        <v>267933_269122</v>
      </c>
    </row>
    <row r="83" spans="1:19" x14ac:dyDescent="0.25">
      <c r="A83">
        <v>100043</v>
      </c>
      <c r="B83">
        <v>269122</v>
      </c>
      <c r="C83">
        <v>267933</v>
      </c>
      <c r="D83" s="3" t="s">
        <v>60</v>
      </c>
      <c r="E83" s="3" t="s">
        <v>27</v>
      </c>
      <c r="F83" s="3" t="s">
        <v>332</v>
      </c>
      <c r="G83" s="3" t="s">
        <v>192</v>
      </c>
      <c r="H83">
        <v>-9.0300000000000005E-2</v>
      </c>
      <c r="I83">
        <v>51.511400000000002</v>
      </c>
      <c r="J83">
        <v>-0.12429999999999999</v>
      </c>
      <c r="K83">
        <v>51.508299999999998</v>
      </c>
      <c r="L83" s="3" t="s">
        <v>333</v>
      </c>
      <c r="M83" s="3" t="s">
        <v>194</v>
      </c>
      <c r="N83" t="s">
        <v>1005</v>
      </c>
      <c r="O83" t="s">
        <v>1005</v>
      </c>
      <c r="P83">
        <v>2637</v>
      </c>
      <c r="Q83">
        <v>547</v>
      </c>
      <c r="R83" t="s">
        <v>1006</v>
      </c>
      <c r="S83" t="str">
        <f>Processed[[#This Row],[FROMNODENO]]&amp;"_"&amp;Processed[[#This Row],[TONODENO]]</f>
        <v>269122_267933</v>
      </c>
    </row>
    <row r="84" spans="1:19" x14ac:dyDescent="0.25">
      <c r="A84">
        <v>100044</v>
      </c>
      <c r="B84">
        <v>267662</v>
      </c>
      <c r="C84">
        <v>269122</v>
      </c>
      <c r="D84" s="3" t="s">
        <v>29</v>
      </c>
      <c r="E84" s="3" t="s">
        <v>60</v>
      </c>
      <c r="F84" s="3" t="s">
        <v>198</v>
      </c>
      <c r="G84" s="3" t="s">
        <v>332</v>
      </c>
      <c r="H84">
        <v>-0.13350000000000001</v>
      </c>
      <c r="I84">
        <v>51.528100000000002</v>
      </c>
      <c r="J84">
        <v>-9.0300000000000005E-2</v>
      </c>
      <c r="K84">
        <v>51.511400000000002</v>
      </c>
      <c r="L84" s="3" t="s">
        <v>199</v>
      </c>
      <c r="M84" s="3" t="s">
        <v>333</v>
      </c>
      <c r="N84" t="s">
        <v>1005</v>
      </c>
      <c r="O84" t="s">
        <v>1005</v>
      </c>
      <c r="P84">
        <v>5453</v>
      </c>
      <c r="Q84">
        <v>1113</v>
      </c>
      <c r="R84" t="s">
        <v>1006</v>
      </c>
      <c r="S84" t="str">
        <f>Processed[[#This Row],[FROMNODENO]]&amp;"_"&amp;Processed[[#This Row],[TONODENO]]</f>
        <v>267662_269122</v>
      </c>
    </row>
    <row r="85" spans="1:19" x14ac:dyDescent="0.25">
      <c r="A85">
        <v>100044</v>
      </c>
      <c r="B85">
        <v>269122</v>
      </c>
      <c r="C85">
        <v>267662</v>
      </c>
      <c r="D85" s="3" t="s">
        <v>60</v>
      </c>
      <c r="E85" s="3" t="s">
        <v>29</v>
      </c>
      <c r="F85" s="3" t="s">
        <v>332</v>
      </c>
      <c r="G85" s="3" t="s">
        <v>198</v>
      </c>
      <c r="H85">
        <v>-9.0300000000000005E-2</v>
      </c>
      <c r="I85">
        <v>51.511400000000002</v>
      </c>
      <c r="J85">
        <v>-0.13350000000000001</v>
      </c>
      <c r="K85">
        <v>51.528100000000002</v>
      </c>
      <c r="L85" s="3" t="s">
        <v>333</v>
      </c>
      <c r="M85" s="3" t="s">
        <v>199</v>
      </c>
      <c r="N85" t="s">
        <v>1005</v>
      </c>
      <c r="O85" t="s">
        <v>1005</v>
      </c>
      <c r="P85">
        <v>5437</v>
      </c>
      <c r="Q85">
        <v>1115</v>
      </c>
      <c r="R85" t="s">
        <v>1006</v>
      </c>
      <c r="S85" t="str">
        <f>Processed[[#This Row],[FROMNODENO]]&amp;"_"&amp;Processed[[#This Row],[TONODENO]]</f>
        <v>269122_267662</v>
      </c>
    </row>
    <row r="86" spans="1:19" x14ac:dyDescent="0.25">
      <c r="A86">
        <v>100045</v>
      </c>
      <c r="B86">
        <v>269122</v>
      </c>
      <c r="C86">
        <v>269459</v>
      </c>
      <c r="D86" s="3" t="s">
        <v>60</v>
      </c>
      <c r="E86" s="3" t="s">
        <v>30</v>
      </c>
      <c r="F86" s="3" t="s">
        <v>332</v>
      </c>
      <c r="G86" s="3" t="s">
        <v>202</v>
      </c>
      <c r="H86">
        <v>-9.0300000000000005E-2</v>
      </c>
      <c r="I86">
        <v>51.511400000000002</v>
      </c>
      <c r="J86">
        <v>-7.5399999999999995E-2</v>
      </c>
      <c r="K86">
        <v>51.511600000000001</v>
      </c>
      <c r="L86" s="3" t="s">
        <v>333</v>
      </c>
      <c r="M86" s="3" t="s">
        <v>203</v>
      </c>
      <c r="N86" t="s">
        <v>1005</v>
      </c>
      <c r="O86" t="s">
        <v>1005</v>
      </c>
      <c r="P86">
        <v>1285</v>
      </c>
      <c r="Q86">
        <v>534</v>
      </c>
      <c r="R86" t="s">
        <v>1006</v>
      </c>
      <c r="S86" t="str">
        <f>Processed[[#This Row],[FROMNODENO]]&amp;"_"&amp;Processed[[#This Row],[TONODENO]]</f>
        <v>269122_269459</v>
      </c>
    </row>
    <row r="87" spans="1:19" x14ac:dyDescent="0.25">
      <c r="A87">
        <v>100045</v>
      </c>
      <c r="B87">
        <v>269459</v>
      </c>
      <c r="C87">
        <v>269122</v>
      </c>
      <c r="D87" s="3" t="s">
        <v>30</v>
      </c>
      <c r="E87" s="3" t="s">
        <v>60</v>
      </c>
      <c r="F87" s="3" t="s">
        <v>202</v>
      </c>
      <c r="G87" s="3" t="s">
        <v>332</v>
      </c>
      <c r="H87">
        <v>-7.5399999999999995E-2</v>
      </c>
      <c r="I87">
        <v>51.511600000000001</v>
      </c>
      <c r="J87">
        <v>-9.0300000000000005E-2</v>
      </c>
      <c r="K87">
        <v>51.511400000000002</v>
      </c>
      <c r="L87" s="3" t="s">
        <v>203</v>
      </c>
      <c r="M87" s="3" t="s">
        <v>333</v>
      </c>
      <c r="N87" t="s">
        <v>1005</v>
      </c>
      <c r="O87" t="s">
        <v>1005</v>
      </c>
      <c r="P87">
        <v>1292</v>
      </c>
      <c r="Q87">
        <v>391</v>
      </c>
      <c r="R87" t="s">
        <v>1006</v>
      </c>
      <c r="S87" t="str">
        <f>Processed[[#This Row],[FROMNODENO]]&amp;"_"&amp;Processed[[#This Row],[TONODENO]]</f>
        <v>269459_269122</v>
      </c>
    </row>
    <row r="88" spans="1:19" x14ac:dyDescent="0.25">
      <c r="A88">
        <v>100046</v>
      </c>
      <c r="B88">
        <v>267983</v>
      </c>
      <c r="C88">
        <v>269122</v>
      </c>
      <c r="D88" s="3" t="s">
        <v>31</v>
      </c>
      <c r="E88" s="3" t="s">
        <v>60</v>
      </c>
      <c r="F88" s="3" t="s">
        <v>206</v>
      </c>
      <c r="G88" s="3" t="s">
        <v>332</v>
      </c>
      <c r="H88">
        <v>-0.1231</v>
      </c>
      <c r="I88">
        <v>51.530799999999999</v>
      </c>
      <c r="J88">
        <v>-9.0300000000000005E-2</v>
      </c>
      <c r="K88">
        <v>51.511400000000002</v>
      </c>
      <c r="L88" s="3" t="s">
        <v>207</v>
      </c>
      <c r="M88" s="3" t="s">
        <v>333</v>
      </c>
      <c r="N88" t="s">
        <v>1005</v>
      </c>
      <c r="O88" t="s">
        <v>1005</v>
      </c>
      <c r="P88">
        <v>5820</v>
      </c>
      <c r="Q88">
        <v>1229</v>
      </c>
      <c r="R88" t="s">
        <v>1006</v>
      </c>
      <c r="S88" t="str">
        <f>Processed[[#This Row],[FROMNODENO]]&amp;"_"&amp;Processed[[#This Row],[TONODENO]]</f>
        <v>267983_269122</v>
      </c>
    </row>
    <row r="89" spans="1:19" x14ac:dyDescent="0.25">
      <c r="A89">
        <v>100046</v>
      </c>
      <c r="B89">
        <v>269122</v>
      </c>
      <c r="C89">
        <v>267983</v>
      </c>
      <c r="D89" s="3" t="s">
        <v>60</v>
      </c>
      <c r="E89" s="3" t="s">
        <v>31</v>
      </c>
      <c r="F89" s="3" t="s">
        <v>332</v>
      </c>
      <c r="G89" s="3" t="s">
        <v>206</v>
      </c>
      <c r="H89">
        <v>-9.0300000000000005E-2</v>
      </c>
      <c r="I89">
        <v>51.511400000000002</v>
      </c>
      <c r="J89">
        <v>-0.1231</v>
      </c>
      <c r="K89">
        <v>51.530799999999999</v>
      </c>
      <c r="L89" s="3" t="s">
        <v>333</v>
      </c>
      <c r="M89" s="3" t="s">
        <v>207</v>
      </c>
      <c r="N89" t="s">
        <v>1005</v>
      </c>
      <c r="O89" t="s">
        <v>1005</v>
      </c>
      <c r="P89">
        <v>5814</v>
      </c>
      <c r="Q89">
        <v>1200</v>
      </c>
      <c r="R89" t="s">
        <v>1006</v>
      </c>
      <c r="S89" t="str">
        <f>Processed[[#This Row],[FROMNODENO]]&amp;"_"&amp;Processed[[#This Row],[TONODENO]]</f>
        <v>269122_267983</v>
      </c>
    </row>
    <row r="90" spans="1:19" x14ac:dyDescent="0.25">
      <c r="A90">
        <v>100047</v>
      </c>
      <c r="B90">
        <v>269122</v>
      </c>
      <c r="C90">
        <v>269225</v>
      </c>
      <c r="D90" s="3" t="s">
        <v>60</v>
      </c>
      <c r="E90" s="3" t="s">
        <v>32</v>
      </c>
      <c r="F90" s="3" t="s">
        <v>332</v>
      </c>
      <c r="G90" s="3" t="s">
        <v>210</v>
      </c>
      <c r="H90">
        <v>-9.0300000000000005E-2</v>
      </c>
      <c r="I90">
        <v>51.511400000000002</v>
      </c>
      <c r="J90">
        <v>-8.5699999999999998E-2</v>
      </c>
      <c r="K90">
        <v>51.505229999999997</v>
      </c>
      <c r="L90" s="3" t="s">
        <v>333</v>
      </c>
      <c r="M90" s="3" t="s">
        <v>211</v>
      </c>
      <c r="N90" t="s">
        <v>1005</v>
      </c>
      <c r="O90" t="s">
        <v>1005</v>
      </c>
      <c r="P90">
        <v>1249</v>
      </c>
      <c r="Q90">
        <v>585</v>
      </c>
      <c r="R90" t="s">
        <v>1006</v>
      </c>
      <c r="S90" t="str">
        <f>Processed[[#This Row],[FROMNODENO]]&amp;"_"&amp;Processed[[#This Row],[TONODENO]]</f>
        <v>269122_269225</v>
      </c>
    </row>
    <row r="91" spans="1:19" x14ac:dyDescent="0.25">
      <c r="A91">
        <v>100047</v>
      </c>
      <c r="B91">
        <v>269225</v>
      </c>
      <c r="C91">
        <v>269122</v>
      </c>
      <c r="D91" s="3" t="s">
        <v>32</v>
      </c>
      <c r="E91" s="3" t="s">
        <v>60</v>
      </c>
      <c r="F91" s="3" t="s">
        <v>210</v>
      </c>
      <c r="G91" s="3" t="s">
        <v>332</v>
      </c>
      <c r="H91">
        <v>-8.5699999999999998E-2</v>
      </c>
      <c r="I91">
        <v>51.505229999999997</v>
      </c>
      <c r="J91">
        <v>-9.0300000000000005E-2</v>
      </c>
      <c r="K91">
        <v>51.511400000000002</v>
      </c>
      <c r="L91" s="3" t="s">
        <v>211</v>
      </c>
      <c r="M91" s="3" t="s">
        <v>333</v>
      </c>
      <c r="N91" t="s">
        <v>1005</v>
      </c>
      <c r="O91" t="s">
        <v>1005</v>
      </c>
      <c r="P91">
        <v>1237</v>
      </c>
      <c r="Q91">
        <v>456</v>
      </c>
      <c r="R91" t="s">
        <v>1006</v>
      </c>
      <c r="S91" t="str">
        <f>Processed[[#This Row],[FROMNODENO]]&amp;"_"&amp;Processed[[#This Row],[TONODENO]]</f>
        <v>269225_269122</v>
      </c>
    </row>
    <row r="92" spans="1:19" x14ac:dyDescent="0.25">
      <c r="A92">
        <v>100048</v>
      </c>
      <c r="B92">
        <v>269122</v>
      </c>
      <c r="C92">
        <v>269296</v>
      </c>
      <c r="D92" s="3" t="s">
        <v>60</v>
      </c>
      <c r="E92" s="3" t="s">
        <v>33</v>
      </c>
      <c r="F92" s="3" t="s">
        <v>332</v>
      </c>
      <c r="G92" s="3" t="s">
        <v>214</v>
      </c>
      <c r="H92">
        <v>-9.0300000000000005E-2</v>
      </c>
      <c r="I92">
        <v>51.511400000000002</v>
      </c>
      <c r="J92">
        <v>-8.2100000000000006E-2</v>
      </c>
      <c r="K92">
        <v>51.518599999999999</v>
      </c>
      <c r="L92" s="3" t="s">
        <v>333</v>
      </c>
      <c r="M92" s="3" t="s">
        <v>215</v>
      </c>
      <c r="N92" t="s">
        <v>1005</v>
      </c>
      <c r="O92" t="s">
        <v>1005</v>
      </c>
      <c r="P92">
        <v>1368</v>
      </c>
      <c r="Q92">
        <v>622</v>
      </c>
      <c r="R92" t="s">
        <v>1006</v>
      </c>
      <c r="S92" t="str">
        <f>Processed[[#This Row],[FROMNODENO]]&amp;"_"&amp;Processed[[#This Row],[TONODENO]]</f>
        <v>269122_269296</v>
      </c>
    </row>
    <row r="93" spans="1:19" x14ac:dyDescent="0.25">
      <c r="A93">
        <v>100048</v>
      </c>
      <c r="B93">
        <v>269296</v>
      </c>
      <c r="C93">
        <v>269122</v>
      </c>
      <c r="D93" s="3" t="s">
        <v>33</v>
      </c>
      <c r="E93" s="3" t="s">
        <v>60</v>
      </c>
      <c r="F93" s="3" t="s">
        <v>214</v>
      </c>
      <c r="G93" s="3" t="s">
        <v>332</v>
      </c>
      <c r="H93">
        <v>-8.2100000000000006E-2</v>
      </c>
      <c r="I93">
        <v>51.518599999999999</v>
      </c>
      <c r="J93">
        <v>-9.0300000000000005E-2</v>
      </c>
      <c r="K93">
        <v>51.511400000000002</v>
      </c>
      <c r="L93" s="3" t="s">
        <v>215</v>
      </c>
      <c r="M93" s="3" t="s">
        <v>333</v>
      </c>
      <c r="N93" t="s">
        <v>1005</v>
      </c>
      <c r="O93" t="s">
        <v>1005</v>
      </c>
      <c r="P93">
        <v>1372</v>
      </c>
      <c r="Q93">
        <v>610</v>
      </c>
      <c r="R93" t="s">
        <v>1006</v>
      </c>
      <c r="S93" t="str">
        <f>Processed[[#This Row],[FROMNODENO]]&amp;"_"&amp;Processed[[#This Row],[TONODENO]]</f>
        <v>269296_269122</v>
      </c>
    </row>
    <row r="94" spans="1:19" x14ac:dyDescent="0.25">
      <c r="A94">
        <v>100049</v>
      </c>
      <c r="B94">
        <v>266682</v>
      </c>
      <c r="C94">
        <v>269122</v>
      </c>
      <c r="D94" s="3" t="s">
        <v>34</v>
      </c>
      <c r="E94" s="3" t="s">
        <v>60</v>
      </c>
      <c r="F94" s="3" t="s">
        <v>218</v>
      </c>
      <c r="G94" s="3" t="s">
        <v>332</v>
      </c>
      <c r="H94">
        <v>-0.16289999999999999</v>
      </c>
      <c r="I94">
        <v>51.522399999999998</v>
      </c>
      <c r="J94">
        <v>-9.0300000000000005E-2</v>
      </c>
      <c r="K94">
        <v>51.511400000000002</v>
      </c>
      <c r="L94" s="3" t="s">
        <v>219</v>
      </c>
      <c r="M94" s="3" t="s">
        <v>333</v>
      </c>
      <c r="N94" t="s">
        <v>1005</v>
      </c>
      <c r="O94" t="s">
        <v>1005</v>
      </c>
      <c r="P94">
        <v>6523</v>
      </c>
      <c r="Q94">
        <v>1246</v>
      </c>
      <c r="R94" t="s">
        <v>1006</v>
      </c>
      <c r="S94" t="str">
        <f>Processed[[#This Row],[FROMNODENO]]&amp;"_"&amp;Processed[[#This Row],[TONODENO]]</f>
        <v>266682_269122</v>
      </c>
    </row>
    <row r="95" spans="1:19" x14ac:dyDescent="0.25">
      <c r="A95">
        <v>100049</v>
      </c>
      <c r="B95">
        <v>269122</v>
      </c>
      <c r="C95">
        <v>266682</v>
      </c>
      <c r="D95" s="3" t="s">
        <v>60</v>
      </c>
      <c r="E95" s="3" t="s">
        <v>34</v>
      </c>
      <c r="F95" s="3" t="s">
        <v>332</v>
      </c>
      <c r="G95" s="3" t="s">
        <v>218</v>
      </c>
      <c r="H95">
        <v>-9.0300000000000005E-2</v>
      </c>
      <c r="I95">
        <v>51.511400000000002</v>
      </c>
      <c r="J95">
        <v>-0.16289999999999999</v>
      </c>
      <c r="K95">
        <v>51.522399999999998</v>
      </c>
      <c r="L95" s="3" t="s">
        <v>333</v>
      </c>
      <c r="M95" s="3" t="s">
        <v>219</v>
      </c>
      <c r="N95" t="s">
        <v>1005</v>
      </c>
      <c r="O95" t="s">
        <v>1005</v>
      </c>
      <c r="P95">
        <v>6627</v>
      </c>
      <c r="Q95">
        <v>1367</v>
      </c>
      <c r="R95" t="s">
        <v>1006</v>
      </c>
      <c r="S95" t="str">
        <f>Processed[[#This Row],[FROMNODENO]]&amp;"_"&amp;Processed[[#This Row],[TONODENO]]</f>
        <v>269122_266682</v>
      </c>
    </row>
    <row r="96" spans="1:19" x14ac:dyDescent="0.25">
      <c r="A96">
        <v>100050</v>
      </c>
      <c r="B96">
        <v>266343</v>
      </c>
      <c r="C96">
        <v>269122</v>
      </c>
      <c r="D96" s="3" t="s">
        <v>35</v>
      </c>
      <c r="E96" s="3" t="s">
        <v>60</v>
      </c>
      <c r="F96" s="3" t="s">
        <v>222</v>
      </c>
      <c r="G96" s="3" t="s">
        <v>332</v>
      </c>
      <c r="H96">
        <v>-0.17530000000000001</v>
      </c>
      <c r="I96">
        <v>51.516199999999998</v>
      </c>
      <c r="J96">
        <v>-9.0300000000000005E-2</v>
      </c>
      <c r="K96">
        <v>51.511400000000002</v>
      </c>
      <c r="L96" s="3" t="s">
        <v>223</v>
      </c>
      <c r="M96" s="3" t="s">
        <v>333</v>
      </c>
      <c r="N96" t="s">
        <v>1005</v>
      </c>
      <c r="O96" t="s">
        <v>1005</v>
      </c>
      <c r="P96">
        <v>7676</v>
      </c>
      <c r="Q96">
        <v>1353</v>
      </c>
      <c r="R96" t="s">
        <v>1006</v>
      </c>
      <c r="S96" t="str">
        <f>Processed[[#This Row],[FROMNODENO]]&amp;"_"&amp;Processed[[#This Row],[TONODENO]]</f>
        <v>266343_269122</v>
      </c>
    </row>
    <row r="97" spans="1:19" x14ac:dyDescent="0.25">
      <c r="A97">
        <v>100050</v>
      </c>
      <c r="B97">
        <v>269122</v>
      </c>
      <c r="C97">
        <v>266343</v>
      </c>
      <c r="D97" s="3" t="s">
        <v>60</v>
      </c>
      <c r="E97" s="3" t="s">
        <v>35</v>
      </c>
      <c r="F97" s="3" t="s">
        <v>332</v>
      </c>
      <c r="G97" s="3" t="s">
        <v>222</v>
      </c>
      <c r="H97">
        <v>-9.0300000000000005E-2</v>
      </c>
      <c r="I97">
        <v>51.511400000000002</v>
      </c>
      <c r="J97">
        <v>-0.17530000000000001</v>
      </c>
      <c r="K97">
        <v>51.516199999999998</v>
      </c>
      <c r="L97" s="3" t="s">
        <v>333</v>
      </c>
      <c r="M97" s="3" t="s">
        <v>223</v>
      </c>
      <c r="N97" t="s">
        <v>1005</v>
      </c>
      <c r="O97" t="s">
        <v>1005</v>
      </c>
      <c r="P97">
        <v>7711</v>
      </c>
      <c r="Q97">
        <v>1443</v>
      </c>
      <c r="R97" t="s">
        <v>1006</v>
      </c>
      <c r="S97" t="str">
        <f>Processed[[#This Row],[FROMNODENO]]&amp;"_"&amp;Processed[[#This Row],[TONODENO]]</f>
        <v>269122_266343</v>
      </c>
    </row>
    <row r="98" spans="1:19" x14ac:dyDescent="0.25">
      <c r="A98">
        <v>100051</v>
      </c>
      <c r="B98">
        <v>267948</v>
      </c>
      <c r="C98">
        <v>269122</v>
      </c>
      <c r="D98" s="3" t="s">
        <v>36</v>
      </c>
      <c r="E98" s="3" t="s">
        <v>60</v>
      </c>
      <c r="F98" s="3" t="s">
        <v>226</v>
      </c>
      <c r="G98" s="3" t="s">
        <v>332</v>
      </c>
      <c r="H98">
        <v>-0.12784000000000001</v>
      </c>
      <c r="I98">
        <v>51.532330000000002</v>
      </c>
      <c r="J98">
        <v>-9.0300000000000005E-2</v>
      </c>
      <c r="K98">
        <v>51.511400000000002</v>
      </c>
      <c r="L98" s="3" t="s">
        <v>227</v>
      </c>
      <c r="M98" s="3" t="s">
        <v>333</v>
      </c>
      <c r="N98" t="s">
        <v>1005</v>
      </c>
      <c r="O98" t="s">
        <v>1005</v>
      </c>
      <c r="P98">
        <v>4342</v>
      </c>
      <c r="Q98">
        <v>1106</v>
      </c>
      <c r="R98" t="s">
        <v>1006</v>
      </c>
      <c r="S98" t="str">
        <f>Processed[[#This Row],[FROMNODENO]]&amp;"_"&amp;Processed[[#This Row],[TONODENO]]</f>
        <v>267948_269122</v>
      </c>
    </row>
    <row r="99" spans="1:19" x14ac:dyDescent="0.25">
      <c r="A99">
        <v>100051</v>
      </c>
      <c r="B99">
        <v>269122</v>
      </c>
      <c r="C99">
        <v>267948</v>
      </c>
      <c r="D99" s="3" t="s">
        <v>60</v>
      </c>
      <c r="E99" s="3" t="s">
        <v>36</v>
      </c>
      <c r="F99" s="3" t="s">
        <v>332</v>
      </c>
      <c r="G99" s="3" t="s">
        <v>226</v>
      </c>
      <c r="H99">
        <v>-9.0300000000000005E-2</v>
      </c>
      <c r="I99">
        <v>51.511400000000002</v>
      </c>
      <c r="J99">
        <v>-0.12784000000000001</v>
      </c>
      <c r="K99">
        <v>51.532330000000002</v>
      </c>
      <c r="L99" s="3" t="s">
        <v>333</v>
      </c>
      <c r="M99" s="3" t="s">
        <v>227</v>
      </c>
      <c r="N99" t="s">
        <v>1005</v>
      </c>
      <c r="O99" t="s">
        <v>1005</v>
      </c>
      <c r="P99">
        <v>7600</v>
      </c>
      <c r="Q99">
        <v>1189</v>
      </c>
      <c r="R99" t="s">
        <v>1006</v>
      </c>
      <c r="S99" t="str">
        <f>Processed[[#This Row],[FROMNODENO]]&amp;"_"&amp;Processed[[#This Row],[TONODENO]]</f>
        <v>269122_267948</v>
      </c>
    </row>
    <row r="100" spans="1:19" x14ac:dyDescent="0.25">
      <c r="A100">
        <v>100052</v>
      </c>
      <c r="B100">
        <v>267252</v>
      </c>
      <c r="C100">
        <v>269122</v>
      </c>
      <c r="D100" s="3" t="s">
        <v>37</v>
      </c>
      <c r="E100" s="3" t="s">
        <v>60</v>
      </c>
      <c r="F100" s="3" t="s">
        <v>230</v>
      </c>
      <c r="G100" s="3" t="s">
        <v>332</v>
      </c>
      <c r="H100">
        <v>-0.14369999999999999</v>
      </c>
      <c r="I100">
        <v>51.495100000000001</v>
      </c>
      <c r="J100">
        <v>-9.0300000000000005E-2</v>
      </c>
      <c r="K100">
        <v>51.511400000000002</v>
      </c>
      <c r="L100" s="3" t="s">
        <v>231</v>
      </c>
      <c r="M100" s="3" t="s">
        <v>333</v>
      </c>
      <c r="N100" t="s">
        <v>1005</v>
      </c>
      <c r="O100" t="s">
        <v>1005</v>
      </c>
      <c r="P100">
        <v>4931</v>
      </c>
      <c r="Q100">
        <v>905</v>
      </c>
      <c r="R100" t="s">
        <v>1006</v>
      </c>
      <c r="S100" t="str">
        <f>Processed[[#This Row],[FROMNODENO]]&amp;"_"&amp;Processed[[#This Row],[TONODENO]]</f>
        <v>267252_269122</v>
      </c>
    </row>
    <row r="101" spans="1:19" x14ac:dyDescent="0.25">
      <c r="A101">
        <v>100052</v>
      </c>
      <c r="B101">
        <v>269122</v>
      </c>
      <c r="C101">
        <v>267252</v>
      </c>
      <c r="D101" s="3" t="s">
        <v>60</v>
      </c>
      <c r="E101" s="3" t="s">
        <v>37</v>
      </c>
      <c r="F101" s="3" t="s">
        <v>332</v>
      </c>
      <c r="G101" s="3" t="s">
        <v>230</v>
      </c>
      <c r="H101">
        <v>-9.0300000000000005E-2</v>
      </c>
      <c r="I101">
        <v>51.511400000000002</v>
      </c>
      <c r="J101">
        <v>-0.14369999999999999</v>
      </c>
      <c r="K101">
        <v>51.495100000000001</v>
      </c>
      <c r="L101" s="3" t="s">
        <v>333</v>
      </c>
      <c r="M101" s="3" t="s">
        <v>231</v>
      </c>
      <c r="N101" t="s">
        <v>1005</v>
      </c>
      <c r="O101" t="s">
        <v>1005</v>
      </c>
      <c r="P101">
        <v>4952</v>
      </c>
      <c r="Q101">
        <v>842</v>
      </c>
      <c r="R101" t="s">
        <v>1006</v>
      </c>
      <c r="S101" t="str">
        <f>Processed[[#This Row],[FROMNODENO]]&amp;"_"&amp;Processed[[#This Row],[TONODENO]]</f>
        <v>269122_267252</v>
      </c>
    </row>
    <row r="102" spans="1:19" x14ac:dyDescent="0.25">
      <c r="A102">
        <v>100053</v>
      </c>
      <c r="B102">
        <v>268311</v>
      </c>
      <c r="C102">
        <v>269122</v>
      </c>
      <c r="D102" s="3" t="s">
        <v>38</v>
      </c>
      <c r="E102" s="3" t="s">
        <v>60</v>
      </c>
      <c r="F102" s="3" t="s">
        <v>234</v>
      </c>
      <c r="G102" s="3" t="s">
        <v>332</v>
      </c>
      <c r="H102">
        <v>-0.1134</v>
      </c>
      <c r="I102">
        <v>51.503300000000003</v>
      </c>
      <c r="J102">
        <v>-9.0300000000000005E-2</v>
      </c>
      <c r="K102">
        <v>51.511400000000002</v>
      </c>
      <c r="L102" s="3" t="s">
        <v>235</v>
      </c>
      <c r="M102" s="3" t="s">
        <v>333</v>
      </c>
      <c r="N102" t="s">
        <v>1005</v>
      </c>
      <c r="O102" t="s">
        <v>1005</v>
      </c>
      <c r="P102">
        <v>2760</v>
      </c>
      <c r="Q102">
        <v>585</v>
      </c>
      <c r="R102" t="s">
        <v>1006</v>
      </c>
      <c r="S102" t="str">
        <f>Processed[[#This Row],[FROMNODENO]]&amp;"_"&amp;Processed[[#This Row],[TONODENO]]</f>
        <v>268311_269122</v>
      </c>
    </row>
    <row r="103" spans="1:19" x14ac:dyDescent="0.25">
      <c r="A103">
        <v>100053</v>
      </c>
      <c r="B103">
        <v>269122</v>
      </c>
      <c r="C103">
        <v>268311</v>
      </c>
      <c r="D103" s="3" t="s">
        <v>60</v>
      </c>
      <c r="E103" s="3" t="s">
        <v>38</v>
      </c>
      <c r="F103" s="3" t="s">
        <v>332</v>
      </c>
      <c r="G103" s="3" t="s">
        <v>234</v>
      </c>
      <c r="H103">
        <v>-9.0300000000000005E-2</v>
      </c>
      <c r="I103">
        <v>51.511400000000002</v>
      </c>
      <c r="J103">
        <v>-0.1134</v>
      </c>
      <c r="K103">
        <v>51.503300000000003</v>
      </c>
      <c r="L103" s="3" t="s">
        <v>333</v>
      </c>
      <c r="M103" s="3" t="s">
        <v>235</v>
      </c>
      <c r="N103" t="s">
        <v>1005</v>
      </c>
      <c r="O103" t="s">
        <v>1005</v>
      </c>
      <c r="P103">
        <v>2760</v>
      </c>
      <c r="Q103">
        <v>527</v>
      </c>
      <c r="R103" t="s">
        <v>1006</v>
      </c>
      <c r="S103" t="str">
        <f>Processed[[#This Row],[FROMNODENO]]&amp;"_"&amp;Processed[[#This Row],[TONODENO]]</f>
        <v>269122_268311</v>
      </c>
    </row>
    <row r="104" spans="1:19" x14ac:dyDescent="0.25">
      <c r="A104">
        <v>100054</v>
      </c>
      <c r="B104">
        <v>270471</v>
      </c>
      <c r="C104">
        <v>270500</v>
      </c>
      <c r="D104" s="3" t="s">
        <v>61</v>
      </c>
      <c r="E104" s="3" t="s">
        <v>62</v>
      </c>
      <c r="F104" s="3" t="s">
        <v>356</v>
      </c>
      <c r="G104" s="3" t="s">
        <v>357</v>
      </c>
      <c r="H104">
        <v>-2.64E-2</v>
      </c>
      <c r="I104">
        <v>51.443899999999999</v>
      </c>
      <c r="J104">
        <v>-2.4899999999999999E-2</v>
      </c>
      <c r="K104">
        <v>51.444299999999998</v>
      </c>
      <c r="L104" s="3" t="s">
        <v>358</v>
      </c>
      <c r="M104" s="3" t="s">
        <v>359</v>
      </c>
      <c r="N104" t="s">
        <v>1005</v>
      </c>
      <c r="O104" t="s">
        <v>1005</v>
      </c>
      <c r="P104">
        <v>107</v>
      </c>
      <c r="Q104">
        <v>99</v>
      </c>
      <c r="R104" t="s">
        <v>1006</v>
      </c>
      <c r="S104" t="str">
        <f>Processed[[#This Row],[FROMNODENO]]&amp;"_"&amp;Processed[[#This Row],[TONODENO]]</f>
        <v>270471_270500</v>
      </c>
    </row>
    <row r="105" spans="1:19" x14ac:dyDescent="0.25">
      <c r="A105">
        <v>100054</v>
      </c>
      <c r="B105">
        <v>270500</v>
      </c>
      <c r="C105">
        <v>270471</v>
      </c>
      <c r="D105" s="3" t="s">
        <v>62</v>
      </c>
      <c r="E105" s="3" t="s">
        <v>61</v>
      </c>
      <c r="F105" s="3" t="s">
        <v>357</v>
      </c>
      <c r="G105" s="3" t="s">
        <v>356</v>
      </c>
      <c r="H105">
        <v>-2.4899999999999999E-2</v>
      </c>
      <c r="I105">
        <v>51.444299999999998</v>
      </c>
      <c r="J105">
        <v>-2.64E-2</v>
      </c>
      <c r="K105">
        <v>51.443899999999999</v>
      </c>
      <c r="L105" s="3" t="s">
        <v>359</v>
      </c>
      <c r="M105" s="3" t="s">
        <v>358</v>
      </c>
      <c r="N105" t="s">
        <v>1005</v>
      </c>
      <c r="O105" t="s">
        <v>1005</v>
      </c>
      <c r="P105">
        <v>107</v>
      </c>
      <c r="Q105">
        <v>81</v>
      </c>
      <c r="R105" t="s">
        <v>1006</v>
      </c>
      <c r="S105" t="str">
        <f>Processed[[#This Row],[FROMNODENO]]&amp;"_"&amp;Processed[[#This Row],[TONODENO]]</f>
        <v>270500_270471</v>
      </c>
    </row>
    <row r="106" spans="1:19" x14ac:dyDescent="0.25">
      <c r="A106">
        <v>100055</v>
      </c>
      <c r="B106">
        <v>255314</v>
      </c>
      <c r="C106">
        <v>255324</v>
      </c>
      <c r="D106" s="3" t="s">
        <v>63</v>
      </c>
      <c r="E106" s="3" t="s">
        <v>64</v>
      </c>
      <c r="F106" s="3" t="s">
        <v>362</v>
      </c>
      <c r="G106" s="3" t="s">
        <v>363</v>
      </c>
      <c r="H106">
        <v>-1.0803</v>
      </c>
      <c r="I106">
        <v>52.961500000000001</v>
      </c>
      <c r="J106">
        <v>-1.0787</v>
      </c>
      <c r="K106">
        <v>52.9651</v>
      </c>
      <c r="L106" s="3" t="s">
        <v>364</v>
      </c>
      <c r="M106" s="3" t="s">
        <v>365</v>
      </c>
      <c r="N106" t="s">
        <v>1005</v>
      </c>
      <c r="O106" t="s">
        <v>1005</v>
      </c>
      <c r="P106">
        <v>477</v>
      </c>
      <c r="Q106">
        <v>345</v>
      </c>
      <c r="R106" t="s">
        <v>1006</v>
      </c>
      <c r="S106" t="str">
        <f>Processed[[#This Row],[FROMNODENO]]&amp;"_"&amp;Processed[[#This Row],[TONODENO]]</f>
        <v>255314_255324</v>
      </c>
    </row>
    <row r="107" spans="1:19" x14ac:dyDescent="0.25">
      <c r="A107">
        <v>100055</v>
      </c>
      <c r="B107">
        <v>255324</v>
      </c>
      <c r="C107">
        <v>255314</v>
      </c>
      <c r="D107" s="3" t="s">
        <v>64</v>
      </c>
      <c r="E107" s="3" t="s">
        <v>63</v>
      </c>
      <c r="F107" s="3" t="s">
        <v>363</v>
      </c>
      <c r="G107" s="3" t="s">
        <v>362</v>
      </c>
      <c r="H107">
        <v>-1.0787</v>
      </c>
      <c r="I107">
        <v>52.9651</v>
      </c>
      <c r="J107">
        <v>-1.0803</v>
      </c>
      <c r="K107">
        <v>52.961500000000001</v>
      </c>
      <c r="L107" s="3" t="s">
        <v>365</v>
      </c>
      <c r="M107" s="3" t="s">
        <v>364</v>
      </c>
      <c r="N107" t="s">
        <v>1005</v>
      </c>
      <c r="O107" t="s">
        <v>1005</v>
      </c>
      <c r="P107">
        <v>477</v>
      </c>
      <c r="Q107">
        <v>368</v>
      </c>
      <c r="R107" t="s">
        <v>1006</v>
      </c>
      <c r="S107" t="str">
        <f>Processed[[#This Row],[FROMNODENO]]&amp;"_"&amp;Processed[[#This Row],[TONODENO]]</f>
        <v>255324_255314</v>
      </c>
    </row>
    <row r="108" spans="1:19" x14ac:dyDescent="0.25">
      <c r="A108">
        <v>100056</v>
      </c>
      <c r="B108">
        <v>236164</v>
      </c>
      <c r="C108">
        <v>236222</v>
      </c>
      <c r="D108" s="3" t="s">
        <v>65</v>
      </c>
      <c r="E108" s="3" t="s">
        <v>66</v>
      </c>
      <c r="F108" s="3" t="s">
        <v>368</v>
      </c>
      <c r="G108" s="3" t="s">
        <v>369</v>
      </c>
      <c r="H108">
        <v>-2.4428000000000001</v>
      </c>
      <c r="I108">
        <v>50.711399999999998</v>
      </c>
      <c r="J108">
        <v>-2.4371</v>
      </c>
      <c r="K108">
        <v>50.709200000000003</v>
      </c>
      <c r="L108" s="3" t="s">
        <v>370</v>
      </c>
      <c r="M108" s="3" t="s">
        <v>371</v>
      </c>
      <c r="N108" t="s">
        <v>1005</v>
      </c>
      <c r="O108" t="s">
        <v>1005</v>
      </c>
      <c r="P108">
        <v>548</v>
      </c>
      <c r="Q108">
        <v>459</v>
      </c>
      <c r="R108" t="s">
        <v>1006</v>
      </c>
      <c r="S108" t="str">
        <f>Processed[[#This Row],[FROMNODENO]]&amp;"_"&amp;Processed[[#This Row],[TONODENO]]</f>
        <v>236164_236222</v>
      </c>
    </row>
    <row r="109" spans="1:19" x14ac:dyDescent="0.25">
      <c r="A109">
        <v>100056</v>
      </c>
      <c r="B109">
        <v>236222</v>
      </c>
      <c r="C109">
        <v>236164</v>
      </c>
      <c r="D109" s="3" t="s">
        <v>66</v>
      </c>
      <c r="E109" s="3" t="s">
        <v>65</v>
      </c>
      <c r="F109" s="3" t="s">
        <v>369</v>
      </c>
      <c r="G109" s="3" t="s">
        <v>368</v>
      </c>
      <c r="H109">
        <v>-2.4371</v>
      </c>
      <c r="I109">
        <v>50.709200000000003</v>
      </c>
      <c r="J109">
        <v>-2.4428000000000001</v>
      </c>
      <c r="K109">
        <v>50.711399999999998</v>
      </c>
      <c r="L109" s="3" t="s">
        <v>371</v>
      </c>
      <c r="M109" s="3" t="s">
        <v>370</v>
      </c>
      <c r="N109" t="s">
        <v>1005</v>
      </c>
      <c r="O109" t="s">
        <v>1005</v>
      </c>
      <c r="P109">
        <v>548</v>
      </c>
      <c r="Q109">
        <v>433</v>
      </c>
      <c r="R109" t="s">
        <v>1006</v>
      </c>
      <c r="S109" t="str">
        <f>Processed[[#This Row],[FROMNODENO]]&amp;"_"&amp;Processed[[#This Row],[TONODENO]]</f>
        <v>236222_236164</v>
      </c>
    </row>
    <row r="110" spans="1:19" x14ac:dyDescent="0.25">
      <c r="A110">
        <v>100057</v>
      </c>
      <c r="B110">
        <v>269458</v>
      </c>
      <c r="C110">
        <v>269470</v>
      </c>
      <c r="D110" s="3" t="s">
        <v>67</v>
      </c>
      <c r="E110" s="3" t="s">
        <v>68</v>
      </c>
      <c r="F110" s="3" t="s">
        <v>374</v>
      </c>
      <c r="G110" s="3" t="s">
        <v>375</v>
      </c>
      <c r="H110">
        <v>-7.5399999999999995E-2</v>
      </c>
      <c r="I110">
        <v>51.548099999999998</v>
      </c>
      <c r="J110">
        <v>-7.51E-2</v>
      </c>
      <c r="K110">
        <v>51.546300000000002</v>
      </c>
      <c r="L110" s="3" t="s">
        <v>376</v>
      </c>
      <c r="M110" s="3" t="s">
        <v>377</v>
      </c>
      <c r="N110" t="s">
        <v>1005</v>
      </c>
      <c r="O110" t="s">
        <v>1005</v>
      </c>
      <c r="P110">
        <v>244</v>
      </c>
      <c r="Q110">
        <v>179</v>
      </c>
      <c r="R110" t="s">
        <v>1006</v>
      </c>
      <c r="S110" t="str">
        <f>Processed[[#This Row],[FROMNODENO]]&amp;"_"&amp;Processed[[#This Row],[TONODENO]]</f>
        <v>269458_269470</v>
      </c>
    </row>
    <row r="111" spans="1:19" x14ac:dyDescent="0.25">
      <c r="A111">
        <v>100057</v>
      </c>
      <c r="B111">
        <v>269470</v>
      </c>
      <c r="C111">
        <v>269458</v>
      </c>
      <c r="D111" s="3" t="s">
        <v>68</v>
      </c>
      <c r="E111" s="3" t="s">
        <v>67</v>
      </c>
      <c r="F111" s="3" t="s">
        <v>375</v>
      </c>
      <c r="G111" s="3" t="s">
        <v>374</v>
      </c>
      <c r="H111">
        <v>-7.51E-2</v>
      </c>
      <c r="I111">
        <v>51.546300000000002</v>
      </c>
      <c r="J111">
        <v>-7.5399999999999995E-2</v>
      </c>
      <c r="K111">
        <v>51.548099999999998</v>
      </c>
      <c r="L111" s="3" t="s">
        <v>377</v>
      </c>
      <c r="M111" s="3" t="s">
        <v>376</v>
      </c>
      <c r="N111" t="s">
        <v>1005</v>
      </c>
      <c r="O111" t="s">
        <v>1005</v>
      </c>
      <c r="P111">
        <v>244</v>
      </c>
      <c r="Q111">
        <v>181</v>
      </c>
      <c r="R111" t="s">
        <v>1006</v>
      </c>
      <c r="S111" t="str">
        <f>Processed[[#This Row],[FROMNODENO]]&amp;"_"&amp;Processed[[#This Row],[TONODENO]]</f>
        <v>269470_269458</v>
      </c>
    </row>
    <row r="112" spans="1:19" x14ac:dyDescent="0.25">
      <c r="A112">
        <v>100058</v>
      </c>
      <c r="B112">
        <v>262649</v>
      </c>
      <c r="C112">
        <v>262684</v>
      </c>
      <c r="D112" s="3" t="s">
        <v>69</v>
      </c>
      <c r="E112" s="3" t="s">
        <v>70</v>
      </c>
      <c r="F112" s="3" t="s">
        <v>380</v>
      </c>
      <c r="G112" s="3" t="s">
        <v>381</v>
      </c>
      <c r="H112">
        <v>-0.3241</v>
      </c>
      <c r="I112">
        <v>51.238799999999998</v>
      </c>
      <c r="J112">
        <v>-0.32229999999999998</v>
      </c>
      <c r="K112">
        <v>51.239899999999999</v>
      </c>
      <c r="L112" s="3" t="s">
        <v>382</v>
      </c>
      <c r="M112" s="3" t="s">
        <v>383</v>
      </c>
      <c r="N112" t="s">
        <v>1005</v>
      </c>
      <c r="O112" t="s">
        <v>1005</v>
      </c>
      <c r="P112">
        <v>407</v>
      </c>
      <c r="Q112">
        <v>320</v>
      </c>
      <c r="R112" t="s">
        <v>1006</v>
      </c>
      <c r="S112" t="str">
        <f>Processed[[#This Row],[FROMNODENO]]&amp;"_"&amp;Processed[[#This Row],[TONODENO]]</f>
        <v>262649_262684</v>
      </c>
    </row>
    <row r="113" spans="1:19" x14ac:dyDescent="0.25">
      <c r="A113">
        <v>100058</v>
      </c>
      <c r="B113">
        <v>262684</v>
      </c>
      <c r="C113">
        <v>262649</v>
      </c>
      <c r="D113" s="3" t="s">
        <v>70</v>
      </c>
      <c r="E113" s="3" t="s">
        <v>69</v>
      </c>
      <c r="F113" s="3" t="s">
        <v>381</v>
      </c>
      <c r="G113" s="3" t="s">
        <v>380</v>
      </c>
      <c r="H113">
        <v>-0.32229999999999998</v>
      </c>
      <c r="I113">
        <v>51.239899999999999</v>
      </c>
      <c r="J113">
        <v>-0.3241</v>
      </c>
      <c r="K113">
        <v>51.238799999999998</v>
      </c>
      <c r="L113" s="3" t="s">
        <v>383</v>
      </c>
      <c r="M113" s="3" t="s">
        <v>382</v>
      </c>
      <c r="N113" t="s">
        <v>1005</v>
      </c>
      <c r="O113" t="s">
        <v>1005</v>
      </c>
      <c r="P113">
        <v>407</v>
      </c>
      <c r="Q113">
        <v>340</v>
      </c>
      <c r="R113" t="s">
        <v>1006</v>
      </c>
      <c r="S113" t="str">
        <f>Processed[[#This Row],[FROMNODENO]]&amp;"_"&amp;Processed[[#This Row],[TONODENO]]</f>
        <v>262684_262649</v>
      </c>
    </row>
    <row r="114" spans="1:19" x14ac:dyDescent="0.25">
      <c r="A114">
        <v>100059</v>
      </c>
      <c r="B114">
        <v>272080</v>
      </c>
      <c r="C114">
        <v>272193</v>
      </c>
      <c r="D114" s="3" t="s">
        <v>71</v>
      </c>
      <c r="E114" s="3" t="s">
        <v>72</v>
      </c>
      <c r="F114" s="3" t="s">
        <v>386</v>
      </c>
      <c r="G114" s="3" t="s">
        <v>387</v>
      </c>
      <c r="H114">
        <v>6.1199999999999997E-2</v>
      </c>
      <c r="I114">
        <v>51.208199999999998</v>
      </c>
      <c r="J114">
        <v>6.93E-2</v>
      </c>
      <c r="K114">
        <v>51.198799999999999</v>
      </c>
      <c r="L114" s="3" t="s">
        <v>388</v>
      </c>
      <c r="M114" s="3" t="s">
        <v>389</v>
      </c>
      <c r="N114" t="s">
        <v>1005</v>
      </c>
      <c r="O114" t="s">
        <v>1005</v>
      </c>
      <c r="P114">
        <v>1421</v>
      </c>
      <c r="Q114">
        <v>1060</v>
      </c>
      <c r="R114" t="s">
        <v>1006</v>
      </c>
      <c r="S114" t="str">
        <f>Processed[[#This Row],[FROMNODENO]]&amp;"_"&amp;Processed[[#This Row],[TONODENO]]</f>
        <v>272080_272193</v>
      </c>
    </row>
    <row r="115" spans="1:19" x14ac:dyDescent="0.25">
      <c r="A115">
        <v>100059</v>
      </c>
      <c r="B115">
        <v>272193</v>
      </c>
      <c r="C115">
        <v>272080</v>
      </c>
      <c r="D115" s="3" t="s">
        <v>72</v>
      </c>
      <c r="E115" s="3" t="s">
        <v>71</v>
      </c>
      <c r="F115" s="3" t="s">
        <v>387</v>
      </c>
      <c r="G115" s="3" t="s">
        <v>386</v>
      </c>
      <c r="H115">
        <v>6.93E-2</v>
      </c>
      <c r="I115">
        <v>51.198799999999999</v>
      </c>
      <c r="J115">
        <v>6.1199999999999997E-2</v>
      </c>
      <c r="K115">
        <v>51.208199999999998</v>
      </c>
      <c r="L115" s="3" t="s">
        <v>389</v>
      </c>
      <c r="M115" s="3" t="s">
        <v>388</v>
      </c>
      <c r="N115" t="s">
        <v>1005</v>
      </c>
      <c r="O115" t="s">
        <v>1005</v>
      </c>
      <c r="P115">
        <v>1421</v>
      </c>
      <c r="Q115">
        <v>1065</v>
      </c>
      <c r="R115" t="s">
        <v>1006</v>
      </c>
      <c r="S115" t="str">
        <f>Processed[[#This Row],[FROMNODENO]]&amp;"_"&amp;Processed[[#This Row],[TONODENO]]</f>
        <v>272193_272080</v>
      </c>
    </row>
    <row r="116" spans="1:19" x14ac:dyDescent="0.25">
      <c r="A116">
        <v>100060</v>
      </c>
      <c r="B116">
        <v>269110</v>
      </c>
      <c r="C116">
        <v>269360</v>
      </c>
      <c r="D116" s="3" t="s">
        <v>73</v>
      </c>
      <c r="E116" s="3" t="s">
        <v>74</v>
      </c>
      <c r="F116" s="3" t="s">
        <v>392</v>
      </c>
      <c r="G116" s="3" t="s">
        <v>393</v>
      </c>
      <c r="H116">
        <v>-9.0700000000000003E-2</v>
      </c>
      <c r="I116">
        <v>51.653100000000002</v>
      </c>
      <c r="J116">
        <v>-7.9299999999999995E-2</v>
      </c>
      <c r="K116">
        <v>51.652000000000001</v>
      </c>
      <c r="L116" s="3" t="s">
        <v>394</v>
      </c>
      <c r="M116" s="3" t="s">
        <v>395</v>
      </c>
      <c r="N116" t="s">
        <v>1005</v>
      </c>
      <c r="O116" t="s">
        <v>1005</v>
      </c>
      <c r="P116">
        <v>1087</v>
      </c>
      <c r="Q116">
        <v>409</v>
      </c>
      <c r="R116" t="s">
        <v>1006</v>
      </c>
      <c r="S116" t="str">
        <f>Processed[[#This Row],[FROMNODENO]]&amp;"_"&amp;Processed[[#This Row],[TONODENO]]</f>
        <v>269110_269360</v>
      </c>
    </row>
    <row r="117" spans="1:19" x14ac:dyDescent="0.25">
      <c r="A117">
        <v>100060</v>
      </c>
      <c r="B117">
        <v>269360</v>
      </c>
      <c r="C117">
        <v>269110</v>
      </c>
      <c r="D117" s="3" t="s">
        <v>74</v>
      </c>
      <c r="E117" s="3" t="s">
        <v>73</v>
      </c>
      <c r="F117" s="3" t="s">
        <v>393</v>
      </c>
      <c r="G117" s="3" t="s">
        <v>392</v>
      </c>
      <c r="H117">
        <v>-7.9299999999999995E-2</v>
      </c>
      <c r="I117">
        <v>51.652000000000001</v>
      </c>
      <c r="J117">
        <v>-9.0700000000000003E-2</v>
      </c>
      <c r="K117">
        <v>51.653100000000002</v>
      </c>
      <c r="L117" s="3" t="s">
        <v>395</v>
      </c>
      <c r="M117" s="3" t="s">
        <v>394</v>
      </c>
      <c r="N117" t="s">
        <v>1005</v>
      </c>
      <c r="O117" t="s">
        <v>1005</v>
      </c>
      <c r="P117">
        <v>1618</v>
      </c>
      <c r="Q117">
        <v>427</v>
      </c>
      <c r="R117" t="s">
        <v>1006</v>
      </c>
      <c r="S117" t="str">
        <f>Processed[[#This Row],[FROMNODENO]]&amp;"_"&amp;Processed[[#This Row],[TONODENO]]</f>
        <v>269360_269110</v>
      </c>
    </row>
    <row r="118" spans="1:19" x14ac:dyDescent="0.25">
      <c r="A118">
        <v>100061</v>
      </c>
      <c r="B118">
        <v>267662</v>
      </c>
      <c r="C118">
        <v>268899</v>
      </c>
      <c r="D118" s="3" t="s">
        <v>29</v>
      </c>
      <c r="E118" s="3" t="s">
        <v>75</v>
      </c>
      <c r="F118" s="3" t="s">
        <v>198</v>
      </c>
      <c r="G118" s="3" t="s">
        <v>398</v>
      </c>
      <c r="H118">
        <v>-0.13350000000000001</v>
      </c>
      <c r="I118">
        <v>51.528100000000002</v>
      </c>
      <c r="J118">
        <v>-9.8599999999999993E-2</v>
      </c>
      <c r="K118">
        <v>51.494500000000002</v>
      </c>
      <c r="L118" s="3" t="s">
        <v>199</v>
      </c>
      <c r="M118" s="3" t="s">
        <v>399</v>
      </c>
      <c r="N118" t="s">
        <v>1005</v>
      </c>
      <c r="O118" t="s">
        <v>1005</v>
      </c>
      <c r="P118">
        <v>5729</v>
      </c>
      <c r="Q118">
        <v>1428</v>
      </c>
      <c r="R118" t="s">
        <v>1006</v>
      </c>
      <c r="S118" t="str">
        <f>Processed[[#This Row],[FROMNODENO]]&amp;"_"&amp;Processed[[#This Row],[TONODENO]]</f>
        <v>267662_268899</v>
      </c>
    </row>
    <row r="119" spans="1:19" x14ac:dyDescent="0.25">
      <c r="A119">
        <v>100061</v>
      </c>
      <c r="B119">
        <v>268899</v>
      </c>
      <c r="C119">
        <v>267662</v>
      </c>
      <c r="D119" s="3" t="s">
        <v>75</v>
      </c>
      <c r="E119" s="3" t="s">
        <v>29</v>
      </c>
      <c r="F119" s="3" t="s">
        <v>398</v>
      </c>
      <c r="G119" s="3" t="s">
        <v>198</v>
      </c>
      <c r="H119">
        <v>-9.8599999999999993E-2</v>
      </c>
      <c r="I119">
        <v>51.494500000000002</v>
      </c>
      <c r="J119">
        <v>-0.13350000000000001</v>
      </c>
      <c r="K119">
        <v>51.528100000000002</v>
      </c>
      <c r="L119" s="3" t="s">
        <v>399</v>
      </c>
      <c r="M119" s="3" t="s">
        <v>199</v>
      </c>
      <c r="N119" t="s">
        <v>1005</v>
      </c>
      <c r="O119" t="s">
        <v>1005</v>
      </c>
      <c r="P119">
        <v>5597</v>
      </c>
      <c r="Q119">
        <v>1345</v>
      </c>
      <c r="R119" t="s">
        <v>1006</v>
      </c>
      <c r="S119" t="str">
        <f>Processed[[#This Row],[FROMNODENO]]&amp;"_"&amp;Processed[[#This Row],[TONODENO]]</f>
        <v>268899_267662</v>
      </c>
    </row>
    <row r="120" spans="1:19" x14ac:dyDescent="0.25">
      <c r="A120">
        <v>100062</v>
      </c>
      <c r="B120">
        <v>267983</v>
      </c>
      <c r="C120">
        <v>268899</v>
      </c>
      <c r="D120" s="3" t="s">
        <v>31</v>
      </c>
      <c r="E120" s="3" t="s">
        <v>75</v>
      </c>
      <c r="F120" s="3" t="s">
        <v>206</v>
      </c>
      <c r="G120" s="3" t="s">
        <v>398</v>
      </c>
      <c r="H120">
        <v>-0.1231</v>
      </c>
      <c r="I120">
        <v>51.530799999999999</v>
      </c>
      <c r="J120">
        <v>-9.8599999999999993E-2</v>
      </c>
      <c r="K120">
        <v>51.494500000000002</v>
      </c>
      <c r="L120" s="3" t="s">
        <v>207</v>
      </c>
      <c r="M120" s="3" t="s">
        <v>399</v>
      </c>
      <c r="N120" t="s">
        <v>1005</v>
      </c>
      <c r="O120" t="s">
        <v>1005</v>
      </c>
      <c r="P120">
        <v>5872</v>
      </c>
      <c r="Q120">
        <v>1484</v>
      </c>
      <c r="R120" t="s">
        <v>1006</v>
      </c>
      <c r="S120" t="str">
        <f>Processed[[#This Row],[FROMNODENO]]&amp;"_"&amp;Processed[[#This Row],[TONODENO]]</f>
        <v>267983_268899</v>
      </c>
    </row>
    <row r="121" spans="1:19" x14ac:dyDescent="0.25">
      <c r="A121">
        <v>100062</v>
      </c>
      <c r="B121">
        <v>268899</v>
      </c>
      <c r="C121">
        <v>267983</v>
      </c>
      <c r="D121" s="3" t="s">
        <v>75</v>
      </c>
      <c r="E121" s="3" t="s">
        <v>31</v>
      </c>
      <c r="F121" s="3" t="s">
        <v>398</v>
      </c>
      <c r="G121" s="3" t="s">
        <v>206</v>
      </c>
      <c r="H121">
        <v>-9.8599999999999993E-2</v>
      </c>
      <c r="I121">
        <v>51.494500000000002</v>
      </c>
      <c r="J121">
        <v>-0.1231</v>
      </c>
      <c r="K121">
        <v>51.530799999999999</v>
      </c>
      <c r="L121" s="3" t="s">
        <v>399</v>
      </c>
      <c r="M121" s="3" t="s">
        <v>207</v>
      </c>
      <c r="N121" t="s">
        <v>1005</v>
      </c>
      <c r="O121" t="s">
        <v>1005</v>
      </c>
      <c r="P121">
        <v>5169</v>
      </c>
      <c r="Q121">
        <v>1818</v>
      </c>
      <c r="R121" t="s">
        <v>1006</v>
      </c>
      <c r="S121" t="str">
        <f>Processed[[#This Row],[FROMNODENO]]&amp;"_"&amp;Processed[[#This Row],[TONODENO]]</f>
        <v>268899_267983</v>
      </c>
    </row>
    <row r="122" spans="1:19" x14ac:dyDescent="0.25">
      <c r="A122">
        <v>100063</v>
      </c>
      <c r="B122">
        <v>268899</v>
      </c>
      <c r="C122">
        <v>269225</v>
      </c>
      <c r="D122" s="3" t="s">
        <v>75</v>
      </c>
      <c r="E122" s="3" t="s">
        <v>32</v>
      </c>
      <c r="F122" s="3" t="s">
        <v>398</v>
      </c>
      <c r="G122" s="3" t="s">
        <v>210</v>
      </c>
      <c r="H122">
        <v>-9.8599999999999993E-2</v>
      </c>
      <c r="I122">
        <v>51.494500000000002</v>
      </c>
      <c r="J122">
        <v>-8.5699999999999998E-2</v>
      </c>
      <c r="K122">
        <v>51.505229999999997</v>
      </c>
      <c r="L122" s="3" t="s">
        <v>399</v>
      </c>
      <c r="M122" s="3" t="s">
        <v>211</v>
      </c>
      <c r="N122" t="s">
        <v>1005</v>
      </c>
      <c r="O122" t="s">
        <v>1005</v>
      </c>
      <c r="P122">
        <v>2007</v>
      </c>
      <c r="Q122">
        <v>1091</v>
      </c>
      <c r="R122" t="s">
        <v>1006</v>
      </c>
      <c r="S122" t="str">
        <f>Processed[[#This Row],[FROMNODENO]]&amp;"_"&amp;Processed[[#This Row],[TONODENO]]</f>
        <v>268899_269225</v>
      </c>
    </row>
    <row r="123" spans="1:19" x14ac:dyDescent="0.25">
      <c r="A123">
        <v>100063</v>
      </c>
      <c r="B123">
        <v>269225</v>
      </c>
      <c r="C123">
        <v>268899</v>
      </c>
      <c r="D123" s="3" t="s">
        <v>32</v>
      </c>
      <c r="E123" s="3" t="s">
        <v>75</v>
      </c>
      <c r="F123" s="3" t="s">
        <v>210</v>
      </c>
      <c r="G123" s="3" t="s">
        <v>398</v>
      </c>
      <c r="H123">
        <v>-8.5699999999999998E-2</v>
      </c>
      <c r="I123">
        <v>51.505229999999997</v>
      </c>
      <c r="J123">
        <v>-9.8599999999999993E-2</v>
      </c>
      <c r="K123">
        <v>51.494500000000002</v>
      </c>
      <c r="L123" s="3" t="s">
        <v>211</v>
      </c>
      <c r="M123" s="3" t="s">
        <v>399</v>
      </c>
      <c r="N123" t="s">
        <v>1005</v>
      </c>
      <c r="O123" t="s">
        <v>1005</v>
      </c>
      <c r="P123">
        <v>2427</v>
      </c>
      <c r="Q123">
        <v>1140</v>
      </c>
      <c r="R123" t="s">
        <v>1006</v>
      </c>
      <c r="S123" t="str">
        <f>Processed[[#This Row],[FROMNODENO]]&amp;"_"&amp;Processed[[#This Row],[TONODENO]]</f>
        <v>269225_268899</v>
      </c>
    </row>
    <row r="124" spans="1:19" x14ac:dyDescent="0.25">
      <c r="A124">
        <v>100064</v>
      </c>
      <c r="B124">
        <v>266682</v>
      </c>
      <c r="C124">
        <v>268899</v>
      </c>
      <c r="D124" s="3" t="s">
        <v>34</v>
      </c>
      <c r="E124" s="3" t="s">
        <v>75</v>
      </c>
      <c r="F124" s="3" t="s">
        <v>218</v>
      </c>
      <c r="G124" s="3" t="s">
        <v>398</v>
      </c>
      <c r="H124">
        <v>-0.16289999999999999</v>
      </c>
      <c r="I124">
        <v>51.522399999999998</v>
      </c>
      <c r="J124">
        <v>-9.8599999999999993E-2</v>
      </c>
      <c r="K124">
        <v>51.494500000000002</v>
      </c>
      <c r="L124" s="3" t="s">
        <v>219</v>
      </c>
      <c r="M124" s="3" t="s">
        <v>399</v>
      </c>
      <c r="N124" t="s">
        <v>1005</v>
      </c>
      <c r="O124" t="s">
        <v>1005</v>
      </c>
      <c r="P124">
        <v>6660</v>
      </c>
      <c r="Q124">
        <v>1302</v>
      </c>
      <c r="R124" t="s">
        <v>1006</v>
      </c>
      <c r="S124" t="str">
        <f>Processed[[#This Row],[FROMNODENO]]&amp;"_"&amp;Processed[[#This Row],[TONODENO]]</f>
        <v>266682_268899</v>
      </c>
    </row>
    <row r="125" spans="1:19" x14ac:dyDescent="0.25">
      <c r="A125">
        <v>100064</v>
      </c>
      <c r="B125">
        <v>268899</v>
      </c>
      <c r="C125">
        <v>266682</v>
      </c>
      <c r="D125" s="3" t="s">
        <v>75</v>
      </c>
      <c r="E125" s="3" t="s">
        <v>34</v>
      </c>
      <c r="F125" s="3" t="s">
        <v>398</v>
      </c>
      <c r="G125" s="3" t="s">
        <v>218</v>
      </c>
      <c r="H125">
        <v>-9.8599999999999993E-2</v>
      </c>
      <c r="I125">
        <v>51.494500000000002</v>
      </c>
      <c r="J125">
        <v>-0.16289999999999999</v>
      </c>
      <c r="K125">
        <v>51.522399999999998</v>
      </c>
      <c r="L125" s="3" t="s">
        <v>399</v>
      </c>
      <c r="M125" s="3" t="s">
        <v>219</v>
      </c>
      <c r="N125" t="s">
        <v>1005</v>
      </c>
      <c r="O125" t="s">
        <v>1005</v>
      </c>
      <c r="P125">
        <v>6634</v>
      </c>
      <c r="Q125">
        <v>1275</v>
      </c>
      <c r="R125" t="s">
        <v>1006</v>
      </c>
      <c r="S125" t="str">
        <f>Processed[[#This Row],[FROMNODENO]]&amp;"_"&amp;Processed[[#This Row],[TONODENO]]</f>
        <v>268899_266682</v>
      </c>
    </row>
    <row r="126" spans="1:19" x14ac:dyDescent="0.25">
      <c r="A126">
        <v>100065</v>
      </c>
      <c r="B126">
        <v>266343</v>
      </c>
      <c r="C126">
        <v>268899</v>
      </c>
      <c r="D126" s="3" t="s">
        <v>35</v>
      </c>
      <c r="E126" s="3" t="s">
        <v>75</v>
      </c>
      <c r="F126" s="3" t="s">
        <v>222</v>
      </c>
      <c r="G126" s="3" t="s">
        <v>398</v>
      </c>
      <c r="H126">
        <v>-0.17530000000000001</v>
      </c>
      <c r="I126">
        <v>51.516199999999998</v>
      </c>
      <c r="J126">
        <v>-9.8599999999999993E-2</v>
      </c>
      <c r="K126">
        <v>51.494500000000002</v>
      </c>
      <c r="L126" s="3" t="s">
        <v>223</v>
      </c>
      <c r="M126" s="3" t="s">
        <v>399</v>
      </c>
      <c r="N126" t="s">
        <v>1005</v>
      </c>
      <c r="O126" t="s">
        <v>1005</v>
      </c>
      <c r="P126">
        <v>7813</v>
      </c>
      <c r="Q126">
        <v>1469</v>
      </c>
      <c r="R126" t="s">
        <v>1006</v>
      </c>
      <c r="S126" t="str">
        <f>Processed[[#This Row],[FROMNODENO]]&amp;"_"&amp;Processed[[#This Row],[TONODENO]]</f>
        <v>266343_268899</v>
      </c>
    </row>
    <row r="127" spans="1:19" x14ac:dyDescent="0.25">
      <c r="A127">
        <v>100065</v>
      </c>
      <c r="B127">
        <v>268899</v>
      </c>
      <c r="C127">
        <v>266343</v>
      </c>
      <c r="D127" s="3" t="s">
        <v>75</v>
      </c>
      <c r="E127" s="3" t="s">
        <v>35</v>
      </c>
      <c r="F127" s="3" t="s">
        <v>398</v>
      </c>
      <c r="G127" s="3" t="s">
        <v>222</v>
      </c>
      <c r="H127">
        <v>-9.8599999999999993E-2</v>
      </c>
      <c r="I127">
        <v>51.494500000000002</v>
      </c>
      <c r="J127">
        <v>-0.17530000000000001</v>
      </c>
      <c r="K127">
        <v>51.516199999999998</v>
      </c>
      <c r="L127" s="3" t="s">
        <v>399</v>
      </c>
      <c r="M127" s="3" t="s">
        <v>223</v>
      </c>
      <c r="N127" t="s">
        <v>1005</v>
      </c>
      <c r="O127" t="s">
        <v>1005</v>
      </c>
      <c r="P127">
        <v>7718</v>
      </c>
      <c r="Q127">
        <v>1351</v>
      </c>
      <c r="R127" t="s">
        <v>1006</v>
      </c>
      <c r="S127" t="str">
        <f>Processed[[#This Row],[FROMNODENO]]&amp;"_"&amp;Processed[[#This Row],[TONODENO]]</f>
        <v>268899_266343</v>
      </c>
    </row>
    <row r="128" spans="1:19" x14ac:dyDescent="0.25">
      <c r="A128">
        <v>100066</v>
      </c>
      <c r="B128">
        <v>265282</v>
      </c>
      <c r="C128">
        <v>268899</v>
      </c>
      <c r="D128" s="3" t="s">
        <v>57</v>
      </c>
      <c r="E128" s="3" t="s">
        <v>75</v>
      </c>
      <c r="F128" s="3" t="s">
        <v>318</v>
      </c>
      <c r="G128" s="3" t="s">
        <v>398</v>
      </c>
      <c r="H128">
        <v>-0.2046</v>
      </c>
      <c r="I128">
        <v>51.534100000000002</v>
      </c>
      <c r="J128">
        <v>-9.8599999999999993E-2</v>
      </c>
      <c r="K128">
        <v>51.494500000000002</v>
      </c>
      <c r="L128" s="3" t="s">
        <v>319</v>
      </c>
      <c r="M128" s="3" t="s">
        <v>399</v>
      </c>
      <c r="N128" t="s">
        <v>1005</v>
      </c>
      <c r="O128" t="s">
        <v>1005</v>
      </c>
      <c r="P128">
        <v>11056</v>
      </c>
      <c r="Q128">
        <v>1856</v>
      </c>
      <c r="R128" t="s">
        <v>1006</v>
      </c>
      <c r="S128" t="str">
        <f>Processed[[#This Row],[FROMNODENO]]&amp;"_"&amp;Processed[[#This Row],[TONODENO]]</f>
        <v>265282_268899</v>
      </c>
    </row>
    <row r="129" spans="1:19" x14ac:dyDescent="0.25">
      <c r="A129">
        <v>100066</v>
      </c>
      <c r="B129">
        <v>268899</v>
      </c>
      <c r="C129">
        <v>265282</v>
      </c>
      <c r="D129" s="3" t="s">
        <v>75</v>
      </c>
      <c r="E129" s="3" t="s">
        <v>57</v>
      </c>
      <c r="F129" s="3" t="s">
        <v>398</v>
      </c>
      <c r="G129" s="3" t="s">
        <v>318</v>
      </c>
      <c r="H129">
        <v>-9.8599999999999993E-2</v>
      </c>
      <c r="I129">
        <v>51.494500000000002</v>
      </c>
      <c r="J129">
        <v>-0.2046</v>
      </c>
      <c r="K129">
        <v>51.534100000000002</v>
      </c>
      <c r="L129" s="3" t="s">
        <v>399</v>
      </c>
      <c r="M129" s="3" t="s">
        <v>319</v>
      </c>
      <c r="N129" t="s">
        <v>1005</v>
      </c>
      <c r="O129" t="s">
        <v>1005</v>
      </c>
      <c r="P129">
        <v>11094</v>
      </c>
      <c r="Q129">
        <v>1889</v>
      </c>
      <c r="R129" t="s">
        <v>1006</v>
      </c>
      <c r="S129" t="str">
        <f>Processed[[#This Row],[FROMNODENO]]&amp;"_"&amp;Processed[[#This Row],[TONODENO]]</f>
        <v>268899_265282</v>
      </c>
    </row>
    <row r="130" spans="1:19" x14ac:dyDescent="0.25">
      <c r="A130">
        <v>100067</v>
      </c>
      <c r="B130">
        <v>267948</v>
      </c>
      <c r="C130">
        <v>268899</v>
      </c>
      <c r="D130" s="3" t="s">
        <v>36</v>
      </c>
      <c r="E130" s="3" t="s">
        <v>75</v>
      </c>
      <c r="F130" s="3" t="s">
        <v>226</v>
      </c>
      <c r="G130" s="3" t="s">
        <v>398</v>
      </c>
      <c r="H130">
        <v>-0.12784000000000001</v>
      </c>
      <c r="I130">
        <v>51.532330000000002</v>
      </c>
      <c r="J130">
        <v>-9.8599999999999993E-2</v>
      </c>
      <c r="K130">
        <v>51.494500000000002</v>
      </c>
      <c r="L130" s="3" t="s">
        <v>227</v>
      </c>
      <c r="M130" s="3" t="s">
        <v>399</v>
      </c>
      <c r="N130" t="s">
        <v>1005</v>
      </c>
      <c r="O130" t="s">
        <v>1005</v>
      </c>
      <c r="P130">
        <v>5404</v>
      </c>
      <c r="Q130">
        <v>1097</v>
      </c>
      <c r="R130" t="s">
        <v>1006</v>
      </c>
      <c r="S130" t="str">
        <f>Processed[[#This Row],[FROMNODENO]]&amp;"_"&amp;Processed[[#This Row],[TONODENO]]</f>
        <v>267948_268899</v>
      </c>
    </row>
    <row r="131" spans="1:19" x14ac:dyDescent="0.25">
      <c r="A131">
        <v>100067</v>
      </c>
      <c r="B131">
        <v>268899</v>
      </c>
      <c r="C131">
        <v>267948</v>
      </c>
      <c r="D131" s="3" t="s">
        <v>75</v>
      </c>
      <c r="E131" s="3" t="s">
        <v>36</v>
      </c>
      <c r="F131" s="3" t="s">
        <v>398</v>
      </c>
      <c r="G131" s="3" t="s">
        <v>226</v>
      </c>
      <c r="H131">
        <v>-9.8599999999999993E-2</v>
      </c>
      <c r="I131">
        <v>51.494500000000002</v>
      </c>
      <c r="J131">
        <v>-0.12784000000000001</v>
      </c>
      <c r="K131">
        <v>51.532330000000002</v>
      </c>
      <c r="L131" s="3" t="s">
        <v>399</v>
      </c>
      <c r="M131" s="3" t="s">
        <v>227</v>
      </c>
      <c r="N131" t="s">
        <v>1005</v>
      </c>
      <c r="O131" t="s">
        <v>1005</v>
      </c>
      <c r="P131">
        <v>8625</v>
      </c>
      <c r="Q131">
        <v>1174</v>
      </c>
      <c r="R131" t="s">
        <v>1006</v>
      </c>
      <c r="S131" t="str">
        <f>Processed[[#This Row],[FROMNODENO]]&amp;"_"&amp;Processed[[#This Row],[TONODENO]]</f>
        <v>268899_267948</v>
      </c>
    </row>
    <row r="132" spans="1:19" x14ac:dyDescent="0.25">
      <c r="A132">
        <v>100068</v>
      </c>
      <c r="B132">
        <v>268311</v>
      </c>
      <c r="C132">
        <v>268899</v>
      </c>
      <c r="D132" s="3" t="s">
        <v>38</v>
      </c>
      <c r="E132" s="3" t="s">
        <v>75</v>
      </c>
      <c r="F132" s="3" t="s">
        <v>234</v>
      </c>
      <c r="G132" s="3" t="s">
        <v>398</v>
      </c>
      <c r="H132">
        <v>-0.1134</v>
      </c>
      <c r="I132">
        <v>51.503300000000003</v>
      </c>
      <c r="J132">
        <v>-9.8599999999999993E-2</v>
      </c>
      <c r="K132">
        <v>51.494500000000002</v>
      </c>
      <c r="L132" s="3" t="s">
        <v>235</v>
      </c>
      <c r="M132" s="3" t="s">
        <v>399</v>
      </c>
      <c r="N132" t="s">
        <v>1005</v>
      </c>
      <c r="O132" t="s">
        <v>1005</v>
      </c>
      <c r="P132">
        <v>2159</v>
      </c>
      <c r="Q132">
        <v>665</v>
      </c>
      <c r="R132" t="s">
        <v>1006</v>
      </c>
      <c r="S132" t="str">
        <f>Processed[[#This Row],[FROMNODENO]]&amp;"_"&amp;Processed[[#This Row],[TONODENO]]</f>
        <v>268311_268899</v>
      </c>
    </row>
    <row r="133" spans="1:19" x14ac:dyDescent="0.25">
      <c r="A133">
        <v>100068</v>
      </c>
      <c r="B133">
        <v>268899</v>
      </c>
      <c r="C133">
        <v>268311</v>
      </c>
      <c r="D133" s="3" t="s">
        <v>75</v>
      </c>
      <c r="E133" s="3" t="s">
        <v>38</v>
      </c>
      <c r="F133" s="3" t="s">
        <v>398</v>
      </c>
      <c r="G133" s="3" t="s">
        <v>234</v>
      </c>
      <c r="H133">
        <v>-9.8599999999999993E-2</v>
      </c>
      <c r="I133">
        <v>51.494500000000002</v>
      </c>
      <c r="J133">
        <v>-0.1134</v>
      </c>
      <c r="K133">
        <v>51.503300000000003</v>
      </c>
      <c r="L133" s="3" t="s">
        <v>399</v>
      </c>
      <c r="M133" s="3" t="s">
        <v>235</v>
      </c>
      <c r="N133" t="s">
        <v>1005</v>
      </c>
      <c r="O133" t="s">
        <v>1005</v>
      </c>
      <c r="P133">
        <v>1773</v>
      </c>
      <c r="Q133">
        <v>763</v>
      </c>
      <c r="R133" t="s">
        <v>1006</v>
      </c>
      <c r="S133" t="str">
        <f>Processed[[#This Row],[FROMNODENO]]&amp;"_"&amp;Processed[[#This Row],[TONODENO]]</f>
        <v>268899_268311</v>
      </c>
    </row>
    <row r="134" spans="1:19" x14ac:dyDescent="0.25">
      <c r="A134">
        <v>100069</v>
      </c>
      <c r="B134">
        <v>267662</v>
      </c>
      <c r="C134">
        <v>269459</v>
      </c>
      <c r="D134" s="3" t="s">
        <v>29</v>
      </c>
      <c r="E134" s="3" t="s">
        <v>30</v>
      </c>
      <c r="F134" s="3" t="s">
        <v>198</v>
      </c>
      <c r="G134" s="3" t="s">
        <v>202</v>
      </c>
      <c r="H134">
        <v>-0.13350000000000001</v>
      </c>
      <c r="I134">
        <v>51.528100000000002</v>
      </c>
      <c r="J134">
        <v>-7.5399999999999995E-2</v>
      </c>
      <c r="K134">
        <v>51.511600000000001</v>
      </c>
      <c r="L134" s="3" t="s">
        <v>199</v>
      </c>
      <c r="M134" s="3" t="s">
        <v>203</v>
      </c>
      <c r="N134" t="s">
        <v>1005</v>
      </c>
      <c r="O134" t="s">
        <v>1005</v>
      </c>
      <c r="P134">
        <v>5764</v>
      </c>
      <c r="Q134">
        <v>1454</v>
      </c>
      <c r="R134" t="s">
        <v>1006</v>
      </c>
      <c r="S134" t="str">
        <f>Processed[[#This Row],[FROMNODENO]]&amp;"_"&amp;Processed[[#This Row],[TONODENO]]</f>
        <v>267662_269459</v>
      </c>
    </row>
    <row r="135" spans="1:19" x14ac:dyDescent="0.25">
      <c r="A135">
        <v>100069</v>
      </c>
      <c r="B135">
        <v>269459</v>
      </c>
      <c r="C135">
        <v>267662</v>
      </c>
      <c r="D135" s="3" t="s">
        <v>30</v>
      </c>
      <c r="E135" s="3" t="s">
        <v>29</v>
      </c>
      <c r="F135" s="3" t="s">
        <v>202</v>
      </c>
      <c r="G135" s="3" t="s">
        <v>198</v>
      </c>
      <c r="H135">
        <v>-7.5399999999999995E-2</v>
      </c>
      <c r="I135">
        <v>51.511600000000001</v>
      </c>
      <c r="J135">
        <v>-0.13350000000000001</v>
      </c>
      <c r="K135">
        <v>51.528100000000002</v>
      </c>
      <c r="L135" s="3" t="s">
        <v>203</v>
      </c>
      <c r="M135" s="3" t="s">
        <v>199</v>
      </c>
      <c r="N135" t="s">
        <v>1005</v>
      </c>
      <c r="O135" t="s">
        <v>1005</v>
      </c>
      <c r="P135">
        <v>5794</v>
      </c>
      <c r="Q135">
        <v>1341</v>
      </c>
      <c r="R135" t="s">
        <v>1006</v>
      </c>
      <c r="S135" t="str">
        <f>Processed[[#This Row],[FROMNODENO]]&amp;"_"&amp;Processed[[#This Row],[TONODENO]]</f>
        <v>269459_267662</v>
      </c>
    </row>
    <row r="136" spans="1:19" x14ac:dyDescent="0.25">
      <c r="A136">
        <v>100070</v>
      </c>
      <c r="B136">
        <v>267662</v>
      </c>
      <c r="C136">
        <v>267983</v>
      </c>
      <c r="D136" s="3" t="s">
        <v>29</v>
      </c>
      <c r="E136" s="3" t="s">
        <v>31</v>
      </c>
      <c r="F136" s="3" t="s">
        <v>198</v>
      </c>
      <c r="G136" s="3" t="s">
        <v>206</v>
      </c>
      <c r="H136">
        <v>-0.13350000000000001</v>
      </c>
      <c r="I136">
        <v>51.528100000000002</v>
      </c>
      <c r="J136">
        <v>-0.1231</v>
      </c>
      <c r="K136">
        <v>51.530799999999999</v>
      </c>
      <c r="L136" s="3" t="s">
        <v>199</v>
      </c>
      <c r="M136" s="3" t="s">
        <v>207</v>
      </c>
      <c r="N136" t="s">
        <v>1005</v>
      </c>
      <c r="O136" t="s">
        <v>1005</v>
      </c>
      <c r="P136">
        <v>1625</v>
      </c>
      <c r="Q136">
        <v>399</v>
      </c>
      <c r="R136" t="s">
        <v>1006</v>
      </c>
      <c r="S136" t="str">
        <f>Processed[[#This Row],[FROMNODENO]]&amp;"_"&amp;Processed[[#This Row],[TONODENO]]</f>
        <v>267662_267983</v>
      </c>
    </row>
    <row r="137" spans="1:19" x14ac:dyDescent="0.25">
      <c r="A137">
        <v>100070</v>
      </c>
      <c r="B137">
        <v>267983</v>
      </c>
      <c r="C137">
        <v>267662</v>
      </c>
      <c r="D137" s="3" t="s">
        <v>31</v>
      </c>
      <c r="E137" s="3" t="s">
        <v>29</v>
      </c>
      <c r="F137" s="3" t="s">
        <v>206</v>
      </c>
      <c r="G137" s="3" t="s">
        <v>198</v>
      </c>
      <c r="H137">
        <v>-0.1231</v>
      </c>
      <c r="I137">
        <v>51.530799999999999</v>
      </c>
      <c r="J137">
        <v>-0.13350000000000001</v>
      </c>
      <c r="K137">
        <v>51.528100000000002</v>
      </c>
      <c r="L137" s="3" t="s">
        <v>207</v>
      </c>
      <c r="M137" s="3" t="s">
        <v>199</v>
      </c>
      <c r="N137" t="s">
        <v>1005</v>
      </c>
      <c r="O137" t="s">
        <v>1005</v>
      </c>
      <c r="P137">
        <v>991</v>
      </c>
      <c r="Q137">
        <v>387</v>
      </c>
      <c r="R137" t="s">
        <v>1006</v>
      </c>
      <c r="S137" t="str">
        <f>Processed[[#This Row],[FROMNODENO]]&amp;"_"&amp;Processed[[#This Row],[TONODENO]]</f>
        <v>267983_267662</v>
      </c>
    </row>
    <row r="138" spans="1:19" x14ac:dyDescent="0.25">
      <c r="A138">
        <v>100071</v>
      </c>
      <c r="B138">
        <v>267662</v>
      </c>
      <c r="C138">
        <v>269296</v>
      </c>
      <c r="D138" s="3" t="s">
        <v>29</v>
      </c>
      <c r="E138" s="3" t="s">
        <v>33</v>
      </c>
      <c r="F138" s="3" t="s">
        <v>198</v>
      </c>
      <c r="G138" s="3" t="s">
        <v>214</v>
      </c>
      <c r="H138">
        <v>-0.13350000000000001</v>
      </c>
      <c r="I138">
        <v>51.528100000000002</v>
      </c>
      <c r="J138">
        <v>-8.2100000000000006E-2</v>
      </c>
      <c r="K138">
        <v>51.518599999999999</v>
      </c>
      <c r="L138" s="3" t="s">
        <v>199</v>
      </c>
      <c r="M138" s="3" t="s">
        <v>215</v>
      </c>
      <c r="N138" t="s">
        <v>1005</v>
      </c>
      <c r="O138" t="s">
        <v>1005</v>
      </c>
      <c r="P138">
        <v>5030</v>
      </c>
      <c r="Q138">
        <v>1131</v>
      </c>
      <c r="R138" t="s">
        <v>1006</v>
      </c>
      <c r="S138" t="str">
        <f>Processed[[#This Row],[FROMNODENO]]&amp;"_"&amp;Processed[[#This Row],[TONODENO]]</f>
        <v>267662_269296</v>
      </c>
    </row>
    <row r="139" spans="1:19" x14ac:dyDescent="0.25">
      <c r="A139">
        <v>100071</v>
      </c>
      <c r="B139">
        <v>269296</v>
      </c>
      <c r="C139">
        <v>267662</v>
      </c>
      <c r="D139" s="3" t="s">
        <v>33</v>
      </c>
      <c r="E139" s="3" t="s">
        <v>29</v>
      </c>
      <c r="F139" s="3" t="s">
        <v>214</v>
      </c>
      <c r="G139" s="3" t="s">
        <v>198</v>
      </c>
      <c r="H139">
        <v>-8.2100000000000006E-2</v>
      </c>
      <c r="I139">
        <v>51.518599999999999</v>
      </c>
      <c r="J139">
        <v>-0.13350000000000001</v>
      </c>
      <c r="K139">
        <v>51.528100000000002</v>
      </c>
      <c r="L139" s="3" t="s">
        <v>215</v>
      </c>
      <c r="M139" s="3" t="s">
        <v>199</v>
      </c>
      <c r="N139" t="s">
        <v>1005</v>
      </c>
      <c r="O139" t="s">
        <v>1005</v>
      </c>
      <c r="P139">
        <v>5075</v>
      </c>
      <c r="Q139">
        <v>1073</v>
      </c>
      <c r="R139" t="s">
        <v>1006</v>
      </c>
      <c r="S139" t="str">
        <f>Processed[[#This Row],[FROMNODENO]]&amp;"_"&amp;Processed[[#This Row],[TONODENO]]</f>
        <v>269296_267662</v>
      </c>
    </row>
    <row r="140" spans="1:19" x14ac:dyDescent="0.25">
      <c r="A140">
        <v>100072</v>
      </c>
      <c r="B140">
        <v>267662</v>
      </c>
      <c r="C140">
        <v>269139</v>
      </c>
      <c r="D140" s="3" t="s">
        <v>29</v>
      </c>
      <c r="E140" s="3" t="s">
        <v>76</v>
      </c>
      <c r="F140" s="3" t="s">
        <v>198</v>
      </c>
      <c r="G140" s="3" t="s">
        <v>422</v>
      </c>
      <c r="H140">
        <v>-0.13350000000000001</v>
      </c>
      <c r="I140">
        <v>51.528100000000002</v>
      </c>
      <c r="J140">
        <v>-8.9200000000000002E-2</v>
      </c>
      <c r="K140">
        <v>51.5182</v>
      </c>
      <c r="L140" s="3" t="s">
        <v>199</v>
      </c>
      <c r="M140" s="3" t="s">
        <v>423</v>
      </c>
      <c r="N140" t="s">
        <v>1005</v>
      </c>
      <c r="O140" t="s">
        <v>1005</v>
      </c>
      <c r="P140">
        <v>5324</v>
      </c>
      <c r="Q140">
        <v>801</v>
      </c>
      <c r="R140" t="s">
        <v>1006</v>
      </c>
      <c r="S140" t="str">
        <f>Processed[[#This Row],[FROMNODENO]]&amp;"_"&amp;Processed[[#This Row],[TONODENO]]</f>
        <v>267662_269139</v>
      </c>
    </row>
    <row r="141" spans="1:19" x14ac:dyDescent="0.25">
      <c r="A141">
        <v>100072</v>
      </c>
      <c r="B141">
        <v>269139</v>
      </c>
      <c r="C141">
        <v>267662</v>
      </c>
      <c r="D141" s="3" t="s">
        <v>76</v>
      </c>
      <c r="E141" s="3" t="s">
        <v>29</v>
      </c>
      <c r="F141" s="3" t="s">
        <v>422</v>
      </c>
      <c r="G141" s="3" t="s">
        <v>198</v>
      </c>
      <c r="H141">
        <v>-8.9200000000000002E-2</v>
      </c>
      <c r="I141">
        <v>51.5182</v>
      </c>
      <c r="J141">
        <v>-0.13350000000000001</v>
      </c>
      <c r="K141">
        <v>51.528100000000002</v>
      </c>
      <c r="L141" s="3" t="s">
        <v>423</v>
      </c>
      <c r="M141" s="3" t="s">
        <v>199</v>
      </c>
      <c r="N141" t="s">
        <v>1005</v>
      </c>
      <c r="O141" t="s">
        <v>1005</v>
      </c>
      <c r="P141">
        <v>4492</v>
      </c>
      <c r="Q141">
        <v>605</v>
      </c>
      <c r="R141" t="s">
        <v>1006</v>
      </c>
      <c r="S141" t="str">
        <f>Processed[[#This Row],[FROMNODENO]]&amp;"_"&amp;Processed[[#This Row],[TONODENO]]</f>
        <v>269139_267662</v>
      </c>
    </row>
    <row r="142" spans="1:19" x14ac:dyDescent="0.25">
      <c r="A142">
        <v>100073</v>
      </c>
      <c r="B142">
        <v>266682</v>
      </c>
      <c r="C142">
        <v>267662</v>
      </c>
      <c r="D142" s="3" t="s">
        <v>34</v>
      </c>
      <c r="E142" s="3" t="s">
        <v>29</v>
      </c>
      <c r="F142" s="3" t="s">
        <v>218</v>
      </c>
      <c r="G142" s="3" t="s">
        <v>198</v>
      </c>
      <c r="H142">
        <v>-0.16289999999999999</v>
      </c>
      <c r="I142">
        <v>51.522399999999998</v>
      </c>
      <c r="J142">
        <v>-0.13350000000000001</v>
      </c>
      <c r="K142">
        <v>51.528100000000002</v>
      </c>
      <c r="L142" s="3" t="s">
        <v>219</v>
      </c>
      <c r="M142" s="3" t="s">
        <v>199</v>
      </c>
      <c r="N142" t="s">
        <v>1005</v>
      </c>
      <c r="O142" t="s">
        <v>1005</v>
      </c>
      <c r="P142">
        <v>2649</v>
      </c>
      <c r="Q142">
        <v>1067</v>
      </c>
      <c r="R142" t="s">
        <v>1006</v>
      </c>
      <c r="S142" t="str">
        <f>Processed[[#This Row],[FROMNODENO]]&amp;"_"&amp;Processed[[#This Row],[TONODENO]]</f>
        <v>266682_267662</v>
      </c>
    </row>
    <row r="143" spans="1:19" x14ac:dyDescent="0.25">
      <c r="A143">
        <v>100073</v>
      </c>
      <c r="B143">
        <v>267662</v>
      </c>
      <c r="C143">
        <v>266682</v>
      </c>
      <c r="D143" s="3" t="s">
        <v>29</v>
      </c>
      <c r="E143" s="3" t="s">
        <v>34</v>
      </c>
      <c r="F143" s="3" t="s">
        <v>198</v>
      </c>
      <c r="G143" s="3" t="s">
        <v>218</v>
      </c>
      <c r="H143">
        <v>-0.13350000000000001</v>
      </c>
      <c r="I143">
        <v>51.528100000000002</v>
      </c>
      <c r="J143">
        <v>-0.16289999999999999</v>
      </c>
      <c r="K143">
        <v>51.522399999999998</v>
      </c>
      <c r="L143" s="3" t="s">
        <v>199</v>
      </c>
      <c r="M143" s="3" t="s">
        <v>219</v>
      </c>
      <c r="N143" t="s">
        <v>1005</v>
      </c>
      <c r="O143" t="s">
        <v>1005</v>
      </c>
      <c r="P143">
        <v>4224</v>
      </c>
      <c r="Q143">
        <v>881</v>
      </c>
      <c r="R143" t="s">
        <v>1006</v>
      </c>
      <c r="S143" t="str">
        <f>Processed[[#This Row],[FROMNODENO]]&amp;"_"&amp;Processed[[#This Row],[TONODENO]]</f>
        <v>267662_266682</v>
      </c>
    </row>
    <row r="144" spans="1:19" x14ac:dyDescent="0.25">
      <c r="A144">
        <v>100074</v>
      </c>
      <c r="B144">
        <v>266343</v>
      </c>
      <c r="C144">
        <v>267662</v>
      </c>
      <c r="D144" s="3" t="s">
        <v>35</v>
      </c>
      <c r="E144" s="3" t="s">
        <v>29</v>
      </c>
      <c r="F144" s="3" t="s">
        <v>222</v>
      </c>
      <c r="G144" s="3" t="s">
        <v>198</v>
      </c>
      <c r="H144">
        <v>-0.17530000000000001</v>
      </c>
      <c r="I144">
        <v>51.516199999999998</v>
      </c>
      <c r="J144">
        <v>-0.13350000000000001</v>
      </c>
      <c r="K144">
        <v>51.528100000000002</v>
      </c>
      <c r="L144" s="3" t="s">
        <v>223</v>
      </c>
      <c r="M144" s="3" t="s">
        <v>199</v>
      </c>
      <c r="N144" t="s">
        <v>1005</v>
      </c>
      <c r="O144" t="s">
        <v>1005</v>
      </c>
      <c r="P144">
        <v>5228</v>
      </c>
      <c r="Q144">
        <v>1143</v>
      </c>
      <c r="R144" t="s">
        <v>1006</v>
      </c>
      <c r="S144" t="str">
        <f>Processed[[#This Row],[FROMNODENO]]&amp;"_"&amp;Processed[[#This Row],[TONODENO]]</f>
        <v>266343_267662</v>
      </c>
    </row>
    <row r="145" spans="1:19" x14ac:dyDescent="0.25">
      <c r="A145">
        <v>100074</v>
      </c>
      <c r="B145">
        <v>267662</v>
      </c>
      <c r="C145">
        <v>266343</v>
      </c>
      <c r="D145" s="3" t="s">
        <v>29</v>
      </c>
      <c r="E145" s="3" t="s">
        <v>35</v>
      </c>
      <c r="F145" s="3" t="s">
        <v>198</v>
      </c>
      <c r="G145" s="3" t="s">
        <v>222</v>
      </c>
      <c r="H145">
        <v>-0.13350000000000001</v>
      </c>
      <c r="I145">
        <v>51.528100000000002</v>
      </c>
      <c r="J145">
        <v>-0.17530000000000001</v>
      </c>
      <c r="K145">
        <v>51.516199999999998</v>
      </c>
      <c r="L145" s="3" t="s">
        <v>199</v>
      </c>
      <c r="M145" s="3" t="s">
        <v>223</v>
      </c>
      <c r="N145" t="s">
        <v>1005</v>
      </c>
      <c r="O145" t="s">
        <v>1005</v>
      </c>
      <c r="P145">
        <v>3855</v>
      </c>
      <c r="Q145">
        <v>1099</v>
      </c>
      <c r="R145" t="s">
        <v>1006</v>
      </c>
      <c r="S145" t="str">
        <f>Processed[[#This Row],[FROMNODENO]]&amp;"_"&amp;Processed[[#This Row],[TONODENO]]</f>
        <v>267662_266343</v>
      </c>
    </row>
    <row r="146" spans="1:19" x14ac:dyDescent="0.25">
      <c r="A146">
        <v>100075</v>
      </c>
      <c r="B146">
        <v>267662</v>
      </c>
      <c r="C146">
        <v>267948</v>
      </c>
      <c r="D146" s="3" t="s">
        <v>29</v>
      </c>
      <c r="E146" s="3" t="s">
        <v>36</v>
      </c>
      <c r="F146" s="3" t="s">
        <v>198</v>
      </c>
      <c r="G146" s="3" t="s">
        <v>226</v>
      </c>
      <c r="H146">
        <v>-0.13350000000000001</v>
      </c>
      <c r="I146">
        <v>51.528100000000002</v>
      </c>
      <c r="J146">
        <v>-0.12784000000000001</v>
      </c>
      <c r="K146">
        <v>51.532330000000002</v>
      </c>
      <c r="L146" s="3" t="s">
        <v>199</v>
      </c>
      <c r="M146" s="3" t="s">
        <v>227</v>
      </c>
      <c r="N146" t="s">
        <v>1005</v>
      </c>
      <c r="O146" t="s">
        <v>1005</v>
      </c>
      <c r="P146">
        <v>831</v>
      </c>
      <c r="Q146">
        <v>604</v>
      </c>
      <c r="R146" t="s">
        <v>1006</v>
      </c>
      <c r="S146" t="str">
        <f>Processed[[#This Row],[FROMNODENO]]&amp;"_"&amp;Processed[[#This Row],[TONODENO]]</f>
        <v>267662_267948</v>
      </c>
    </row>
    <row r="147" spans="1:19" x14ac:dyDescent="0.25">
      <c r="A147">
        <v>100075</v>
      </c>
      <c r="B147">
        <v>267948</v>
      </c>
      <c r="C147">
        <v>267662</v>
      </c>
      <c r="D147" s="3" t="s">
        <v>36</v>
      </c>
      <c r="E147" s="3" t="s">
        <v>29</v>
      </c>
      <c r="F147" s="3" t="s">
        <v>226</v>
      </c>
      <c r="G147" s="3" t="s">
        <v>198</v>
      </c>
      <c r="H147">
        <v>-0.12784000000000001</v>
      </c>
      <c r="I147">
        <v>51.532330000000002</v>
      </c>
      <c r="J147">
        <v>-0.13350000000000001</v>
      </c>
      <c r="K147">
        <v>51.528100000000002</v>
      </c>
      <c r="L147" s="3" t="s">
        <v>227</v>
      </c>
      <c r="M147" s="3" t="s">
        <v>199</v>
      </c>
      <c r="N147" t="s">
        <v>1005</v>
      </c>
      <c r="O147" t="s">
        <v>1005</v>
      </c>
      <c r="P147">
        <v>831</v>
      </c>
      <c r="Q147">
        <v>634</v>
      </c>
      <c r="R147" t="s">
        <v>1006</v>
      </c>
      <c r="S147" t="str">
        <f>Processed[[#This Row],[FROMNODENO]]&amp;"_"&amp;Processed[[#This Row],[TONODENO]]</f>
        <v>267948_267662</v>
      </c>
    </row>
    <row r="148" spans="1:19" x14ac:dyDescent="0.25">
      <c r="A148">
        <v>100076</v>
      </c>
      <c r="B148">
        <v>267662</v>
      </c>
      <c r="C148">
        <v>269471</v>
      </c>
      <c r="D148" s="3" t="s">
        <v>29</v>
      </c>
      <c r="E148" s="3" t="s">
        <v>46</v>
      </c>
      <c r="F148" s="3" t="s">
        <v>198</v>
      </c>
      <c r="G148" s="3" t="s">
        <v>268</v>
      </c>
      <c r="H148">
        <v>-0.13350000000000001</v>
      </c>
      <c r="I148">
        <v>51.528100000000002</v>
      </c>
      <c r="J148">
        <v>-7.4899999999999994E-2</v>
      </c>
      <c r="K148">
        <v>51.582299999999996</v>
      </c>
      <c r="L148" s="3" t="s">
        <v>199</v>
      </c>
      <c r="M148" s="3" t="s">
        <v>269</v>
      </c>
      <c r="N148" t="s">
        <v>1005</v>
      </c>
      <c r="O148" t="s">
        <v>1005</v>
      </c>
      <c r="P148">
        <v>8658</v>
      </c>
      <c r="Q148">
        <v>861</v>
      </c>
      <c r="R148" t="s">
        <v>1006</v>
      </c>
      <c r="S148" t="str">
        <f>Processed[[#This Row],[FROMNODENO]]&amp;"_"&amp;Processed[[#This Row],[TONODENO]]</f>
        <v>267662_269471</v>
      </c>
    </row>
    <row r="149" spans="1:19" x14ac:dyDescent="0.25">
      <c r="A149">
        <v>100076</v>
      </c>
      <c r="B149">
        <v>269471</v>
      </c>
      <c r="C149">
        <v>267662</v>
      </c>
      <c r="D149" s="3" t="s">
        <v>46</v>
      </c>
      <c r="E149" s="3" t="s">
        <v>29</v>
      </c>
      <c r="F149" s="3" t="s">
        <v>268</v>
      </c>
      <c r="G149" s="3" t="s">
        <v>198</v>
      </c>
      <c r="H149">
        <v>-7.4899999999999994E-2</v>
      </c>
      <c r="I149">
        <v>51.582299999999996</v>
      </c>
      <c r="J149">
        <v>-0.13350000000000001</v>
      </c>
      <c r="K149">
        <v>51.528100000000002</v>
      </c>
      <c r="L149" s="3" t="s">
        <v>269</v>
      </c>
      <c r="M149" s="3" t="s">
        <v>199</v>
      </c>
      <c r="N149" t="s">
        <v>1005</v>
      </c>
      <c r="O149" t="s">
        <v>1005</v>
      </c>
      <c r="P149">
        <v>8699</v>
      </c>
      <c r="Q149">
        <v>886</v>
      </c>
      <c r="R149" t="s">
        <v>1006</v>
      </c>
      <c r="S149" t="str">
        <f>Processed[[#This Row],[FROMNODENO]]&amp;"_"&amp;Processed[[#This Row],[TONODENO]]</f>
        <v>269471_267662</v>
      </c>
    </row>
    <row r="150" spans="1:19" x14ac:dyDescent="0.25">
      <c r="A150">
        <v>100077</v>
      </c>
      <c r="B150">
        <v>267662</v>
      </c>
      <c r="C150">
        <v>269751</v>
      </c>
      <c r="D150" s="3" t="s">
        <v>29</v>
      </c>
      <c r="E150" s="3" t="s">
        <v>47</v>
      </c>
      <c r="F150" s="3" t="s">
        <v>198</v>
      </c>
      <c r="G150" s="3" t="s">
        <v>272</v>
      </c>
      <c r="H150">
        <v>-0.13350000000000001</v>
      </c>
      <c r="I150">
        <v>51.528100000000002</v>
      </c>
      <c r="J150">
        <v>-5.9700000000000003E-2</v>
      </c>
      <c r="K150">
        <v>51.588099999999997</v>
      </c>
      <c r="L150" s="3" t="s">
        <v>199</v>
      </c>
      <c r="M150" s="3" t="s">
        <v>273</v>
      </c>
      <c r="N150" t="s">
        <v>1005</v>
      </c>
      <c r="O150" t="s">
        <v>1005</v>
      </c>
      <c r="P150">
        <v>9663</v>
      </c>
      <c r="Q150">
        <v>856</v>
      </c>
      <c r="R150" t="s">
        <v>1006</v>
      </c>
      <c r="S150" t="str">
        <f>Processed[[#This Row],[FROMNODENO]]&amp;"_"&amp;Processed[[#This Row],[TONODENO]]</f>
        <v>267662_269751</v>
      </c>
    </row>
    <row r="151" spans="1:19" x14ac:dyDescent="0.25">
      <c r="A151">
        <v>100077</v>
      </c>
      <c r="B151">
        <v>269751</v>
      </c>
      <c r="C151">
        <v>267662</v>
      </c>
      <c r="D151" s="3" t="s">
        <v>47</v>
      </c>
      <c r="E151" s="3" t="s">
        <v>29</v>
      </c>
      <c r="F151" s="3" t="s">
        <v>272</v>
      </c>
      <c r="G151" s="3" t="s">
        <v>198</v>
      </c>
      <c r="H151">
        <v>-5.9700000000000003E-2</v>
      </c>
      <c r="I151">
        <v>51.588099999999997</v>
      </c>
      <c r="J151">
        <v>-0.13350000000000001</v>
      </c>
      <c r="K151">
        <v>51.528100000000002</v>
      </c>
      <c r="L151" s="3" t="s">
        <v>273</v>
      </c>
      <c r="M151" s="3" t="s">
        <v>199</v>
      </c>
      <c r="N151" t="s">
        <v>1005</v>
      </c>
      <c r="O151" t="s">
        <v>1005</v>
      </c>
      <c r="P151">
        <v>9719</v>
      </c>
      <c r="Q151">
        <v>871</v>
      </c>
      <c r="R151" t="s">
        <v>1006</v>
      </c>
      <c r="S151" t="str">
        <f>Processed[[#This Row],[FROMNODENO]]&amp;"_"&amp;Processed[[#This Row],[TONODENO]]</f>
        <v>269751_267662</v>
      </c>
    </row>
    <row r="152" spans="1:19" x14ac:dyDescent="0.25">
      <c r="A152">
        <v>100078</v>
      </c>
      <c r="B152">
        <v>267252</v>
      </c>
      <c r="C152">
        <v>267662</v>
      </c>
      <c r="D152" s="3" t="s">
        <v>37</v>
      </c>
      <c r="E152" s="3" t="s">
        <v>29</v>
      </c>
      <c r="F152" s="3" t="s">
        <v>230</v>
      </c>
      <c r="G152" s="3" t="s">
        <v>198</v>
      </c>
      <c r="H152">
        <v>-0.14369999999999999</v>
      </c>
      <c r="I152">
        <v>51.495100000000001</v>
      </c>
      <c r="J152">
        <v>-0.13350000000000001</v>
      </c>
      <c r="K152">
        <v>51.528100000000002</v>
      </c>
      <c r="L152" s="3" t="s">
        <v>231</v>
      </c>
      <c r="M152" s="3" t="s">
        <v>199</v>
      </c>
      <c r="N152" t="s">
        <v>1005</v>
      </c>
      <c r="O152" t="s">
        <v>1005</v>
      </c>
      <c r="P152">
        <v>4473</v>
      </c>
      <c r="Q152">
        <v>716</v>
      </c>
      <c r="R152" t="s">
        <v>1006</v>
      </c>
      <c r="S152" t="str">
        <f>Processed[[#This Row],[FROMNODENO]]&amp;"_"&amp;Processed[[#This Row],[TONODENO]]</f>
        <v>267252_267662</v>
      </c>
    </row>
    <row r="153" spans="1:19" x14ac:dyDescent="0.25">
      <c r="A153">
        <v>100078</v>
      </c>
      <c r="B153">
        <v>267662</v>
      </c>
      <c r="C153">
        <v>267252</v>
      </c>
      <c r="D153" s="3" t="s">
        <v>29</v>
      </c>
      <c r="E153" s="3" t="s">
        <v>37</v>
      </c>
      <c r="F153" s="3" t="s">
        <v>198</v>
      </c>
      <c r="G153" s="3" t="s">
        <v>230</v>
      </c>
      <c r="H153">
        <v>-0.13350000000000001</v>
      </c>
      <c r="I153">
        <v>51.528100000000002</v>
      </c>
      <c r="J153">
        <v>-0.14369999999999999</v>
      </c>
      <c r="K153">
        <v>51.495100000000001</v>
      </c>
      <c r="L153" s="3" t="s">
        <v>199</v>
      </c>
      <c r="M153" s="3" t="s">
        <v>231</v>
      </c>
      <c r="N153" t="s">
        <v>1005</v>
      </c>
      <c r="O153" t="s">
        <v>1005</v>
      </c>
      <c r="P153">
        <v>4527</v>
      </c>
      <c r="Q153">
        <v>726</v>
      </c>
      <c r="R153" t="s">
        <v>1006</v>
      </c>
      <c r="S153" t="str">
        <f>Processed[[#This Row],[FROMNODENO]]&amp;"_"&amp;Processed[[#This Row],[TONODENO]]</f>
        <v>267662_267252</v>
      </c>
    </row>
    <row r="154" spans="1:19" x14ac:dyDescent="0.25">
      <c r="A154">
        <v>100079</v>
      </c>
      <c r="B154">
        <v>267662</v>
      </c>
      <c r="C154">
        <v>267994</v>
      </c>
      <c r="D154" s="3" t="s">
        <v>29</v>
      </c>
      <c r="E154" s="3" t="s">
        <v>77</v>
      </c>
      <c r="F154" s="3" t="s">
        <v>198</v>
      </c>
      <c r="G154" s="3" t="s">
        <v>438</v>
      </c>
      <c r="H154">
        <v>-0.13350000000000001</v>
      </c>
      <c r="I154">
        <v>51.528100000000002</v>
      </c>
      <c r="J154">
        <v>-0.1231</v>
      </c>
      <c r="K154">
        <v>51.486199999999997</v>
      </c>
      <c r="L154" s="3" t="s">
        <v>199</v>
      </c>
      <c r="M154" s="3" t="s">
        <v>439</v>
      </c>
      <c r="N154" t="s">
        <v>1005</v>
      </c>
      <c r="O154" t="s">
        <v>1005</v>
      </c>
      <c r="P154">
        <v>6221</v>
      </c>
      <c r="Q154">
        <v>949</v>
      </c>
      <c r="R154" t="s">
        <v>1006</v>
      </c>
      <c r="S154" t="str">
        <f>Processed[[#This Row],[FROMNODENO]]&amp;"_"&amp;Processed[[#This Row],[TONODENO]]</f>
        <v>267662_267994</v>
      </c>
    </row>
    <row r="155" spans="1:19" x14ac:dyDescent="0.25">
      <c r="A155">
        <v>100079</v>
      </c>
      <c r="B155">
        <v>267994</v>
      </c>
      <c r="C155">
        <v>267662</v>
      </c>
      <c r="D155" s="3" t="s">
        <v>77</v>
      </c>
      <c r="E155" s="3" t="s">
        <v>29</v>
      </c>
      <c r="F155" s="3" t="s">
        <v>438</v>
      </c>
      <c r="G155" s="3" t="s">
        <v>198</v>
      </c>
      <c r="H155">
        <v>-0.1231</v>
      </c>
      <c r="I155">
        <v>51.486199999999997</v>
      </c>
      <c r="J155">
        <v>-0.13350000000000001</v>
      </c>
      <c r="K155">
        <v>51.528100000000002</v>
      </c>
      <c r="L155" s="3" t="s">
        <v>439</v>
      </c>
      <c r="M155" s="3" t="s">
        <v>199</v>
      </c>
      <c r="N155" t="s">
        <v>1005</v>
      </c>
      <c r="O155" t="s">
        <v>1005</v>
      </c>
      <c r="P155">
        <v>6162</v>
      </c>
      <c r="Q155">
        <v>828</v>
      </c>
      <c r="R155" t="s">
        <v>1006</v>
      </c>
      <c r="S155" t="str">
        <f>Processed[[#This Row],[FROMNODENO]]&amp;"_"&amp;Processed[[#This Row],[TONODENO]]</f>
        <v>267994_267662</v>
      </c>
    </row>
    <row r="156" spans="1:19" x14ac:dyDescent="0.25">
      <c r="A156">
        <v>100080</v>
      </c>
      <c r="B156">
        <v>267662</v>
      </c>
      <c r="C156">
        <v>268311</v>
      </c>
      <c r="D156" s="3" t="s">
        <v>29</v>
      </c>
      <c r="E156" s="3" t="s">
        <v>38</v>
      </c>
      <c r="F156" s="3" t="s">
        <v>198</v>
      </c>
      <c r="G156" s="3" t="s">
        <v>234</v>
      </c>
      <c r="H156">
        <v>-0.13350000000000001</v>
      </c>
      <c r="I156">
        <v>51.528100000000002</v>
      </c>
      <c r="J156">
        <v>-0.1134</v>
      </c>
      <c r="K156">
        <v>51.503300000000003</v>
      </c>
      <c r="L156" s="3" t="s">
        <v>199</v>
      </c>
      <c r="M156" s="3" t="s">
        <v>235</v>
      </c>
      <c r="N156" t="s">
        <v>1005</v>
      </c>
      <c r="O156" t="s">
        <v>1005</v>
      </c>
      <c r="P156">
        <v>3880</v>
      </c>
      <c r="Q156">
        <v>741</v>
      </c>
      <c r="R156" t="s">
        <v>1006</v>
      </c>
      <c r="S156" t="str">
        <f>Processed[[#This Row],[FROMNODENO]]&amp;"_"&amp;Processed[[#This Row],[TONODENO]]</f>
        <v>267662_268311</v>
      </c>
    </row>
    <row r="157" spans="1:19" x14ac:dyDescent="0.25">
      <c r="A157">
        <v>100080</v>
      </c>
      <c r="B157">
        <v>268311</v>
      </c>
      <c r="C157">
        <v>267662</v>
      </c>
      <c r="D157" s="3" t="s">
        <v>38</v>
      </c>
      <c r="E157" s="3" t="s">
        <v>29</v>
      </c>
      <c r="F157" s="3" t="s">
        <v>234</v>
      </c>
      <c r="G157" s="3" t="s">
        <v>198</v>
      </c>
      <c r="H157">
        <v>-0.1134</v>
      </c>
      <c r="I157">
        <v>51.503300000000003</v>
      </c>
      <c r="J157">
        <v>-0.13350000000000001</v>
      </c>
      <c r="K157">
        <v>51.528100000000002</v>
      </c>
      <c r="L157" s="3" t="s">
        <v>235</v>
      </c>
      <c r="M157" s="3" t="s">
        <v>199</v>
      </c>
      <c r="N157" t="s">
        <v>1005</v>
      </c>
      <c r="O157" t="s">
        <v>1005</v>
      </c>
      <c r="P157">
        <v>3881</v>
      </c>
      <c r="Q157">
        <v>799</v>
      </c>
      <c r="R157" t="s">
        <v>1006</v>
      </c>
      <c r="S157" t="str">
        <f>Processed[[#This Row],[FROMNODENO]]&amp;"_"&amp;Processed[[#This Row],[TONODENO]]</f>
        <v>268311_267662</v>
      </c>
    </row>
    <row r="158" spans="1:19" x14ac:dyDescent="0.25">
      <c r="A158">
        <v>100081</v>
      </c>
      <c r="B158">
        <v>267662</v>
      </c>
      <c r="C158">
        <v>270630</v>
      </c>
      <c r="D158" s="3" t="s">
        <v>29</v>
      </c>
      <c r="E158" s="3" t="s">
        <v>48</v>
      </c>
      <c r="F158" s="3" t="s">
        <v>198</v>
      </c>
      <c r="G158" s="3" t="s">
        <v>278</v>
      </c>
      <c r="H158">
        <v>-0.13350000000000001</v>
      </c>
      <c r="I158">
        <v>51.528100000000002</v>
      </c>
      <c r="J158">
        <v>-2.01E-2</v>
      </c>
      <c r="K158">
        <v>51.582999999999998</v>
      </c>
      <c r="L158" s="3" t="s">
        <v>199</v>
      </c>
      <c r="M158" s="3" t="s">
        <v>279</v>
      </c>
      <c r="N158" t="s">
        <v>1005</v>
      </c>
      <c r="O158" t="s">
        <v>1005</v>
      </c>
      <c r="P158">
        <v>12478</v>
      </c>
      <c r="Q158">
        <v>1107</v>
      </c>
      <c r="R158" t="s">
        <v>1006</v>
      </c>
      <c r="S158" t="str">
        <f>Processed[[#This Row],[FROMNODENO]]&amp;"_"&amp;Processed[[#This Row],[TONODENO]]</f>
        <v>267662_270630</v>
      </c>
    </row>
    <row r="159" spans="1:19" x14ac:dyDescent="0.25">
      <c r="A159">
        <v>100081</v>
      </c>
      <c r="B159">
        <v>270630</v>
      </c>
      <c r="C159">
        <v>267662</v>
      </c>
      <c r="D159" s="3" t="s">
        <v>48</v>
      </c>
      <c r="E159" s="3" t="s">
        <v>29</v>
      </c>
      <c r="F159" s="3" t="s">
        <v>278</v>
      </c>
      <c r="G159" s="3" t="s">
        <v>198</v>
      </c>
      <c r="H159">
        <v>-2.01E-2</v>
      </c>
      <c r="I159">
        <v>51.582999999999998</v>
      </c>
      <c r="J159">
        <v>-0.13350000000000001</v>
      </c>
      <c r="K159">
        <v>51.528100000000002</v>
      </c>
      <c r="L159" s="3" t="s">
        <v>279</v>
      </c>
      <c r="M159" s="3" t="s">
        <v>199</v>
      </c>
      <c r="N159" t="s">
        <v>1005</v>
      </c>
      <c r="O159" t="s">
        <v>1005</v>
      </c>
      <c r="P159">
        <v>12534</v>
      </c>
      <c r="Q159">
        <v>1077</v>
      </c>
      <c r="R159" t="s">
        <v>1006</v>
      </c>
      <c r="S159" t="str">
        <f>Processed[[#This Row],[FROMNODENO]]&amp;"_"&amp;Processed[[#This Row],[TONODENO]]</f>
        <v>270630_267662</v>
      </c>
    </row>
    <row r="160" spans="1:19" x14ac:dyDescent="0.25">
      <c r="A160">
        <v>100082</v>
      </c>
      <c r="B160">
        <v>223865</v>
      </c>
      <c r="C160">
        <v>223896</v>
      </c>
      <c r="D160" s="3" t="s">
        <v>78</v>
      </c>
      <c r="E160" s="3" t="s">
        <v>79</v>
      </c>
      <c r="F160" s="3" t="s">
        <v>446</v>
      </c>
      <c r="G160" s="3" t="s">
        <v>447</v>
      </c>
      <c r="H160">
        <v>-3.7909999999999999</v>
      </c>
      <c r="I160">
        <v>55.991300000000003</v>
      </c>
      <c r="J160">
        <v>-3.7839999999999998</v>
      </c>
      <c r="K160">
        <v>56.002200000000002</v>
      </c>
      <c r="L160" s="3" t="s">
        <v>448</v>
      </c>
      <c r="M160" s="3" t="s">
        <v>449</v>
      </c>
      <c r="N160" t="s">
        <v>1005</v>
      </c>
      <c r="O160" t="s">
        <v>1005</v>
      </c>
      <c r="P160">
        <v>2270</v>
      </c>
      <c r="Q160">
        <v>1033</v>
      </c>
      <c r="R160" t="s">
        <v>1006</v>
      </c>
      <c r="S160" t="str">
        <f>Processed[[#This Row],[FROMNODENO]]&amp;"_"&amp;Processed[[#This Row],[TONODENO]]</f>
        <v>223865_223896</v>
      </c>
    </row>
    <row r="161" spans="1:19" x14ac:dyDescent="0.25">
      <c r="A161">
        <v>100082</v>
      </c>
      <c r="B161">
        <v>223896</v>
      </c>
      <c r="C161">
        <v>223865</v>
      </c>
      <c r="D161" s="3" t="s">
        <v>79</v>
      </c>
      <c r="E161" s="3" t="s">
        <v>78</v>
      </c>
      <c r="F161" s="3" t="s">
        <v>447</v>
      </c>
      <c r="G161" s="3" t="s">
        <v>446</v>
      </c>
      <c r="H161">
        <v>-3.7839999999999998</v>
      </c>
      <c r="I161">
        <v>56.002200000000002</v>
      </c>
      <c r="J161">
        <v>-3.7909999999999999</v>
      </c>
      <c r="K161">
        <v>55.991300000000003</v>
      </c>
      <c r="L161" s="3" t="s">
        <v>449</v>
      </c>
      <c r="M161" s="3" t="s">
        <v>448</v>
      </c>
      <c r="N161" t="s">
        <v>1005</v>
      </c>
      <c r="O161" t="s">
        <v>1005</v>
      </c>
      <c r="P161">
        <v>2061</v>
      </c>
      <c r="Q161">
        <v>1142</v>
      </c>
      <c r="R161" t="s">
        <v>1006</v>
      </c>
      <c r="S161" t="str">
        <f>Processed[[#This Row],[FROMNODENO]]&amp;"_"&amp;Processed[[#This Row],[TONODENO]]</f>
        <v>223896_223865</v>
      </c>
    </row>
    <row r="162" spans="1:19" x14ac:dyDescent="0.25">
      <c r="A162">
        <v>100083</v>
      </c>
      <c r="B162">
        <v>257719</v>
      </c>
      <c r="C162">
        <v>257822</v>
      </c>
      <c r="D162" s="3" t="s">
        <v>80</v>
      </c>
      <c r="E162" s="3" t="s">
        <v>81</v>
      </c>
      <c r="F162" s="3" t="s">
        <v>452</v>
      </c>
      <c r="G162" s="3" t="s">
        <v>453</v>
      </c>
      <c r="H162">
        <v>-0.75700000000000001</v>
      </c>
      <c r="I162">
        <v>51.296700000000001</v>
      </c>
      <c r="J162">
        <v>-0.74280000000000002</v>
      </c>
      <c r="K162">
        <v>51.302</v>
      </c>
      <c r="L162" s="3" t="s">
        <v>454</v>
      </c>
      <c r="M162" s="3" t="s">
        <v>455</v>
      </c>
      <c r="N162" t="s">
        <v>1005</v>
      </c>
      <c r="O162" t="s">
        <v>1005</v>
      </c>
      <c r="P162">
        <v>1306</v>
      </c>
      <c r="Q162">
        <v>953</v>
      </c>
      <c r="R162" t="s">
        <v>1006</v>
      </c>
      <c r="S162" t="str">
        <f>Processed[[#This Row],[FROMNODENO]]&amp;"_"&amp;Processed[[#This Row],[TONODENO]]</f>
        <v>257719_257822</v>
      </c>
    </row>
    <row r="163" spans="1:19" x14ac:dyDescent="0.25">
      <c r="A163">
        <v>100083</v>
      </c>
      <c r="B163">
        <v>257822</v>
      </c>
      <c r="C163">
        <v>257719</v>
      </c>
      <c r="D163" s="3" t="s">
        <v>81</v>
      </c>
      <c r="E163" s="3" t="s">
        <v>80</v>
      </c>
      <c r="F163" s="3" t="s">
        <v>453</v>
      </c>
      <c r="G163" s="3" t="s">
        <v>452</v>
      </c>
      <c r="H163">
        <v>-0.74280000000000002</v>
      </c>
      <c r="I163">
        <v>51.302</v>
      </c>
      <c r="J163">
        <v>-0.75700000000000001</v>
      </c>
      <c r="K163">
        <v>51.296700000000001</v>
      </c>
      <c r="L163" s="3" t="s">
        <v>455</v>
      </c>
      <c r="M163" s="3" t="s">
        <v>454</v>
      </c>
      <c r="N163" t="s">
        <v>1005</v>
      </c>
      <c r="O163" t="s">
        <v>1005</v>
      </c>
      <c r="P163">
        <v>1306</v>
      </c>
      <c r="Q163">
        <v>971</v>
      </c>
      <c r="R163" t="s">
        <v>1006</v>
      </c>
      <c r="S163" t="str">
        <f>Processed[[#This Row],[FROMNODENO]]&amp;"_"&amp;Processed[[#This Row],[TONODENO]]</f>
        <v>257822_257719</v>
      </c>
    </row>
    <row r="164" spans="1:19" x14ac:dyDescent="0.25">
      <c r="A164">
        <v>100084</v>
      </c>
      <c r="B164">
        <v>271561</v>
      </c>
      <c r="C164">
        <v>271623</v>
      </c>
      <c r="D164" s="3" t="s">
        <v>82</v>
      </c>
      <c r="E164" s="3" t="s">
        <v>83</v>
      </c>
      <c r="F164" s="3" t="s">
        <v>458</v>
      </c>
      <c r="G164" s="3" t="s">
        <v>459</v>
      </c>
      <c r="H164">
        <v>2.4899999999999999E-2</v>
      </c>
      <c r="I164">
        <v>51.549500000000002</v>
      </c>
      <c r="J164">
        <v>2.86E-2</v>
      </c>
      <c r="K164">
        <v>51.551699999999997</v>
      </c>
      <c r="L164" s="3" t="s">
        <v>460</v>
      </c>
      <c r="M164" s="3" t="s">
        <v>461</v>
      </c>
      <c r="N164" t="s">
        <v>1005</v>
      </c>
      <c r="O164" t="s">
        <v>1005</v>
      </c>
      <c r="P164">
        <v>438</v>
      </c>
      <c r="Q164">
        <v>316</v>
      </c>
      <c r="R164" t="s">
        <v>1006</v>
      </c>
      <c r="S164" t="str">
        <f>Processed[[#This Row],[FROMNODENO]]&amp;"_"&amp;Processed[[#This Row],[TONODENO]]</f>
        <v>271561_271623</v>
      </c>
    </row>
    <row r="165" spans="1:19" x14ac:dyDescent="0.25">
      <c r="A165">
        <v>100084</v>
      </c>
      <c r="B165">
        <v>271623</v>
      </c>
      <c r="C165">
        <v>271561</v>
      </c>
      <c r="D165" s="3" t="s">
        <v>83</v>
      </c>
      <c r="E165" s="3" t="s">
        <v>82</v>
      </c>
      <c r="F165" s="3" t="s">
        <v>459</v>
      </c>
      <c r="G165" s="3" t="s">
        <v>458</v>
      </c>
      <c r="H165">
        <v>2.86E-2</v>
      </c>
      <c r="I165">
        <v>51.551699999999997</v>
      </c>
      <c r="J165">
        <v>2.4899999999999999E-2</v>
      </c>
      <c r="K165">
        <v>51.549500000000002</v>
      </c>
      <c r="L165" s="3" t="s">
        <v>461</v>
      </c>
      <c r="M165" s="3" t="s">
        <v>460</v>
      </c>
      <c r="N165" t="s">
        <v>1005</v>
      </c>
      <c r="O165" t="s">
        <v>1005</v>
      </c>
      <c r="P165">
        <v>438</v>
      </c>
      <c r="Q165">
        <v>325</v>
      </c>
      <c r="R165" t="s">
        <v>1006</v>
      </c>
      <c r="S165" t="str">
        <f>Processed[[#This Row],[FROMNODENO]]&amp;"_"&amp;Processed[[#This Row],[TONODENO]]</f>
        <v>271623_271561</v>
      </c>
    </row>
    <row r="166" spans="1:19" x14ac:dyDescent="0.25">
      <c r="A166">
        <v>100085</v>
      </c>
      <c r="B166">
        <v>267662</v>
      </c>
      <c r="C166">
        <v>268599</v>
      </c>
      <c r="D166" s="3" t="s">
        <v>29</v>
      </c>
      <c r="E166" s="3" t="s">
        <v>43</v>
      </c>
      <c r="F166" s="3" t="s">
        <v>198</v>
      </c>
      <c r="G166" s="3" t="s">
        <v>252</v>
      </c>
      <c r="H166">
        <v>-0.13350000000000001</v>
      </c>
      <c r="I166">
        <v>51.528100000000002</v>
      </c>
      <c r="J166">
        <v>-0.1062</v>
      </c>
      <c r="K166">
        <v>51.564399999999999</v>
      </c>
      <c r="L166" s="3" t="s">
        <v>199</v>
      </c>
      <c r="M166" s="3" t="s">
        <v>253</v>
      </c>
      <c r="N166" t="s">
        <v>1005</v>
      </c>
      <c r="O166" t="s">
        <v>1005</v>
      </c>
      <c r="P166">
        <v>5519</v>
      </c>
      <c r="Q166">
        <v>523</v>
      </c>
      <c r="R166" t="s">
        <v>1006</v>
      </c>
      <c r="S166" t="str">
        <f>Processed[[#This Row],[FROMNODENO]]&amp;"_"&amp;Processed[[#This Row],[TONODENO]]</f>
        <v>267662_268599</v>
      </c>
    </row>
    <row r="167" spans="1:19" x14ac:dyDescent="0.25">
      <c r="A167">
        <v>100085</v>
      </c>
      <c r="B167">
        <v>268599</v>
      </c>
      <c r="C167">
        <v>267662</v>
      </c>
      <c r="D167" s="3" t="s">
        <v>43</v>
      </c>
      <c r="E167" s="3" t="s">
        <v>29</v>
      </c>
      <c r="F167" s="3" t="s">
        <v>252</v>
      </c>
      <c r="G167" s="3" t="s">
        <v>198</v>
      </c>
      <c r="H167">
        <v>-0.1062</v>
      </c>
      <c r="I167">
        <v>51.564399999999999</v>
      </c>
      <c r="J167">
        <v>-0.13350000000000001</v>
      </c>
      <c r="K167">
        <v>51.528100000000002</v>
      </c>
      <c r="L167" s="3" t="s">
        <v>253</v>
      </c>
      <c r="M167" s="3" t="s">
        <v>199</v>
      </c>
      <c r="N167" t="s">
        <v>1005</v>
      </c>
      <c r="O167" t="s">
        <v>1005</v>
      </c>
      <c r="P167">
        <v>5482</v>
      </c>
      <c r="Q167">
        <v>485</v>
      </c>
      <c r="R167" t="s">
        <v>1006</v>
      </c>
      <c r="S167" t="str">
        <f>Processed[[#This Row],[FROMNODENO]]&amp;"_"&amp;Processed[[#This Row],[TONODENO]]</f>
        <v>268599_267662</v>
      </c>
    </row>
    <row r="168" spans="1:19" x14ac:dyDescent="0.25">
      <c r="A168">
        <v>100086</v>
      </c>
      <c r="B168">
        <v>268599</v>
      </c>
      <c r="C168">
        <v>268706</v>
      </c>
      <c r="D168" s="3" t="s">
        <v>43</v>
      </c>
      <c r="E168" s="3" t="s">
        <v>44</v>
      </c>
      <c r="F168" s="3" t="s">
        <v>252</v>
      </c>
      <c r="G168" s="3" t="s">
        <v>256</v>
      </c>
      <c r="H168">
        <v>-0.1062</v>
      </c>
      <c r="I168">
        <v>51.564399999999999</v>
      </c>
      <c r="J168">
        <v>-0.10390000000000001</v>
      </c>
      <c r="K168">
        <v>51.546100000000003</v>
      </c>
      <c r="L168" s="3" t="s">
        <v>253</v>
      </c>
      <c r="M168" s="3" t="s">
        <v>257</v>
      </c>
      <c r="N168" t="s">
        <v>1005</v>
      </c>
      <c r="O168" t="s">
        <v>1005</v>
      </c>
      <c r="P168">
        <v>2344</v>
      </c>
      <c r="Q168">
        <v>258</v>
      </c>
      <c r="R168" t="s">
        <v>1006</v>
      </c>
      <c r="S168" t="str">
        <f>Processed[[#This Row],[FROMNODENO]]&amp;"_"&amp;Processed[[#This Row],[TONODENO]]</f>
        <v>268599_268706</v>
      </c>
    </row>
    <row r="169" spans="1:19" x14ac:dyDescent="0.25">
      <c r="A169">
        <v>100086</v>
      </c>
      <c r="B169">
        <v>268706</v>
      </c>
      <c r="C169">
        <v>268599</v>
      </c>
      <c r="D169" s="3" t="s">
        <v>44</v>
      </c>
      <c r="E169" s="3" t="s">
        <v>43</v>
      </c>
      <c r="F169" s="3" t="s">
        <v>256</v>
      </c>
      <c r="G169" s="3" t="s">
        <v>252</v>
      </c>
      <c r="H169">
        <v>-0.10390000000000001</v>
      </c>
      <c r="I169">
        <v>51.546100000000003</v>
      </c>
      <c r="J169">
        <v>-0.1062</v>
      </c>
      <c r="K169">
        <v>51.564399999999999</v>
      </c>
      <c r="L169" s="3" t="s">
        <v>257</v>
      </c>
      <c r="M169" s="3" t="s">
        <v>253</v>
      </c>
      <c r="N169" t="s">
        <v>1005</v>
      </c>
      <c r="O169" t="s">
        <v>1005</v>
      </c>
      <c r="P169">
        <v>2143</v>
      </c>
      <c r="Q169">
        <v>300</v>
      </c>
      <c r="R169" t="s">
        <v>1006</v>
      </c>
      <c r="S169" t="str">
        <f>Processed[[#This Row],[FROMNODENO]]&amp;"_"&amp;Processed[[#This Row],[TONODENO]]</f>
        <v>268706_268599</v>
      </c>
    </row>
    <row r="170" spans="1:19" x14ac:dyDescent="0.25">
      <c r="A170">
        <v>100087</v>
      </c>
      <c r="B170">
        <v>268599</v>
      </c>
      <c r="C170">
        <v>269471</v>
      </c>
      <c r="D170" s="3" t="s">
        <v>43</v>
      </c>
      <c r="E170" s="3" t="s">
        <v>46</v>
      </c>
      <c r="F170" s="3" t="s">
        <v>252</v>
      </c>
      <c r="G170" s="3" t="s">
        <v>268</v>
      </c>
      <c r="H170">
        <v>-0.1062</v>
      </c>
      <c r="I170">
        <v>51.564399999999999</v>
      </c>
      <c r="J170">
        <v>-7.4899999999999994E-2</v>
      </c>
      <c r="K170">
        <v>51.582299999999996</v>
      </c>
      <c r="L170" s="3" t="s">
        <v>253</v>
      </c>
      <c r="M170" s="3" t="s">
        <v>269</v>
      </c>
      <c r="N170" t="s">
        <v>1005</v>
      </c>
      <c r="O170" t="s">
        <v>1005</v>
      </c>
      <c r="P170">
        <v>3492</v>
      </c>
      <c r="Q170">
        <v>377</v>
      </c>
      <c r="R170" t="s">
        <v>1006</v>
      </c>
      <c r="S170" t="str">
        <f>Processed[[#This Row],[FROMNODENO]]&amp;"_"&amp;Processed[[#This Row],[TONODENO]]</f>
        <v>268599_269471</v>
      </c>
    </row>
    <row r="171" spans="1:19" x14ac:dyDescent="0.25">
      <c r="A171">
        <v>100087</v>
      </c>
      <c r="B171">
        <v>269471</v>
      </c>
      <c r="C171">
        <v>268599</v>
      </c>
      <c r="D171" s="3" t="s">
        <v>46</v>
      </c>
      <c r="E171" s="3" t="s">
        <v>43</v>
      </c>
      <c r="F171" s="3" t="s">
        <v>268</v>
      </c>
      <c r="G171" s="3" t="s">
        <v>252</v>
      </c>
      <c r="H171">
        <v>-7.4899999999999994E-2</v>
      </c>
      <c r="I171">
        <v>51.582299999999996</v>
      </c>
      <c r="J171">
        <v>-0.1062</v>
      </c>
      <c r="K171">
        <v>51.564399999999999</v>
      </c>
      <c r="L171" s="3" t="s">
        <v>269</v>
      </c>
      <c r="M171" s="3" t="s">
        <v>253</v>
      </c>
      <c r="N171" t="s">
        <v>1005</v>
      </c>
      <c r="O171" t="s">
        <v>1005</v>
      </c>
      <c r="P171">
        <v>3384</v>
      </c>
      <c r="Q171">
        <v>431</v>
      </c>
      <c r="R171" t="s">
        <v>1006</v>
      </c>
      <c r="S171" t="str">
        <f>Processed[[#This Row],[FROMNODENO]]&amp;"_"&amp;Processed[[#This Row],[TONODENO]]</f>
        <v>269471_268599</v>
      </c>
    </row>
    <row r="172" spans="1:19" x14ac:dyDescent="0.25">
      <c r="A172">
        <v>100088</v>
      </c>
      <c r="B172">
        <v>268599</v>
      </c>
      <c r="C172">
        <v>269751</v>
      </c>
      <c r="D172" s="3" t="s">
        <v>43</v>
      </c>
      <c r="E172" s="3" t="s">
        <v>47</v>
      </c>
      <c r="F172" s="3" t="s">
        <v>252</v>
      </c>
      <c r="G172" s="3" t="s">
        <v>272</v>
      </c>
      <c r="H172">
        <v>-0.1062</v>
      </c>
      <c r="I172">
        <v>51.564399999999999</v>
      </c>
      <c r="J172">
        <v>-5.9700000000000003E-2</v>
      </c>
      <c r="K172">
        <v>51.588099999999997</v>
      </c>
      <c r="L172" s="3" t="s">
        <v>253</v>
      </c>
      <c r="M172" s="3" t="s">
        <v>273</v>
      </c>
      <c r="N172" t="s">
        <v>1005</v>
      </c>
      <c r="O172" t="s">
        <v>1005</v>
      </c>
      <c r="P172">
        <v>4497</v>
      </c>
      <c r="Q172">
        <v>493</v>
      </c>
      <c r="R172" t="s">
        <v>1006</v>
      </c>
      <c r="S172" t="str">
        <f>Processed[[#This Row],[FROMNODENO]]&amp;"_"&amp;Processed[[#This Row],[TONODENO]]</f>
        <v>268599_269751</v>
      </c>
    </row>
    <row r="173" spans="1:19" x14ac:dyDescent="0.25">
      <c r="A173">
        <v>100088</v>
      </c>
      <c r="B173">
        <v>269751</v>
      </c>
      <c r="C173">
        <v>268599</v>
      </c>
      <c r="D173" s="3" t="s">
        <v>47</v>
      </c>
      <c r="E173" s="3" t="s">
        <v>43</v>
      </c>
      <c r="F173" s="3" t="s">
        <v>272</v>
      </c>
      <c r="G173" s="3" t="s">
        <v>252</v>
      </c>
      <c r="H173">
        <v>-5.9700000000000003E-2</v>
      </c>
      <c r="I173">
        <v>51.588099999999997</v>
      </c>
      <c r="J173">
        <v>-0.1062</v>
      </c>
      <c r="K173">
        <v>51.564399999999999</v>
      </c>
      <c r="L173" s="3" t="s">
        <v>273</v>
      </c>
      <c r="M173" s="3" t="s">
        <v>253</v>
      </c>
      <c r="N173" t="s">
        <v>1005</v>
      </c>
      <c r="O173" t="s">
        <v>1005</v>
      </c>
      <c r="P173">
        <v>4405</v>
      </c>
      <c r="Q173">
        <v>416</v>
      </c>
      <c r="R173" t="s">
        <v>1006</v>
      </c>
      <c r="S173" t="str">
        <f>Processed[[#This Row],[FROMNODENO]]&amp;"_"&amp;Processed[[#This Row],[TONODENO]]</f>
        <v>269751_268599</v>
      </c>
    </row>
    <row r="174" spans="1:19" x14ac:dyDescent="0.25">
      <c r="A174">
        <v>100089</v>
      </c>
      <c r="B174">
        <v>267252</v>
      </c>
      <c r="C174">
        <v>268599</v>
      </c>
      <c r="D174" s="3" t="s">
        <v>37</v>
      </c>
      <c r="E174" s="3" t="s">
        <v>43</v>
      </c>
      <c r="F174" s="3" t="s">
        <v>230</v>
      </c>
      <c r="G174" s="3" t="s">
        <v>252</v>
      </c>
      <c r="H174">
        <v>-0.14369999999999999</v>
      </c>
      <c r="I174">
        <v>51.495100000000001</v>
      </c>
      <c r="J174">
        <v>-0.1062</v>
      </c>
      <c r="K174">
        <v>51.564399999999999</v>
      </c>
      <c r="L174" s="3" t="s">
        <v>231</v>
      </c>
      <c r="M174" s="3" t="s">
        <v>253</v>
      </c>
      <c r="N174" t="s">
        <v>1005</v>
      </c>
      <c r="O174" t="s">
        <v>1005</v>
      </c>
      <c r="P174">
        <v>9610</v>
      </c>
      <c r="Q174">
        <v>1015</v>
      </c>
      <c r="R174" t="s">
        <v>1006</v>
      </c>
      <c r="S174" t="str">
        <f>Processed[[#This Row],[FROMNODENO]]&amp;"_"&amp;Processed[[#This Row],[TONODENO]]</f>
        <v>267252_268599</v>
      </c>
    </row>
    <row r="175" spans="1:19" x14ac:dyDescent="0.25">
      <c r="A175">
        <v>100089</v>
      </c>
      <c r="B175">
        <v>268599</v>
      </c>
      <c r="C175">
        <v>267252</v>
      </c>
      <c r="D175" s="3" t="s">
        <v>43</v>
      </c>
      <c r="E175" s="3" t="s">
        <v>37</v>
      </c>
      <c r="F175" s="3" t="s">
        <v>252</v>
      </c>
      <c r="G175" s="3" t="s">
        <v>230</v>
      </c>
      <c r="H175">
        <v>-0.1062</v>
      </c>
      <c r="I175">
        <v>51.564399999999999</v>
      </c>
      <c r="J175">
        <v>-0.14369999999999999</v>
      </c>
      <c r="K175">
        <v>51.495100000000001</v>
      </c>
      <c r="L175" s="3" t="s">
        <v>253</v>
      </c>
      <c r="M175" s="3" t="s">
        <v>231</v>
      </c>
      <c r="N175" t="s">
        <v>1005</v>
      </c>
      <c r="O175" t="s">
        <v>1005</v>
      </c>
      <c r="P175">
        <v>9518</v>
      </c>
      <c r="Q175">
        <v>1036</v>
      </c>
      <c r="R175" t="s">
        <v>1006</v>
      </c>
      <c r="S175" t="str">
        <f>Processed[[#This Row],[FROMNODENO]]&amp;"_"&amp;Processed[[#This Row],[TONODENO]]</f>
        <v>268599_267252</v>
      </c>
    </row>
    <row r="176" spans="1:19" x14ac:dyDescent="0.25">
      <c r="A176">
        <v>100090</v>
      </c>
      <c r="B176">
        <v>268599</v>
      </c>
      <c r="C176">
        <v>270630</v>
      </c>
      <c r="D176" s="3" t="s">
        <v>43</v>
      </c>
      <c r="E176" s="3" t="s">
        <v>48</v>
      </c>
      <c r="F176" s="3" t="s">
        <v>252</v>
      </c>
      <c r="G176" s="3" t="s">
        <v>278</v>
      </c>
      <c r="H176">
        <v>-0.1062</v>
      </c>
      <c r="I176">
        <v>51.564399999999999</v>
      </c>
      <c r="J176">
        <v>-2.01E-2</v>
      </c>
      <c r="K176">
        <v>51.582999999999998</v>
      </c>
      <c r="L176" s="3" t="s">
        <v>253</v>
      </c>
      <c r="M176" s="3" t="s">
        <v>279</v>
      </c>
      <c r="N176" t="s">
        <v>1005</v>
      </c>
      <c r="O176" t="s">
        <v>1005</v>
      </c>
      <c r="P176">
        <v>7312</v>
      </c>
      <c r="Q176">
        <v>744</v>
      </c>
      <c r="R176" t="s">
        <v>1006</v>
      </c>
      <c r="S176" t="str">
        <f>Processed[[#This Row],[FROMNODENO]]&amp;"_"&amp;Processed[[#This Row],[TONODENO]]</f>
        <v>268599_270630</v>
      </c>
    </row>
    <row r="177" spans="1:19" x14ac:dyDescent="0.25">
      <c r="A177">
        <v>100090</v>
      </c>
      <c r="B177">
        <v>270630</v>
      </c>
      <c r="C177">
        <v>268599</v>
      </c>
      <c r="D177" s="3" t="s">
        <v>48</v>
      </c>
      <c r="E177" s="3" t="s">
        <v>43</v>
      </c>
      <c r="F177" s="3" t="s">
        <v>278</v>
      </c>
      <c r="G177" s="3" t="s">
        <v>252</v>
      </c>
      <c r="H177">
        <v>-2.01E-2</v>
      </c>
      <c r="I177">
        <v>51.582999999999998</v>
      </c>
      <c r="J177">
        <v>-0.1062</v>
      </c>
      <c r="K177">
        <v>51.564399999999999</v>
      </c>
      <c r="L177" s="3" t="s">
        <v>279</v>
      </c>
      <c r="M177" s="3" t="s">
        <v>253</v>
      </c>
      <c r="N177" t="s">
        <v>1005</v>
      </c>
      <c r="O177" t="s">
        <v>1005</v>
      </c>
      <c r="P177">
        <v>7219</v>
      </c>
      <c r="Q177">
        <v>622</v>
      </c>
      <c r="R177" t="s">
        <v>1006</v>
      </c>
      <c r="S177" t="str">
        <f>Processed[[#This Row],[FROMNODENO]]&amp;"_"&amp;Processed[[#This Row],[TONODENO]]</f>
        <v>270630_268599</v>
      </c>
    </row>
    <row r="178" spans="1:19" x14ac:dyDescent="0.25">
      <c r="A178">
        <v>100091</v>
      </c>
      <c r="B178">
        <v>267983</v>
      </c>
      <c r="C178">
        <v>269459</v>
      </c>
      <c r="D178" s="3" t="s">
        <v>31</v>
      </c>
      <c r="E178" s="3" t="s">
        <v>30</v>
      </c>
      <c r="F178" s="3" t="s">
        <v>206</v>
      </c>
      <c r="G178" s="3" t="s">
        <v>202</v>
      </c>
      <c r="H178">
        <v>-0.1231</v>
      </c>
      <c r="I178">
        <v>51.530799999999999</v>
      </c>
      <c r="J178">
        <v>-7.5399999999999995E-2</v>
      </c>
      <c r="K178">
        <v>51.511600000000001</v>
      </c>
      <c r="L178" s="3" t="s">
        <v>207</v>
      </c>
      <c r="M178" s="3" t="s">
        <v>203</v>
      </c>
      <c r="N178" t="s">
        <v>1005</v>
      </c>
      <c r="O178" t="s">
        <v>1005</v>
      </c>
      <c r="P178">
        <v>4627</v>
      </c>
      <c r="Q178">
        <v>1190</v>
      </c>
      <c r="R178" t="s">
        <v>1006</v>
      </c>
      <c r="S178" t="str">
        <f>Processed[[#This Row],[FROMNODENO]]&amp;"_"&amp;Processed[[#This Row],[TONODENO]]</f>
        <v>267983_269459</v>
      </c>
    </row>
    <row r="179" spans="1:19" x14ac:dyDescent="0.25">
      <c r="A179">
        <v>100091</v>
      </c>
      <c r="B179">
        <v>269459</v>
      </c>
      <c r="C179">
        <v>267983</v>
      </c>
      <c r="D179" s="3" t="s">
        <v>30</v>
      </c>
      <c r="E179" s="3" t="s">
        <v>31</v>
      </c>
      <c r="F179" s="3" t="s">
        <v>202</v>
      </c>
      <c r="G179" s="3" t="s">
        <v>206</v>
      </c>
      <c r="H179">
        <v>-7.5399999999999995E-2</v>
      </c>
      <c r="I179">
        <v>51.511600000000001</v>
      </c>
      <c r="J179">
        <v>-0.1231</v>
      </c>
      <c r="K179">
        <v>51.530799999999999</v>
      </c>
      <c r="L179" s="3" t="s">
        <v>203</v>
      </c>
      <c r="M179" s="3" t="s">
        <v>207</v>
      </c>
      <c r="N179" t="s">
        <v>1005</v>
      </c>
      <c r="O179" t="s">
        <v>1005</v>
      </c>
      <c r="P179">
        <v>4631</v>
      </c>
      <c r="Q179">
        <v>1085</v>
      </c>
      <c r="R179" t="s">
        <v>1006</v>
      </c>
      <c r="S179" t="str">
        <f>Processed[[#This Row],[FROMNODENO]]&amp;"_"&amp;Processed[[#This Row],[TONODENO]]</f>
        <v>269459_267983</v>
      </c>
    </row>
    <row r="180" spans="1:19" x14ac:dyDescent="0.25">
      <c r="A180">
        <v>100092</v>
      </c>
      <c r="B180">
        <v>269296</v>
      </c>
      <c r="C180">
        <v>269459</v>
      </c>
      <c r="D180" s="3" t="s">
        <v>33</v>
      </c>
      <c r="E180" s="3" t="s">
        <v>30</v>
      </c>
      <c r="F180" s="3" t="s">
        <v>214</v>
      </c>
      <c r="G180" s="3" t="s">
        <v>202</v>
      </c>
      <c r="H180">
        <v>-8.2100000000000006E-2</v>
      </c>
      <c r="I180">
        <v>51.518599999999999</v>
      </c>
      <c r="J180">
        <v>-7.5399999999999995E-2</v>
      </c>
      <c r="K180">
        <v>51.511600000000001</v>
      </c>
      <c r="L180" s="3" t="s">
        <v>215</v>
      </c>
      <c r="M180" s="3" t="s">
        <v>203</v>
      </c>
      <c r="N180" t="s">
        <v>1005</v>
      </c>
      <c r="O180" t="s">
        <v>1005</v>
      </c>
      <c r="P180">
        <v>1175</v>
      </c>
      <c r="Q180">
        <v>560</v>
      </c>
      <c r="R180" t="s">
        <v>1006</v>
      </c>
      <c r="S180" t="str">
        <f>Processed[[#This Row],[FROMNODENO]]&amp;"_"&amp;Processed[[#This Row],[TONODENO]]</f>
        <v>269296_269459</v>
      </c>
    </row>
    <row r="181" spans="1:19" x14ac:dyDescent="0.25">
      <c r="A181">
        <v>100092</v>
      </c>
      <c r="B181">
        <v>269459</v>
      </c>
      <c r="C181">
        <v>269296</v>
      </c>
      <c r="D181" s="3" t="s">
        <v>30</v>
      </c>
      <c r="E181" s="3" t="s">
        <v>33</v>
      </c>
      <c r="F181" s="3" t="s">
        <v>202</v>
      </c>
      <c r="G181" s="3" t="s">
        <v>214</v>
      </c>
      <c r="H181">
        <v>-7.5399999999999995E-2</v>
      </c>
      <c r="I181">
        <v>51.511600000000001</v>
      </c>
      <c r="J181">
        <v>-8.2100000000000006E-2</v>
      </c>
      <c r="K181">
        <v>51.518599999999999</v>
      </c>
      <c r="L181" s="3" t="s">
        <v>203</v>
      </c>
      <c r="M181" s="3" t="s">
        <v>215</v>
      </c>
      <c r="N181" t="s">
        <v>1005</v>
      </c>
      <c r="O181" t="s">
        <v>1005</v>
      </c>
      <c r="P181">
        <v>1187</v>
      </c>
      <c r="Q181">
        <v>564</v>
      </c>
      <c r="R181" t="s">
        <v>1006</v>
      </c>
      <c r="S181" t="str">
        <f>Processed[[#This Row],[FROMNODENO]]&amp;"_"&amp;Processed[[#This Row],[TONODENO]]</f>
        <v>269459_269296</v>
      </c>
    </row>
    <row r="182" spans="1:19" x14ac:dyDescent="0.25">
      <c r="A182">
        <v>100093</v>
      </c>
      <c r="B182">
        <v>266682</v>
      </c>
      <c r="C182">
        <v>269459</v>
      </c>
      <c r="D182" s="3" t="s">
        <v>34</v>
      </c>
      <c r="E182" s="3" t="s">
        <v>30</v>
      </c>
      <c r="F182" s="3" t="s">
        <v>218</v>
      </c>
      <c r="G182" s="3" t="s">
        <v>202</v>
      </c>
      <c r="H182">
        <v>-0.16289999999999999</v>
      </c>
      <c r="I182">
        <v>51.522399999999998</v>
      </c>
      <c r="J182">
        <v>-7.5399999999999995E-2</v>
      </c>
      <c r="K182">
        <v>51.511600000000001</v>
      </c>
      <c r="L182" s="3" t="s">
        <v>219</v>
      </c>
      <c r="M182" s="3" t="s">
        <v>203</v>
      </c>
      <c r="N182" t="s">
        <v>1005</v>
      </c>
      <c r="O182" t="s">
        <v>1005</v>
      </c>
      <c r="P182">
        <v>7351</v>
      </c>
      <c r="Q182">
        <v>1623</v>
      </c>
      <c r="R182" t="s">
        <v>1006</v>
      </c>
      <c r="S182" t="str">
        <f>Processed[[#This Row],[FROMNODENO]]&amp;"_"&amp;Processed[[#This Row],[TONODENO]]</f>
        <v>266682_269459</v>
      </c>
    </row>
    <row r="183" spans="1:19" x14ac:dyDescent="0.25">
      <c r="A183">
        <v>100093</v>
      </c>
      <c r="B183">
        <v>269459</v>
      </c>
      <c r="C183">
        <v>266682</v>
      </c>
      <c r="D183" s="3" t="s">
        <v>30</v>
      </c>
      <c r="E183" s="3" t="s">
        <v>34</v>
      </c>
      <c r="F183" s="3" t="s">
        <v>202</v>
      </c>
      <c r="G183" s="3" t="s">
        <v>218</v>
      </c>
      <c r="H183">
        <v>-7.5399999999999995E-2</v>
      </c>
      <c r="I183">
        <v>51.511600000000001</v>
      </c>
      <c r="J183">
        <v>-0.16289999999999999</v>
      </c>
      <c r="K183">
        <v>51.522399999999998</v>
      </c>
      <c r="L183" s="3" t="s">
        <v>203</v>
      </c>
      <c r="M183" s="3" t="s">
        <v>219</v>
      </c>
      <c r="N183" t="s">
        <v>1005</v>
      </c>
      <c r="O183" t="s">
        <v>1005</v>
      </c>
      <c r="P183">
        <v>7358</v>
      </c>
      <c r="Q183">
        <v>1640</v>
      </c>
      <c r="R183" t="s">
        <v>1006</v>
      </c>
      <c r="S183" t="str">
        <f>Processed[[#This Row],[FROMNODENO]]&amp;"_"&amp;Processed[[#This Row],[TONODENO]]</f>
        <v>269459_266682</v>
      </c>
    </row>
    <row r="184" spans="1:19" x14ac:dyDescent="0.25">
      <c r="A184">
        <v>100094</v>
      </c>
      <c r="B184">
        <v>266343</v>
      </c>
      <c r="C184">
        <v>269459</v>
      </c>
      <c r="D184" s="3" t="s">
        <v>35</v>
      </c>
      <c r="E184" s="3" t="s">
        <v>30</v>
      </c>
      <c r="F184" s="3" t="s">
        <v>222</v>
      </c>
      <c r="G184" s="3" t="s">
        <v>202</v>
      </c>
      <c r="H184">
        <v>-0.17530000000000001</v>
      </c>
      <c r="I184">
        <v>51.516199999999998</v>
      </c>
      <c r="J184">
        <v>-7.5399999999999995E-2</v>
      </c>
      <c r="K184">
        <v>51.511600000000001</v>
      </c>
      <c r="L184" s="3" t="s">
        <v>223</v>
      </c>
      <c r="M184" s="3" t="s">
        <v>203</v>
      </c>
      <c r="N184" t="s">
        <v>1005</v>
      </c>
      <c r="O184" t="s">
        <v>1005</v>
      </c>
      <c r="P184">
        <v>8744</v>
      </c>
      <c r="Q184">
        <v>1846</v>
      </c>
      <c r="R184" t="s">
        <v>1006</v>
      </c>
      <c r="S184" t="str">
        <f>Processed[[#This Row],[FROMNODENO]]&amp;"_"&amp;Processed[[#This Row],[TONODENO]]</f>
        <v>266343_269459</v>
      </c>
    </row>
    <row r="185" spans="1:19" x14ac:dyDescent="0.25">
      <c r="A185">
        <v>100094</v>
      </c>
      <c r="B185">
        <v>269459</v>
      </c>
      <c r="C185">
        <v>266343</v>
      </c>
      <c r="D185" s="3" t="s">
        <v>30</v>
      </c>
      <c r="E185" s="3" t="s">
        <v>35</v>
      </c>
      <c r="F185" s="3" t="s">
        <v>202</v>
      </c>
      <c r="G185" s="3" t="s">
        <v>222</v>
      </c>
      <c r="H185">
        <v>-7.5399999999999995E-2</v>
      </c>
      <c r="I185">
        <v>51.511600000000001</v>
      </c>
      <c r="J185">
        <v>-0.17530000000000001</v>
      </c>
      <c r="K185">
        <v>51.516199999999998</v>
      </c>
      <c r="L185" s="3" t="s">
        <v>203</v>
      </c>
      <c r="M185" s="3" t="s">
        <v>223</v>
      </c>
      <c r="N185" t="s">
        <v>1005</v>
      </c>
      <c r="O185" t="s">
        <v>1005</v>
      </c>
      <c r="P185">
        <v>8734</v>
      </c>
      <c r="Q185">
        <v>1739</v>
      </c>
      <c r="R185" t="s">
        <v>1006</v>
      </c>
      <c r="S185" t="str">
        <f>Processed[[#This Row],[FROMNODENO]]&amp;"_"&amp;Processed[[#This Row],[TONODENO]]</f>
        <v>269459_266343</v>
      </c>
    </row>
    <row r="186" spans="1:19" x14ac:dyDescent="0.25">
      <c r="A186">
        <v>100095</v>
      </c>
      <c r="B186">
        <v>267948</v>
      </c>
      <c r="C186">
        <v>269459</v>
      </c>
      <c r="D186" s="3" t="s">
        <v>36</v>
      </c>
      <c r="E186" s="3" t="s">
        <v>30</v>
      </c>
      <c r="F186" s="3" t="s">
        <v>226</v>
      </c>
      <c r="G186" s="3" t="s">
        <v>202</v>
      </c>
      <c r="H186">
        <v>-0.12784000000000001</v>
      </c>
      <c r="I186">
        <v>51.532330000000002</v>
      </c>
      <c r="J186">
        <v>-7.5399999999999995E-2</v>
      </c>
      <c r="K186">
        <v>51.511600000000001</v>
      </c>
      <c r="L186" s="3" t="s">
        <v>227</v>
      </c>
      <c r="M186" s="3" t="s">
        <v>203</v>
      </c>
      <c r="N186" t="s">
        <v>1005</v>
      </c>
      <c r="O186" t="s">
        <v>1005</v>
      </c>
      <c r="P186">
        <v>4879</v>
      </c>
      <c r="Q186">
        <v>1377</v>
      </c>
      <c r="R186" t="s">
        <v>1006</v>
      </c>
      <c r="S186" t="str">
        <f>Processed[[#This Row],[FROMNODENO]]&amp;"_"&amp;Processed[[#This Row],[TONODENO]]</f>
        <v>267948_269459</v>
      </c>
    </row>
    <row r="187" spans="1:19" x14ac:dyDescent="0.25">
      <c r="A187">
        <v>100095</v>
      </c>
      <c r="B187">
        <v>269459</v>
      </c>
      <c r="C187">
        <v>267948</v>
      </c>
      <c r="D187" s="3" t="s">
        <v>30</v>
      </c>
      <c r="E187" s="3" t="s">
        <v>36</v>
      </c>
      <c r="F187" s="3" t="s">
        <v>202</v>
      </c>
      <c r="G187" s="3" t="s">
        <v>226</v>
      </c>
      <c r="H187">
        <v>-7.5399999999999995E-2</v>
      </c>
      <c r="I187">
        <v>51.511600000000001</v>
      </c>
      <c r="J187">
        <v>-0.12784000000000001</v>
      </c>
      <c r="K187">
        <v>51.532330000000002</v>
      </c>
      <c r="L187" s="3" t="s">
        <v>203</v>
      </c>
      <c r="M187" s="3" t="s">
        <v>227</v>
      </c>
      <c r="N187" t="s">
        <v>1005</v>
      </c>
      <c r="O187" t="s">
        <v>1005</v>
      </c>
      <c r="P187">
        <v>4901</v>
      </c>
      <c r="Q187">
        <v>1276</v>
      </c>
      <c r="R187" t="s">
        <v>1006</v>
      </c>
      <c r="S187" t="str">
        <f>Processed[[#This Row],[FROMNODENO]]&amp;"_"&amp;Processed[[#This Row],[TONODENO]]</f>
        <v>269459_267948</v>
      </c>
    </row>
    <row r="188" spans="1:19" x14ac:dyDescent="0.25">
      <c r="A188">
        <v>100096</v>
      </c>
      <c r="B188">
        <v>267252</v>
      </c>
      <c r="C188">
        <v>269459</v>
      </c>
      <c r="D188" s="3" t="s">
        <v>37</v>
      </c>
      <c r="E188" s="3" t="s">
        <v>30</v>
      </c>
      <c r="F188" s="3" t="s">
        <v>230</v>
      </c>
      <c r="G188" s="3" t="s">
        <v>202</v>
      </c>
      <c r="H188">
        <v>-0.14369999999999999</v>
      </c>
      <c r="I188">
        <v>51.495100000000001</v>
      </c>
      <c r="J188">
        <v>-7.5399999999999995E-2</v>
      </c>
      <c r="K188">
        <v>51.511600000000001</v>
      </c>
      <c r="L188" s="3" t="s">
        <v>231</v>
      </c>
      <c r="M188" s="3" t="s">
        <v>203</v>
      </c>
      <c r="N188" t="s">
        <v>1005</v>
      </c>
      <c r="O188" t="s">
        <v>1005</v>
      </c>
      <c r="P188">
        <v>6211</v>
      </c>
      <c r="Q188">
        <v>1271</v>
      </c>
      <c r="R188" t="s">
        <v>1006</v>
      </c>
      <c r="S188" t="str">
        <f>Processed[[#This Row],[FROMNODENO]]&amp;"_"&amp;Processed[[#This Row],[TONODENO]]</f>
        <v>267252_269459</v>
      </c>
    </row>
    <row r="189" spans="1:19" x14ac:dyDescent="0.25">
      <c r="A189">
        <v>100096</v>
      </c>
      <c r="B189">
        <v>269459</v>
      </c>
      <c r="C189">
        <v>267252</v>
      </c>
      <c r="D189" s="3" t="s">
        <v>30</v>
      </c>
      <c r="E189" s="3" t="s">
        <v>37</v>
      </c>
      <c r="F189" s="3" t="s">
        <v>202</v>
      </c>
      <c r="G189" s="3" t="s">
        <v>230</v>
      </c>
      <c r="H189">
        <v>-7.5399999999999995E-2</v>
      </c>
      <c r="I189">
        <v>51.511600000000001</v>
      </c>
      <c r="J189">
        <v>-0.14369999999999999</v>
      </c>
      <c r="K189">
        <v>51.495100000000001</v>
      </c>
      <c r="L189" s="3" t="s">
        <v>203</v>
      </c>
      <c r="M189" s="3" t="s">
        <v>231</v>
      </c>
      <c r="N189" t="s">
        <v>1005</v>
      </c>
      <c r="O189" t="s">
        <v>1005</v>
      </c>
      <c r="P189">
        <v>6206</v>
      </c>
      <c r="Q189">
        <v>1323</v>
      </c>
      <c r="R189" t="s">
        <v>1006</v>
      </c>
      <c r="S189" t="str">
        <f>Processed[[#This Row],[FROMNODENO]]&amp;"_"&amp;Processed[[#This Row],[TONODENO]]</f>
        <v>269459_267252</v>
      </c>
    </row>
    <row r="190" spans="1:19" x14ac:dyDescent="0.25">
      <c r="A190">
        <v>100097</v>
      </c>
      <c r="B190">
        <v>268311</v>
      </c>
      <c r="C190">
        <v>269459</v>
      </c>
      <c r="D190" s="3" t="s">
        <v>38</v>
      </c>
      <c r="E190" s="3" t="s">
        <v>30</v>
      </c>
      <c r="F190" s="3" t="s">
        <v>234</v>
      </c>
      <c r="G190" s="3" t="s">
        <v>202</v>
      </c>
      <c r="H190">
        <v>-0.1134</v>
      </c>
      <c r="I190">
        <v>51.503300000000003</v>
      </c>
      <c r="J190">
        <v>-7.5399999999999995E-2</v>
      </c>
      <c r="K190">
        <v>51.511600000000001</v>
      </c>
      <c r="L190" s="3" t="s">
        <v>235</v>
      </c>
      <c r="M190" s="3" t="s">
        <v>203</v>
      </c>
      <c r="N190" t="s">
        <v>1005</v>
      </c>
      <c r="O190" t="s">
        <v>1005</v>
      </c>
      <c r="P190">
        <v>4659</v>
      </c>
      <c r="Q190">
        <v>1291</v>
      </c>
      <c r="R190" t="s">
        <v>1006</v>
      </c>
      <c r="S190" t="str">
        <f>Processed[[#This Row],[FROMNODENO]]&amp;"_"&amp;Processed[[#This Row],[TONODENO]]</f>
        <v>268311_269459</v>
      </c>
    </row>
    <row r="191" spans="1:19" x14ac:dyDescent="0.25">
      <c r="A191">
        <v>100097</v>
      </c>
      <c r="B191">
        <v>269459</v>
      </c>
      <c r="C191">
        <v>268311</v>
      </c>
      <c r="D191" s="3" t="s">
        <v>30</v>
      </c>
      <c r="E191" s="3" t="s">
        <v>38</v>
      </c>
      <c r="F191" s="3" t="s">
        <v>202</v>
      </c>
      <c r="G191" s="3" t="s">
        <v>234</v>
      </c>
      <c r="H191">
        <v>-7.5399999999999995E-2</v>
      </c>
      <c r="I191">
        <v>51.511600000000001</v>
      </c>
      <c r="J191">
        <v>-0.1134</v>
      </c>
      <c r="K191">
        <v>51.503300000000003</v>
      </c>
      <c r="L191" s="3" t="s">
        <v>203</v>
      </c>
      <c r="M191" s="3" t="s">
        <v>235</v>
      </c>
      <c r="N191" t="s">
        <v>1005</v>
      </c>
      <c r="O191" t="s">
        <v>1005</v>
      </c>
      <c r="P191">
        <v>5516</v>
      </c>
      <c r="Q191">
        <v>1431</v>
      </c>
      <c r="R191" t="s">
        <v>1006</v>
      </c>
      <c r="S191" t="str">
        <f>Processed[[#This Row],[FROMNODENO]]&amp;"_"&amp;Processed[[#This Row],[TONODENO]]</f>
        <v>269459_268311</v>
      </c>
    </row>
    <row r="192" spans="1:19" x14ac:dyDescent="0.25">
      <c r="A192">
        <v>100098</v>
      </c>
      <c r="B192">
        <v>262193</v>
      </c>
      <c r="C192">
        <v>267933</v>
      </c>
      <c r="D192" s="3" t="s">
        <v>84</v>
      </c>
      <c r="E192" s="3" t="s">
        <v>27</v>
      </c>
      <c r="F192" s="3" t="s">
        <v>490</v>
      </c>
      <c r="G192" s="3" t="s">
        <v>192</v>
      </c>
      <c r="H192">
        <v>-0.34589999999999999</v>
      </c>
      <c r="I192">
        <v>51.542400000000001</v>
      </c>
      <c r="J192">
        <v>-0.12429999999999999</v>
      </c>
      <c r="K192">
        <v>51.508299999999998</v>
      </c>
      <c r="L192" s="3" t="s">
        <v>491</v>
      </c>
      <c r="M192" s="3" t="s">
        <v>194</v>
      </c>
      <c r="N192" t="s">
        <v>1005</v>
      </c>
      <c r="O192" t="s">
        <v>1005</v>
      </c>
      <c r="P192">
        <v>17990</v>
      </c>
      <c r="Q192">
        <v>2258</v>
      </c>
      <c r="R192" t="s">
        <v>1006</v>
      </c>
      <c r="S192" t="str">
        <f>Processed[[#This Row],[FROMNODENO]]&amp;"_"&amp;Processed[[#This Row],[TONODENO]]</f>
        <v>262193_267933</v>
      </c>
    </row>
    <row r="193" spans="1:19" x14ac:dyDescent="0.25">
      <c r="A193">
        <v>100098</v>
      </c>
      <c r="B193">
        <v>267933</v>
      </c>
      <c r="C193">
        <v>262193</v>
      </c>
      <c r="D193" s="3" t="s">
        <v>27</v>
      </c>
      <c r="E193" s="3" t="s">
        <v>84</v>
      </c>
      <c r="F193" s="3" t="s">
        <v>192</v>
      </c>
      <c r="G193" s="3" t="s">
        <v>490</v>
      </c>
      <c r="H193">
        <v>-0.12429999999999999</v>
      </c>
      <c r="I193">
        <v>51.508299999999998</v>
      </c>
      <c r="J193">
        <v>-0.34589999999999999</v>
      </c>
      <c r="K193">
        <v>51.542400000000001</v>
      </c>
      <c r="L193" s="3" t="s">
        <v>194</v>
      </c>
      <c r="M193" s="3" t="s">
        <v>491</v>
      </c>
      <c r="N193" t="s">
        <v>1005</v>
      </c>
      <c r="O193" t="s">
        <v>1005</v>
      </c>
      <c r="P193">
        <v>17971</v>
      </c>
      <c r="Q193">
        <v>2331</v>
      </c>
      <c r="R193" t="s">
        <v>1006</v>
      </c>
      <c r="S193" t="str">
        <f>Processed[[#This Row],[FROMNODENO]]&amp;"_"&amp;Processed[[#This Row],[TONODENO]]</f>
        <v>267933_262193</v>
      </c>
    </row>
    <row r="194" spans="1:19" x14ac:dyDescent="0.25">
      <c r="A194">
        <v>100099</v>
      </c>
      <c r="B194">
        <v>261224</v>
      </c>
      <c r="C194">
        <v>262193</v>
      </c>
      <c r="D194" s="3" t="s">
        <v>85</v>
      </c>
      <c r="E194" s="3" t="s">
        <v>84</v>
      </c>
      <c r="F194" s="3" t="s">
        <v>494</v>
      </c>
      <c r="G194" s="3" t="s">
        <v>490</v>
      </c>
      <c r="H194">
        <v>-0.39889999999999998</v>
      </c>
      <c r="I194">
        <v>51.556800000000003</v>
      </c>
      <c r="J194">
        <v>-0.34589999999999999</v>
      </c>
      <c r="K194">
        <v>51.542400000000001</v>
      </c>
      <c r="L194" s="3" t="s">
        <v>495</v>
      </c>
      <c r="M194" s="3" t="s">
        <v>491</v>
      </c>
      <c r="N194" t="s">
        <v>1005</v>
      </c>
      <c r="O194" t="s">
        <v>1005</v>
      </c>
      <c r="P194">
        <v>4050</v>
      </c>
      <c r="Q194">
        <v>240</v>
      </c>
      <c r="R194" t="s">
        <v>1006</v>
      </c>
      <c r="S194" t="str">
        <f>Processed[[#This Row],[FROMNODENO]]&amp;"_"&amp;Processed[[#This Row],[TONODENO]]</f>
        <v>261224_262193</v>
      </c>
    </row>
    <row r="195" spans="1:19" x14ac:dyDescent="0.25">
      <c r="A195">
        <v>100099</v>
      </c>
      <c r="B195">
        <v>262193</v>
      </c>
      <c r="C195">
        <v>261224</v>
      </c>
      <c r="D195" s="3" t="s">
        <v>84</v>
      </c>
      <c r="E195" s="3" t="s">
        <v>85</v>
      </c>
      <c r="F195" s="3" t="s">
        <v>490</v>
      </c>
      <c r="G195" s="3" t="s">
        <v>494</v>
      </c>
      <c r="H195">
        <v>-0.34589999999999999</v>
      </c>
      <c r="I195">
        <v>51.542400000000001</v>
      </c>
      <c r="J195">
        <v>-0.39889999999999998</v>
      </c>
      <c r="K195">
        <v>51.556800000000003</v>
      </c>
      <c r="L195" s="3" t="s">
        <v>491</v>
      </c>
      <c r="M195" s="3" t="s">
        <v>495</v>
      </c>
      <c r="N195" t="s">
        <v>1005</v>
      </c>
      <c r="O195" t="s">
        <v>1005</v>
      </c>
      <c r="P195">
        <v>4055</v>
      </c>
      <c r="Q195">
        <v>243</v>
      </c>
      <c r="R195" t="s">
        <v>1006</v>
      </c>
      <c r="S195" t="str">
        <f>Processed[[#This Row],[FROMNODENO]]&amp;"_"&amp;Processed[[#This Row],[TONODENO]]</f>
        <v>262193_261224</v>
      </c>
    </row>
    <row r="196" spans="1:19" x14ac:dyDescent="0.25">
      <c r="A196">
        <v>100100</v>
      </c>
      <c r="B196">
        <v>220359</v>
      </c>
      <c r="C196">
        <v>220441</v>
      </c>
      <c r="D196" s="3" t="s">
        <v>86</v>
      </c>
      <c r="E196" s="3" t="s">
        <v>87</v>
      </c>
      <c r="F196" s="3" t="s">
        <v>498</v>
      </c>
      <c r="G196" s="3" t="s">
        <v>499</v>
      </c>
      <c r="H196">
        <v>-4.2579099999999999</v>
      </c>
      <c r="I196">
        <v>55.858449999999998</v>
      </c>
      <c r="J196">
        <v>-4.2519</v>
      </c>
      <c r="K196">
        <v>55.862499999999997</v>
      </c>
      <c r="L196" s="3" t="s">
        <v>500</v>
      </c>
      <c r="M196" s="3" t="s">
        <v>501</v>
      </c>
      <c r="N196" t="s">
        <v>1005</v>
      </c>
      <c r="O196" t="s">
        <v>1005</v>
      </c>
      <c r="P196">
        <v>1159</v>
      </c>
      <c r="Q196">
        <v>546</v>
      </c>
      <c r="R196" t="s">
        <v>1006</v>
      </c>
      <c r="S196" t="str">
        <f>Processed[[#This Row],[FROMNODENO]]&amp;"_"&amp;Processed[[#This Row],[TONODENO]]</f>
        <v>220359_220441</v>
      </c>
    </row>
    <row r="197" spans="1:19" x14ac:dyDescent="0.25">
      <c r="A197">
        <v>100100</v>
      </c>
      <c r="B197">
        <v>220441</v>
      </c>
      <c r="C197">
        <v>220359</v>
      </c>
      <c r="D197" s="3" t="s">
        <v>87</v>
      </c>
      <c r="E197" s="3" t="s">
        <v>86</v>
      </c>
      <c r="F197" s="3" t="s">
        <v>499</v>
      </c>
      <c r="G197" s="3" t="s">
        <v>498</v>
      </c>
      <c r="H197">
        <v>-4.2519</v>
      </c>
      <c r="I197">
        <v>55.862499999999997</v>
      </c>
      <c r="J197">
        <v>-4.2579099999999999</v>
      </c>
      <c r="K197">
        <v>55.858449999999998</v>
      </c>
      <c r="L197" s="3" t="s">
        <v>501</v>
      </c>
      <c r="M197" s="3" t="s">
        <v>500</v>
      </c>
      <c r="N197" t="s">
        <v>1005</v>
      </c>
      <c r="O197" t="s">
        <v>1005</v>
      </c>
      <c r="P197">
        <v>1047</v>
      </c>
      <c r="Q197">
        <v>422</v>
      </c>
      <c r="R197" t="s">
        <v>1006</v>
      </c>
      <c r="S197" t="str">
        <f>Processed[[#This Row],[FROMNODENO]]&amp;"_"&amp;Processed[[#This Row],[TONODENO]]</f>
        <v>220441_220359</v>
      </c>
    </row>
    <row r="198" spans="1:19" x14ac:dyDescent="0.25">
      <c r="A198">
        <v>100101</v>
      </c>
      <c r="B198">
        <v>257634</v>
      </c>
      <c r="C198">
        <v>257639</v>
      </c>
      <c r="D198" s="3" t="s">
        <v>88</v>
      </c>
      <c r="E198" s="3" t="s">
        <v>89</v>
      </c>
      <c r="F198" s="3" t="s">
        <v>504</v>
      </c>
      <c r="G198" s="3" t="s">
        <v>505</v>
      </c>
      <c r="H198">
        <v>-0.76970000000000005</v>
      </c>
      <c r="I198">
        <v>53.386299999999999</v>
      </c>
      <c r="J198">
        <v>-0.76939999999999997</v>
      </c>
      <c r="K198">
        <v>53.398000000000003</v>
      </c>
      <c r="L198" s="3" t="s">
        <v>506</v>
      </c>
      <c r="M198" s="3" t="s">
        <v>507</v>
      </c>
      <c r="N198" t="s">
        <v>1005</v>
      </c>
      <c r="O198" t="s">
        <v>1005</v>
      </c>
      <c r="P198">
        <v>1622</v>
      </c>
      <c r="Q198">
        <v>1263</v>
      </c>
      <c r="R198" t="s">
        <v>1006</v>
      </c>
      <c r="S198" t="str">
        <f>Processed[[#This Row],[FROMNODENO]]&amp;"_"&amp;Processed[[#This Row],[TONODENO]]</f>
        <v>257634_257639</v>
      </c>
    </row>
    <row r="199" spans="1:19" x14ac:dyDescent="0.25">
      <c r="A199">
        <v>100101</v>
      </c>
      <c r="B199">
        <v>257639</v>
      </c>
      <c r="C199">
        <v>257634</v>
      </c>
      <c r="D199" s="3" t="s">
        <v>89</v>
      </c>
      <c r="E199" s="3" t="s">
        <v>88</v>
      </c>
      <c r="F199" s="3" t="s">
        <v>505</v>
      </c>
      <c r="G199" s="3" t="s">
        <v>504</v>
      </c>
      <c r="H199">
        <v>-0.76939999999999997</v>
      </c>
      <c r="I199">
        <v>53.398000000000003</v>
      </c>
      <c r="J199">
        <v>-0.76970000000000005</v>
      </c>
      <c r="K199">
        <v>53.386299999999999</v>
      </c>
      <c r="L199" s="3" t="s">
        <v>507</v>
      </c>
      <c r="M199" s="3" t="s">
        <v>506</v>
      </c>
      <c r="N199" t="s">
        <v>1005</v>
      </c>
      <c r="O199" t="s">
        <v>1005</v>
      </c>
      <c r="P199">
        <v>1622</v>
      </c>
      <c r="Q199">
        <v>1238</v>
      </c>
      <c r="R199" t="s">
        <v>1006</v>
      </c>
      <c r="S199" t="str">
        <f>Processed[[#This Row],[FROMNODENO]]&amp;"_"&amp;Processed[[#This Row],[TONODENO]]</f>
        <v>257639_257634</v>
      </c>
    </row>
    <row r="200" spans="1:19" x14ac:dyDescent="0.25">
      <c r="A200">
        <v>100102</v>
      </c>
      <c r="B200">
        <v>269055</v>
      </c>
      <c r="C200">
        <v>269537</v>
      </c>
      <c r="D200" s="3" t="s">
        <v>90</v>
      </c>
      <c r="E200" s="3" t="s">
        <v>91</v>
      </c>
      <c r="F200" s="3" t="s">
        <v>510</v>
      </c>
      <c r="G200" s="3" t="s">
        <v>511</v>
      </c>
      <c r="H200">
        <v>-9.2299999999999993E-2</v>
      </c>
      <c r="I200">
        <v>51.799500000000002</v>
      </c>
      <c r="J200">
        <v>-7.2400000000000006E-2</v>
      </c>
      <c r="K200">
        <v>51.799300000000002</v>
      </c>
      <c r="L200" s="3" t="s">
        <v>512</v>
      </c>
      <c r="M200" s="3" t="s">
        <v>513</v>
      </c>
      <c r="N200" t="s">
        <v>1005</v>
      </c>
      <c r="O200" t="s">
        <v>1005</v>
      </c>
      <c r="P200">
        <v>2144</v>
      </c>
      <c r="Q200">
        <v>765</v>
      </c>
      <c r="R200" t="s">
        <v>1006</v>
      </c>
      <c r="S200" t="str">
        <f>Processed[[#This Row],[FROMNODENO]]&amp;"_"&amp;Processed[[#This Row],[TONODENO]]</f>
        <v>269055_269537</v>
      </c>
    </row>
    <row r="201" spans="1:19" x14ac:dyDescent="0.25">
      <c r="A201">
        <v>100102</v>
      </c>
      <c r="B201">
        <v>269537</v>
      </c>
      <c r="C201">
        <v>269055</v>
      </c>
      <c r="D201" s="3" t="s">
        <v>91</v>
      </c>
      <c r="E201" s="3" t="s">
        <v>90</v>
      </c>
      <c r="F201" s="3" t="s">
        <v>511</v>
      </c>
      <c r="G201" s="3" t="s">
        <v>510</v>
      </c>
      <c r="H201">
        <v>-7.2400000000000006E-2</v>
      </c>
      <c r="I201">
        <v>51.799300000000002</v>
      </c>
      <c r="J201">
        <v>-9.2299999999999993E-2</v>
      </c>
      <c r="K201">
        <v>51.799500000000002</v>
      </c>
      <c r="L201" s="3" t="s">
        <v>513</v>
      </c>
      <c r="M201" s="3" t="s">
        <v>512</v>
      </c>
      <c r="N201" t="s">
        <v>1005</v>
      </c>
      <c r="O201" t="s">
        <v>1005</v>
      </c>
      <c r="P201">
        <v>2721</v>
      </c>
      <c r="Q201">
        <v>747</v>
      </c>
      <c r="R201" t="s">
        <v>1006</v>
      </c>
      <c r="S201" t="str">
        <f>Processed[[#This Row],[FROMNODENO]]&amp;"_"&amp;Processed[[#This Row],[TONODENO]]</f>
        <v>269537_269055</v>
      </c>
    </row>
    <row r="202" spans="1:19" x14ac:dyDescent="0.25">
      <c r="A202">
        <v>100103</v>
      </c>
      <c r="B202">
        <v>268098</v>
      </c>
      <c r="C202">
        <v>268647</v>
      </c>
      <c r="D202" s="3" t="s">
        <v>92</v>
      </c>
      <c r="E202" s="3" t="s">
        <v>93</v>
      </c>
      <c r="F202" s="3" t="s">
        <v>516</v>
      </c>
      <c r="G202" s="3" t="s">
        <v>517</v>
      </c>
      <c r="H202">
        <v>-0.1205</v>
      </c>
      <c r="I202">
        <v>51.597900000000003</v>
      </c>
      <c r="J202">
        <v>-0.1053</v>
      </c>
      <c r="K202">
        <v>51.577599999999997</v>
      </c>
      <c r="L202" s="3" t="s">
        <v>518</v>
      </c>
      <c r="M202" s="3" t="s">
        <v>519</v>
      </c>
      <c r="N202" t="s">
        <v>1005</v>
      </c>
      <c r="O202" t="s">
        <v>1005</v>
      </c>
      <c r="P202">
        <v>2553</v>
      </c>
      <c r="Q202">
        <v>180</v>
      </c>
      <c r="R202" t="s">
        <v>1006</v>
      </c>
      <c r="S202" t="str">
        <f>Processed[[#This Row],[FROMNODENO]]&amp;"_"&amp;Processed[[#This Row],[TONODENO]]</f>
        <v>268098_268647</v>
      </c>
    </row>
    <row r="203" spans="1:19" x14ac:dyDescent="0.25">
      <c r="A203">
        <v>100103</v>
      </c>
      <c r="B203">
        <v>268647</v>
      </c>
      <c r="C203">
        <v>268098</v>
      </c>
      <c r="D203" s="3" t="s">
        <v>93</v>
      </c>
      <c r="E203" s="3" t="s">
        <v>92</v>
      </c>
      <c r="F203" s="3" t="s">
        <v>517</v>
      </c>
      <c r="G203" s="3" t="s">
        <v>516</v>
      </c>
      <c r="H203">
        <v>-0.1053</v>
      </c>
      <c r="I203">
        <v>51.577599999999997</v>
      </c>
      <c r="J203">
        <v>-0.1205</v>
      </c>
      <c r="K203">
        <v>51.597900000000003</v>
      </c>
      <c r="L203" s="3" t="s">
        <v>519</v>
      </c>
      <c r="M203" s="3" t="s">
        <v>518</v>
      </c>
      <c r="N203" t="s">
        <v>1005</v>
      </c>
      <c r="O203" t="s">
        <v>1005</v>
      </c>
      <c r="P203">
        <v>2504</v>
      </c>
      <c r="Q203">
        <v>300</v>
      </c>
      <c r="R203" t="s">
        <v>1006</v>
      </c>
      <c r="S203" t="str">
        <f>Processed[[#This Row],[FROMNODENO]]&amp;"_"&amp;Processed[[#This Row],[TONODENO]]</f>
        <v>268647_268098</v>
      </c>
    </row>
    <row r="204" spans="1:19" x14ac:dyDescent="0.25">
      <c r="A204">
        <v>100104</v>
      </c>
      <c r="B204">
        <v>268599</v>
      </c>
      <c r="C204">
        <v>268647</v>
      </c>
      <c r="D204" s="3" t="s">
        <v>43</v>
      </c>
      <c r="E204" s="3" t="s">
        <v>93</v>
      </c>
      <c r="F204" s="3" t="s">
        <v>252</v>
      </c>
      <c r="G204" s="3" t="s">
        <v>517</v>
      </c>
      <c r="H204">
        <v>-0.1062</v>
      </c>
      <c r="I204">
        <v>51.564399999999999</v>
      </c>
      <c r="J204">
        <v>-0.1053</v>
      </c>
      <c r="K204">
        <v>51.577599999999997</v>
      </c>
      <c r="L204" s="3" t="s">
        <v>253</v>
      </c>
      <c r="M204" s="3" t="s">
        <v>519</v>
      </c>
      <c r="N204" t="s">
        <v>1005</v>
      </c>
      <c r="O204" t="s">
        <v>1005</v>
      </c>
      <c r="P204">
        <v>1504</v>
      </c>
      <c r="Q204">
        <v>120</v>
      </c>
      <c r="R204" t="s">
        <v>1006</v>
      </c>
      <c r="S204" t="str">
        <f>Processed[[#This Row],[FROMNODENO]]&amp;"_"&amp;Processed[[#This Row],[TONODENO]]</f>
        <v>268599_268647</v>
      </c>
    </row>
    <row r="205" spans="1:19" x14ac:dyDescent="0.25">
      <c r="A205">
        <v>100104</v>
      </c>
      <c r="B205">
        <v>268647</v>
      </c>
      <c r="C205">
        <v>268599</v>
      </c>
      <c r="D205" s="3" t="s">
        <v>93</v>
      </c>
      <c r="E205" s="3" t="s">
        <v>43</v>
      </c>
      <c r="F205" s="3" t="s">
        <v>517</v>
      </c>
      <c r="G205" s="3" t="s">
        <v>252</v>
      </c>
      <c r="H205">
        <v>-0.1053</v>
      </c>
      <c r="I205">
        <v>51.577599999999997</v>
      </c>
      <c r="J205">
        <v>-0.1062</v>
      </c>
      <c r="K205">
        <v>51.564399999999999</v>
      </c>
      <c r="L205" s="3" t="s">
        <v>519</v>
      </c>
      <c r="M205" s="3" t="s">
        <v>253</v>
      </c>
      <c r="N205" t="s">
        <v>1005</v>
      </c>
      <c r="O205" t="s">
        <v>1005</v>
      </c>
      <c r="P205">
        <v>1469</v>
      </c>
      <c r="Q205">
        <v>180</v>
      </c>
      <c r="R205" t="s">
        <v>1006</v>
      </c>
      <c r="S205" t="str">
        <f>Processed[[#This Row],[FROMNODENO]]&amp;"_"&amp;Processed[[#This Row],[TONODENO]]</f>
        <v>268647_268599</v>
      </c>
    </row>
    <row r="206" spans="1:19" x14ac:dyDescent="0.25">
      <c r="A206">
        <v>100105</v>
      </c>
      <c r="B206">
        <v>268647</v>
      </c>
      <c r="C206">
        <v>268897</v>
      </c>
      <c r="D206" s="3" t="s">
        <v>93</v>
      </c>
      <c r="E206" s="3" t="s">
        <v>94</v>
      </c>
      <c r="F206" s="3" t="s">
        <v>517</v>
      </c>
      <c r="G206" s="3" t="s">
        <v>524</v>
      </c>
      <c r="H206">
        <v>-0.1053</v>
      </c>
      <c r="I206">
        <v>51.577599999999997</v>
      </c>
      <c r="J206">
        <v>-9.8599999999999993E-2</v>
      </c>
      <c r="K206">
        <v>51.577100000000002</v>
      </c>
      <c r="L206" s="3" t="s">
        <v>519</v>
      </c>
      <c r="M206" s="3" t="s">
        <v>525</v>
      </c>
      <c r="N206" t="s">
        <v>1005</v>
      </c>
      <c r="O206" t="s">
        <v>1005</v>
      </c>
      <c r="P206">
        <v>571</v>
      </c>
      <c r="Q206">
        <v>389</v>
      </c>
      <c r="R206" t="s">
        <v>1006</v>
      </c>
      <c r="S206" t="str">
        <f>Processed[[#This Row],[FROMNODENO]]&amp;"_"&amp;Processed[[#This Row],[TONODENO]]</f>
        <v>268647_268897</v>
      </c>
    </row>
    <row r="207" spans="1:19" x14ac:dyDescent="0.25">
      <c r="A207">
        <v>100105</v>
      </c>
      <c r="B207">
        <v>268897</v>
      </c>
      <c r="C207">
        <v>268647</v>
      </c>
      <c r="D207" s="3" t="s">
        <v>94</v>
      </c>
      <c r="E207" s="3" t="s">
        <v>93</v>
      </c>
      <c r="F207" s="3" t="s">
        <v>524</v>
      </c>
      <c r="G207" s="3" t="s">
        <v>517</v>
      </c>
      <c r="H207">
        <v>-9.8599999999999993E-2</v>
      </c>
      <c r="I207">
        <v>51.577100000000002</v>
      </c>
      <c r="J207">
        <v>-0.1053</v>
      </c>
      <c r="K207">
        <v>51.577599999999997</v>
      </c>
      <c r="L207" s="3" t="s">
        <v>525</v>
      </c>
      <c r="M207" s="3" t="s">
        <v>519</v>
      </c>
      <c r="N207" t="s">
        <v>1005</v>
      </c>
      <c r="O207" t="s">
        <v>1005</v>
      </c>
      <c r="P207">
        <v>571</v>
      </c>
      <c r="Q207">
        <v>490</v>
      </c>
      <c r="R207" t="s">
        <v>1006</v>
      </c>
      <c r="S207" t="str">
        <f>Processed[[#This Row],[FROMNODENO]]&amp;"_"&amp;Processed[[#This Row],[TONODENO]]</f>
        <v>268897_268647</v>
      </c>
    </row>
    <row r="208" spans="1:19" x14ac:dyDescent="0.25">
      <c r="A208">
        <v>100106</v>
      </c>
      <c r="B208">
        <v>228427</v>
      </c>
      <c r="C208">
        <v>228455</v>
      </c>
      <c r="D208" s="3" t="s">
        <v>95</v>
      </c>
      <c r="E208" s="3" t="s">
        <v>96</v>
      </c>
      <c r="F208" s="3" t="s">
        <v>528</v>
      </c>
      <c r="G208" s="3" t="s">
        <v>529</v>
      </c>
      <c r="H208">
        <v>-3.1831999999999998</v>
      </c>
      <c r="I208">
        <v>51.517099999999999</v>
      </c>
      <c r="J208">
        <v>-3.1815000000000002</v>
      </c>
      <c r="K208">
        <v>51.516399999999997</v>
      </c>
      <c r="L208" s="3" t="s">
        <v>530</v>
      </c>
      <c r="M208" s="3" t="s">
        <v>531</v>
      </c>
      <c r="N208" t="s">
        <v>1005</v>
      </c>
      <c r="O208" t="s">
        <v>1005</v>
      </c>
      <c r="P208">
        <v>233</v>
      </c>
      <c r="Q208">
        <v>187</v>
      </c>
      <c r="R208" t="s">
        <v>1006</v>
      </c>
      <c r="S208" t="str">
        <f>Processed[[#This Row],[FROMNODENO]]&amp;"_"&amp;Processed[[#This Row],[TONODENO]]</f>
        <v>228427_228455</v>
      </c>
    </row>
    <row r="209" spans="1:19" x14ac:dyDescent="0.25">
      <c r="A209">
        <v>100106</v>
      </c>
      <c r="B209">
        <v>228455</v>
      </c>
      <c r="C209">
        <v>228427</v>
      </c>
      <c r="D209" s="3" t="s">
        <v>96</v>
      </c>
      <c r="E209" s="3" t="s">
        <v>95</v>
      </c>
      <c r="F209" s="3" t="s">
        <v>529</v>
      </c>
      <c r="G209" s="3" t="s">
        <v>528</v>
      </c>
      <c r="H209">
        <v>-3.1815000000000002</v>
      </c>
      <c r="I209">
        <v>51.516399999999997</v>
      </c>
      <c r="J209">
        <v>-3.1831999999999998</v>
      </c>
      <c r="K209">
        <v>51.517099999999999</v>
      </c>
      <c r="L209" s="3" t="s">
        <v>531</v>
      </c>
      <c r="M209" s="3" t="s">
        <v>530</v>
      </c>
      <c r="N209" t="s">
        <v>1005</v>
      </c>
      <c r="O209" t="s">
        <v>1005</v>
      </c>
      <c r="P209">
        <v>233</v>
      </c>
      <c r="Q209">
        <v>185</v>
      </c>
      <c r="R209" t="s">
        <v>1006</v>
      </c>
      <c r="S209" t="str">
        <f>Processed[[#This Row],[FROMNODENO]]&amp;"_"&amp;Processed[[#This Row],[TONODENO]]</f>
        <v>228455_228427</v>
      </c>
    </row>
    <row r="210" spans="1:19" x14ac:dyDescent="0.25">
      <c r="A210">
        <v>100107</v>
      </c>
      <c r="B210">
        <v>267662</v>
      </c>
      <c r="C210">
        <v>268706</v>
      </c>
      <c r="D210" s="3" t="s">
        <v>29</v>
      </c>
      <c r="E210" s="3" t="s">
        <v>44</v>
      </c>
      <c r="F210" s="3" t="s">
        <v>198</v>
      </c>
      <c r="G210" s="3" t="s">
        <v>256</v>
      </c>
      <c r="H210">
        <v>-0.13350000000000001</v>
      </c>
      <c r="I210">
        <v>51.528100000000002</v>
      </c>
      <c r="J210">
        <v>-0.10390000000000001</v>
      </c>
      <c r="K210">
        <v>51.546100000000003</v>
      </c>
      <c r="L210" s="3" t="s">
        <v>199</v>
      </c>
      <c r="M210" s="3" t="s">
        <v>257</v>
      </c>
      <c r="N210" t="s">
        <v>1005</v>
      </c>
      <c r="O210" t="s">
        <v>1005</v>
      </c>
      <c r="P210">
        <v>3324</v>
      </c>
      <c r="Q210">
        <v>297</v>
      </c>
      <c r="R210" t="s">
        <v>1006</v>
      </c>
      <c r="S210" t="str">
        <f>Processed[[#This Row],[FROMNODENO]]&amp;"_"&amp;Processed[[#This Row],[TONODENO]]</f>
        <v>267662_268706</v>
      </c>
    </row>
    <row r="211" spans="1:19" x14ac:dyDescent="0.25">
      <c r="A211">
        <v>100107</v>
      </c>
      <c r="B211">
        <v>268706</v>
      </c>
      <c r="C211">
        <v>267662</v>
      </c>
      <c r="D211" s="3" t="s">
        <v>44</v>
      </c>
      <c r="E211" s="3" t="s">
        <v>29</v>
      </c>
      <c r="F211" s="3" t="s">
        <v>256</v>
      </c>
      <c r="G211" s="3" t="s">
        <v>198</v>
      </c>
      <c r="H211">
        <v>-0.10390000000000001</v>
      </c>
      <c r="I211">
        <v>51.546100000000003</v>
      </c>
      <c r="J211">
        <v>-0.13350000000000001</v>
      </c>
      <c r="K211">
        <v>51.528100000000002</v>
      </c>
      <c r="L211" s="3" t="s">
        <v>257</v>
      </c>
      <c r="M211" s="3" t="s">
        <v>199</v>
      </c>
      <c r="N211" t="s">
        <v>1005</v>
      </c>
      <c r="O211" t="s">
        <v>1005</v>
      </c>
      <c r="P211">
        <v>3471</v>
      </c>
      <c r="Q211">
        <v>485</v>
      </c>
      <c r="R211" t="s">
        <v>1006</v>
      </c>
      <c r="S211" t="str">
        <f>Processed[[#This Row],[FROMNODENO]]&amp;"_"&amp;Processed[[#This Row],[TONODENO]]</f>
        <v>268706_267662</v>
      </c>
    </row>
    <row r="212" spans="1:19" x14ac:dyDescent="0.25">
      <c r="A212">
        <v>100108</v>
      </c>
      <c r="B212">
        <v>267983</v>
      </c>
      <c r="C212">
        <v>268706</v>
      </c>
      <c r="D212" s="3" t="s">
        <v>31</v>
      </c>
      <c r="E212" s="3" t="s">
        <v>44</v>
      </c>
      <c r="F212" s="3" t="s">
        <v>206</v>
      </c>
      <c r="G212" s="3" t="s">
        <v>256</v>
      </c>
      <c r="H212">
        <v>-0.1231</v>
      </c>
      <c r="I212">
        <v>51.530799999999999</v>
      </c>
      <c r="J212">
        <v>-0.10390000000000001</v>
      </c>
      <c r="K212">
        <v>51.546100000000003</v>
      </c>
      <c r="L212" s="3" t="s">
        <v>207</v>
      </c>
      <c r="M212" s="3" t="s">
        <v>257</v>
      </c>
      <c r="N212" t="s">
        <v>1005</v>
      </c>
      <c r="O212" t="s">
        <v>1005</v>
      </c>
      <c r="P212">
        <v>2670</v>
      </c>
      <c r="Q212">
        <v>400</v>
      </c>
      <c r="R212" t="s">
        <v>1006</v>
      </c>
      <c r="S212" t="str">
        <f>Processed[[#This Row],[FROMNODENO]]&amp;"_"&amp;Processed[[#This Row],[TONODENO]]</f>
        <v>267983_268706</v>
      </c>
    </row>
    <row r="213" spans="1:19" x14ac:dyDescent="0.25">
      <c r="A213">
        <v>100108</v>
      </c>
      <c r="B213">
        <v>268706</v>
      </c>
      <c r="C213">
        <v>267983</v>
      </c>
      <c r="D213" s="3" t="s">
        <v>44</v>
      </c>
      <c r="E213" s="3" t="s">
        <v>31</v>
      </c>
      <c r="F213" s="3" t="s">
        <v>256</v>
      </c>
      <c r="G213" s="3" t="s">
        <v>206</v>
      </c>
      <c r="H213">
        <v>-0.10390000000000001</v>
      </c>
      <c r="I213">
        <v>51.546100000000003</v>
      </c>
      <c r="J213">
        <v>-0.1231</v>
      </c>
      <c r="K213">
        <v>51.530799999999999</v>
      </c>
      <c r="L213" s="3" t="s">
        <v>257</v>
      </c>
      <c r="M213" s="3" t="s">
        <v>207</v>
      </c>
      <c r="N213" t="s">
        <v>1005</v>
      </c>
      <c r="O213" t="s">
        <v>1005</v>
      </c>
      <c r="P213">
        <v>2771</v>
      </c>
      <c r="Q213">
        <v>525</v>
      </c>
      <c r="R213" t="s">
        <v>1006</v>
      </c>
      <c r="S213" t="str">
        <f>Processed[[#This Row],[FROMNODENO]]&amp;"_"&amp;Processed[[#This Row],[TONODENO]]</f>
        <v>268706_267983</v>
      </c>
    </row>
    <row r="214" spans="1:19" x14ac:dyDescent="0.25">
      <c r="A214">
        <v>100109</v>
      </c>
      <c r="B214">
        <v>267948</v>
      </c>
      <c r="C214">
        <v>268706</v>
      </c>
      <c r="D214" s="3" t="s">
        <v>36</v>
      </c>
      <c r="E214" s="3" t="s">
        <v>44</v>
      </c>
      <c r="F214" s="3" t="s">
        <v>226</v>
      </c>
      <c r="G214" s="3" t="s">
        <v>256</v>
      </c>
      <c r="H214">
        <v>-0.12784000000000001</v>
      </c>
      <c r="I214">
        <v>51.532330000000002</v>
      </c>
      <c r="J214">
        <v>-0.10390000000000001</v>
      </c>
      <c r="K214">
        <v>51.546100000000003</v>
      </c>
      <c r="L214" s="3" t="s">
        <v>227</v>
      </c>
      <c r="M214" s="3" t="s">
        <v>257</v>
      </c>
      <c r="N214" t="s">
        <v>1005</v>
      </c>
      <c r="O214" t="s">
        <v>1005</v>
      </c>
      <c r="P214">
        <v>2875</v>
      </c>
      <c r="Q214">
        <v>482</v>
      </c>
      <c r="R214" t="s">
        <v>1006</v>
      </c>
      <c r="S214" t="str">
        <f>Processed[[#This Row],[FROMNODENO]]&amp;"_"&amp;Processed[[#This Row],[TONODENO]]</f>
        <v>267948_268706</v>
      </c>
    </row>
    <row r="215" spans="1:19" x14ac:dyDescent="0.25">
      <c r="A215">
        <v>100109</v>
      </c>
      <c r="B215">
        <v>268706</v>
      </c>
      <c r="C215">
        <v>267948</v>
      </c>
      <c r="D215" s="3" t="s">
        <v>44</v>
      </c>
      <c r="E215" s="3" t="s">
        <v>36</v>
      </c>
      <c r="F215" s="3" t="s">
        <v>256</v>
      </c>
      <c r="G215" s="3" t="s">
        <v>226</v>
      </c>
      <c r="H215">
        <v>-0.10390000000000001</v>
      </c>
      <c r="I215">
        <v>51.546100000000003</v>
      </c>
      <c r="J215">
        <v>-0.12784000000000001</v>
      </c>
      <c r="K215">
        <v>51.532330000000002</v>
      </c>
      <c r="L215" s="3" t="s">
        <v>257</v>
      </c>
      <c r="M215" s="3" t="s">
        <v>227</v>
      </c>
      <c r="N215" t="s">
        <v>1005</v>
      </c>
      <c r="O215" t="s">
        <v>1005</v>
      </c>
      <c r="P215">
        <v>2959</v>
      </c>
      <c r="Q215">
        <v>641</v>
      </c>
      <c r="R215" t="s">
        <v>1006</v>
      </c>
      <c r="S215" t="str">
        <f>Processed[[#This Row],[FROMNODENO]]&amp;"_"&amp;Processed[[#This Row],[TONODENO]]</f>
        <v>268706_267948</v>
      </c>
    </row>
    <row r="216" spans="1:19" x14ac:dyDescent="0.25">
      <c r="A216">
        <v>100110</v>
      </c>
      <c r="B216">
        <v>268706</v>
      </c>
      <c r="C216">
        <v>269471</v>
      </c>
      <c r="D216" s="3" t="s">
        <v>44</v>
      </c>
      <c r="E216" s="3" t="s">
        <v>46</v>
      </c>
      <c r="F216" s="3" t="s">
        <v>256</v>
      </c>
      <c r="G216" s="3" t="s">
        <v>268</v>
      </c>
      <c r="H216">
        <v>-0.10390000000000001</v>
      </c>
      <c r="I216">
        <v>51.546100000000003</v>
      </c>
      <c r="J216">
        <v>-7.4899999999999994E-2</v>
      </c>
      <c r="K216">
        <v>51.582299999999996</v>
      </c>
      <c r="L216" s="3" t="s">
        <v>257</v>
      </c>
      <c r="M216" s="3" t="s">
        <v>269</v>
      </c>
      <c r="N216" t="s">
        <v>1005</v>
      </c>
      <c r="O216" t="s">
        <v>1005</v>
      </c>
      <c r="P216">
        <v>5464</v>
      </c>
      <c r="Q216">
        <v>504</v>
      </c>
      <c r="R216" t="s">
        <v>1006</v>
      </c>
      <c r="S216" t="str">
        <f>Processed[[#This Row],[FROMNODENO]]&amp;"_"&amp;Processed[[#This Row],[TONODENO]]</f>
        <v>268706_269471</v>
      </c>
    </row>
    <row r="217" spans="1:19" x14ac:dyDescent="0.25">
      <c r="A217">
        <v>100110</v>
      </c>
      <c r="B217">
        <v>269471</v>
      </c>
      <c r="C217">
        <v>268706</v>
      </c>
      <c r="D217" s="3" t="s">
        <v>46</v>
      </c>
      <c r="E217" s="3" t="s">
        <v>44</v>
      </c>
      <c r="F217" s="3" t="s">
        <v>268</v>
      </c>
      <c r="G217" s="3" t="s">
        <v>256</v>
      </c>
      <c r="H217">
        <v>-7.4899999999999994E-2</v>
      </c>
      <c r="I217">
        <v>51.582299999999996</v>
      </c>
      <c r="J217">
        <v>-0.10390000000000001</v>
      </c>
      <c r="K217">
        <v>51.546100000000003</v>
      </c>
      <c r="L217" s="3" t="s">
        <v>269</v>
      </c>
      <c r="M217" s="3" t="s">
        <v>257</v>
      </c>
      <c r="N217" t="s">
        <v>1005</v>
      </c>
      <c r="O217" t="s">
        <v>1005</v>
      </c>
      <c r="P217">
        <v>5560</v>
      </c>
      <c r="Q217">
        <v>658</v>
      </c>
      <c r="R217" t="s">
        <v>1006</v>
      </c>
      <c r="S217" t="str">
        <f>Processed[[#This Row],[FROMNODENO]]&amp;"_"&amp;Processed[[#This Row],[TONODENO]]</f>
        <v>269471_268706</v>
      </c>
    </row>
    <row r="218" spans="1:19" x14ac:dyDescent="0.25">
      <c r="A218">
        <v>100111</v>
      </c>
      <c r="B218">
        <v>268706</v>
      </c>
      <c r="C218">
        <v>269751</v>
      </c>
      <c r="D218" s="3" t="s">
        <v>44</v>
      </c>
      <c r="E218" s="3" t="s">
        <v>47</v>
      </c>
      <c r="F218" s="3" t="s">
        <v>256</v>
      </c>
      <c r="G218" s="3" t="s">
        <v>272</v>
      </c>
      <c r="H218">
        <v>-0.10390000000000001</v>
      </c>
      <c r="I218">
        <v>51.546100000000003</v>
      </c>
      <c r="J218">
        <v>-5.9700000000000003E-2</v>
      </c>
      <c r="K218">
        <v>51.588099999999997</v>
      </c>
      <c r="L218" s="3" t="s">
        <v>257</v>
      </c>
      <c r="M218" s="3" t="s">
        <v>273</v>
      </c>
      <c r="N218" t="s">
        <v>1005</v>
      </c>
      <c r="O218" t="s">
        <v>1005</v>
      </c>
      <c r="P218">
        <v>6469</v>
      </c>
      <c r="Q218">
        <v>500</v>
      </c>
      <c r="R218" t="s">
        <v>1006</v>
      </c>
      <c r="S218" t="str">
        <f>Processed[[#This Row],[FROMNODENO]]&amp;"_"&amp;Processed[[#This Row],[TONODENO]]</f>
        <v>268706_269751</v>
      </c>
    </row>
    <row r="219" spans="1:19" x14ac:dyDescent="0.25">
      <c r="A219">
        <v>100111</v>
      </c>
      <c r="B219">
        <v>269751</v>
      </c>
      <c r="C219">
        <v>268706</v>
      </c>
      <c r="D219" s="3" t="s">
        <v>47</v>
      </c>
      <c r="E219" s="3" t="s">
        <v>44</v>
      </c>
      <c r="F219" s="3" t="s">
        <v>272</v>
      </c>
      <c r="G219" s="3" t="s">
        <v>256</v>
      </c>
      <c r="H219">
        <v>-5.9700000000000003E-2</v>
      </c>
      <c r="I219">
        <v>51.588099999999997</v>
      </c>
      <c r="J219">
        <v>-0.10390000000000001</v>
      </c>
      <c r="K219">
        <v>51.546100000000003</v>
      </c>
      <c r="L219" s="3" t="s">
        <v>273</v>
      </c>
      <c r="M219" s="3" t="s">
        <v>257</v>
      </c>
      <c r="N219" t="s">
        <v>1005</v>
      </c>
      <c r="O219" t="s">
        <v>1005</v>
      </c>
      <c r="P219">
        <v>6581</v>
      </c>
      <c r="Q219">
        <v>643</v>
      </c>
      <c r="R219" t="s">
        <v>1006</v>
      </c>
      <c r="S219" t="str">
        <f>Processed[[#This Row],[FROMNODENO]]&amp;"_"&amp;Processed[[#This Row],[TONODENO]]</f>
        <v>269751_268706</v>
      </c>
    </row>
    <row r="220" spans="1:19" x14ac:dyDescent="0.25">
      <c r="A220">
        <v>100112</v>
      </c>
      <c r="B220">
        <v>267252</v>
      </c>
      <c r="C220">
        <v>268706</v>
      </c>
      <c r="D220" s="3" t="s">
        <v>37</v>
      </c>
      <c r="E220" s="3" t="s">
        <v>44</v>
      </c>
      <c r="F220" s="3" t="s">
        <v>230</v>
      </c>
      <c r="G220" s="3" t="s">
        <v>256</v>
      </c>
      <c r="H220">
        <v>-0.14369999999999999</v>
      </c>
      <c r="I220">
        <v>51.495100000000001</v>
      </c>
      <c r="J220">
        <v>-0.10390000000000001</v>
      </c>
      <c r="K220">
        <v>51.546100000000003</v>
      </c>
      <c r="L220" s="3" t="s">
        <v>231</v>
      </c>
      <c r="M220" s="3" t="s">
        <v>257</v>
      </c>
      <c r="N220" t="s">
        <v>1005</v>
      </c>
      <c r="O220" t="s">
        <v>1005</v>
      </c>
      <c r="P220">
        <v>7416</v>
      </c>
      <c r="Q220">
        <v>812</v>
      </c>
      <c r="R220" t="s">
        <v>1006</v>
      </c>
      <c r="S220" t="str">
        <f>Processed[[#This Row],[FROMNODENO]]&amp;"_"&amp;Processed[[#This Row],[TONODENO]]</f>
        <v>267252_268706</v>
      </c>
    </row>
    <row r="221" spans="1:19" x14ac:dyDescent="0.25">
      <c r="A221">
        <v>100112</v>
      </c>
      <c r="B221">
        <v>268706</v>
      </c>
      <c r="C221">
        <v>267252</v>
      </c>
      <c r="D221" s="3" t="s">
        <v>44</v>
      </c>
      <c r="E221" s="3" t="s">
        <v>37</v>
      </c>
      <c r="F221" s="3" t="s">
        <v>256</v>
      </c>
      <c r="G221" s="3" t="s">
        <v>230</v>
      </c>
      <c r="H221">
        <v>-0.10390000000000001</v>
      </c>
      <c r="I221">
        <v>51.546100000000003</v>
      </c>
      <c r="J221">
        <v>-0.14369999999999999</v>
      </c>
      <c r="K221">
        <v>51.495100000000001</v>
      </c>
      <c r="L221" s="3" t="s">
        <v>257</v>
      </c>
      <c r="M221" s="3" t="s">
        <v>231</v>
      </c>
      <c r="N221" t="s">
        <v>1005</v>
      </c>
      <c r="O221" t="s">
        <v>1005</v>
      </c>
      <c r="P221">
        <v>7507</v>
      </c>
      <c r="Q221">
        <v>1067</v>
      </c>
      <c r="R221" t="s">
        <v>1006</v>
      </c>
      <c r="S221" t="str">
        <f>Processed[[#This Row],[FROMNODENO]]&amp;"_"&amp;Processed[[#This Row],[TONODENO]]</f>
        <v>268706_267252</v>
      </c>
    </row>
    <row r="222" spans="1:19" x14ac:dyDescent="0.25">
      <c r="A222">
        <v>100113</v>
      </c>
      <c r="B222">
        <v>267994</v>
      </c>
      <c r="C222">
        <v>268706</v>
      </c>
      <c r="D222" s="3" t="s">
        <v>77</v>
      </c>
      <c r="E222" s="3" t="s">
        <v>44</v>
      </c>
      <c r="F222" s="3" t="s">
        <v>438</v>
      </c>
      <c r="G222" s="3" t="s">
        <v>256</v>
      </c>
      <c r="H222">
        <v>-0.1231</v>
      </c>
      <c r="I222">
        <v>51.486199999999997</v>
      </c>
      <c r="J222">
        <v>-0.10390000000000001</v>
      </c>
      <c r="K222">
        <v>51.546100000000003</v>
      </c>
      <c r="L222" s="3" t="s">
        <v>439</v>
      </c>
      <c r="M222" s="3" t="s">
        <v>257</v>
      </c>
      <c r="N222" t="s">
        <v>1005</v>
      </c>
      <c r="O222" t="s">
        <v>1005</v>
      </c>
      <c r="P222">
        <v>9105</v>
      </c>
      <c r="Q222">
        <v>1011</v>
      </c>
      <c r="R222" t="s">
        <v>1006</v>
      </c>
      <c r="S222" t="str">
        <f>Processed[[#This Row],[FROMNODENO]]&amp;"_"&amp;Processed[[#This Row],[TONODENO]]</f>
        <v>267994_268706</v>
      </c>
    </row>
    <row r="223" spans="1:19" x14ac:dyDescent="0.25">
      <c r="A223">
        <v>100113</v>
      </c>
      <c r="B223">
        <v>268706</v>
      </c>
      <c r="C223">
        <v>267994</v>
      </c>
      <c r="D223" s="3" t="s">
        <v>44</v>
      </c>
      <c r="E223" s="3" t="s">
        <v>77</v>
      </c>
      <c r="F223" s="3" t="s">
        <v>256</v>
      </c>
      <c r="G223" s="3" t="s">
        <v>438</v>
      </c>
      <c r="H223">
        <v>-0.10390000000000001</v>
      </c>
      <c r="I223">
        <v>51.546100000000003</v>
      </c>
      <c r="J223">
        <v>-0.1231</v>
      </c>
      <c r="K223">
        <v>51.486199999999997</v>
      </c>
      <c r="L223" s="3" t="s">
        <v>257</v>
      </c>
      <c r="M223" s="3" t="s">
        <v>439</v>
      </c>
      <c r="N223" t="s">
        <v>1005</v>
      </c>
      <c r="O223" t="s">
        <v>1005</v>
      </c>
      <c r="P223">
        <v>9201</v>
      </c>
      <c r="Q223">
        <v>1171</v>
      </c>
      <c r="R223" t="s">
        <v>1006</v>
      </c>
      <c r="S223" t="str">
        <f>Processed[[#This Row],[FROMNODENO]]&amp;"_"&amp;Processed[[#This Row],[TONODENO]]</f>
        <v>268706_267994</v>
      </c>
    </row>
    <row r="224" spans="1:19" x14ac:dyDescent="0.25">
      <c r="A224">
        <v>100114</v>
      </c>
      <c r="B224">
        <v>268706</v>
      </c>
      <c r="C224">
        <v>270630</v>
      </c>
      <c r="D224" s="3" t="s">
        <v>44</v>
      </c>
      <c r="E224" s="3" t="s">
        <v>48</v>
      </c>
      <c r="F224" s="3" t="s">
        <v>256</v>
      </c>
      <c r="G224" s="3" t="s">
        <v>278</v>
      </c>
      <c r="H224">
        <v>-0.10390000000000001</v>
      </c>
      <c r="I224">
        <v>51.546100000000003</v>
      </c>
      <c r="J224">
        <v>-2.01E-2</v>
      </c>
      <c r="K224">
        <v>51.582999999999998</v>
      </c>
      <c r="L224" s="3" t="s">
        <v>257</v>
      </c>
      <c r="M224" s="3" t="s">
        <v>279</v>
      </c>
      <c r="N224" t="s">
        <v>1005</v>
      </c>
      <c r="O224" t="s">
        <v>1005</v>
      </c>
      <c r="P224">
        <v>9284</v>
      </c>
      <c r="Q224">
        <v>750</v>
      </c>
      <c r="R224" t="s">
        <v>1006</v>
      </c>
      <c r="S224" t="str">
        <f>Processed[[#This Row],[FROMNODENO]]&amp;"_"&amp;Processed[[#This Row],[TONODENO]]</f>
        <v>268706_270630</v>
      </c>
    </row>
    <row r="225" spans="1:19" x14ac:dyDescent="0.25">
      <c r="A225">
        <v>100114</v>
      </c>
      <c r="B225">
        <v>270630</v>
      </c>
      <c r="C225">
        <v>268706</v>
      </c>
      <c r="D225" s="3" t="s">
        <v>48</v>
      </c>
      <c r="E225" s="3" t="s">
        <v>44</v>
      </c>
      <c r="F225" s="3" t="s">
        <v>278</v>
      </c>
      <c r="G225" s="3" t="s">
        <v>256</v>
      </c>
      <c r="H225">
        <v>-2.01E-2</v>
      </c>
      <c r="I225">
        <v>51.582999999999998</v>
      </c>
      <c r="J225">
        <v>-0.10390000000000001</v>
      </c>
      <c r="K225">
        <v>51.546100000000003</v>
      </c>
      <c r="L225" s="3" t="s">
        <v>279</v>
      </c>
      <c r="M225" s="3" t="s">
        <v>257</v>
      </c>
      <c r="N225" t="s">
        <v>1005</v>
      </c>
      <c r="O225" t="s">
        <v>1005</v>
      </c>
      <c r="P225">
        <v>9395</v>
      </c>
      <c r="Q225">
        <v>849</v>
      </c>
      <c r="R225" t="s">
        <v>1006</v>
      </c>
      <c r="S225" t="str">
        <f>Processed[[#This Row],[FROMNODENO]]&amp;"_"&amp;Processed[[#This Row],[TONODENO]]</f>
        <v>270630_268706</v>
      </c>
    </row>
    <row r="226" spans="1:19" x14ac:dyDescent="0.25">
      <c r="A226">
        <v>100115</v>
      </c>
      <c r="B226">
        <v>269732</v>
      </c>
      <c r="C226">
        <v>269880</v>
      </c>
      <c r="D226" s="3" t="s">
        <v>97</v>
      </c>
      <c r="E226" s="3" t="s">
        <v>98</v>
      </c>
      <c r="F226" s="3" t="s">
        <v>550</v>
      </c>
      <c r="G226" s="3" t="s">
        <v>551</v>
      </c>
      <c r="H226">
        <v>-6.0900000000000003E-2</v>
      </c>
      <c r="I226">
        <v>51.549100000000003</v>
      </c>
      <c r="J226">
        <v>-5.4899999999999997E-2</v>
      </c>
      <c r="K226">
        <v>51.546900000000001</v>
      </c>
      <c r="L226" s="3" t="s">
        <v>552</v>
      </c>
      <c r="M226" s="3" t="s">
        <v>553</v>
      </c>
      <c r="N226" t="s">
        <v>1005</v>
      </c>
      <c r="O226" t="s">
        <v>1005</v>
      </c>
      <c r="P226">
        <v>652</v>
      </c>
      <c r="Q226">
        <v>209</v>
      </c>
      <c r="R226" t="s">
        <v>1006</v>
      </c>
      <c r="S226" t="str">
        <f>Processed[[#This Row],[FROMNODENO]]&amp;"_"&amp;Processed[[#This Row],[TONODENO]]</f>
        <v>269732_269880</v>
      </c>
    </row>
    <row r="227" spans="1:19" x14ac:dyDescent="0.25">
      <c r="A227">
        <v>100115</v>
      </c>
      <c r="B227">
        <v>269880</v>
      </c>
      <c r="C227">
        <v>269732</v>
      </c>
      <c r="D227" s="3" t="s">
        <v>98</v>
      </c>
      <c r="E227" s="3" t="s">
        <v>97</v>
      </c>
      <c r="F227" s="3" t="s">
        <v>551</v>
      </c>
      <c r="G227" s="3" t="s">
        <v>550</v>
      </c>
      <c r="H227">
        <v>-5.4899999999999997E-2</v>
      </c>
      <c r="I227">
        <v>51.546900000000001</v>
      </c>
      <c r="J227">
        <v>-6.0900000000000003E-2</v>
      </c>
      <c r="K227">
        <v>51.549100000000003</v>
      </c>
      <c r="L227" s="3" t="s">
        <v>553</v>
      </c>
      <c r="M227" s="3" t="s">
        <v>552</v>
      </c>
      <c r="N227" t="s">
        <v>1005</v>
      </c>
      <c r="O227" t="s">
        <v>1005</v>
      </c>
      <c r="P227">
        <v>548</v>
      </c>
      <c r="Q227">
        <v>433</v>
      </c>
      <c r="R227" t="s">
        <v>1006</v>
      </c>
      <c r="S227" t="str">
        <f>Processed[[#This Row],[FROMNODENO]]&amp;"_"&amp;Processed[[#This Row],[TONODENO]]</f>
        <v>269880_269732</v>
      </c>
    </row>
    <row r="228" spans="1:19" x14ac:dyDescent="0.25">
      <c r="A228">
        <v>100116</v>
      </c>
      <c r="B228">
        <v>262419</v>
      </c>
      <c r="C228">
        <v>266343</v>
      </c>
      <c r="D228" s="3" t="s">
        <v>99</v>
      </c>
      <c r="E228" s="3" t="s">
        <v>35</v>
      </c>
      <c r="F228" s="3" t="s">
        <v>556</v>
      </c>
      <c r="G228" s="3" t="s">
        <v>222</v>
      </c>
      <c r="H228">
        <v>-0.33550000000000002</v>
      </c>
      <c r="I228">
        <v>51.592500000000001</v>
      </c>
      <c r="J228">
        <v>-0.17530000000000001</v>
      </c>
      <c r="K228">
        <v>51.516199999999998</v>
      </c>
      <c r="L228" s="3" t="s">
        <v>557</v>
      </c>
      <c r="M228" s="3" t="s">
        <v>223</v>
      </c>
      <c r="N228" t="s">
        <v>1005</v>
      </c>
      <c r="O228" t="s">
        <v>1005</v>
      </c>
      <c r="P228">
        <v>15905</v>
      </c>
      <c r="Q228">
        <v>1896</v>
      </c>
      <c r="R228" t="s">
        <v>1006</v>
      </c>
      <c r="S228" t="str">
        <f>Processed[[#This Row],[FROMNODENO]]&amp;"_"&amp;Processed[[#This Row],[TONODENO]]</f>
        <v>262419_266343</v>
      </c>
    </row>
    <row r="229" spans="1:19" x14ac:dyDescent="0.25">
      <c r="A229">
        <v>100116</v>
      </c>
      <c r="B229">
        <v>266343</v>
      </c>
      <c r="C229">
        <v>262419</v>
      </c>
      <c r="D229" s="3" t="s">
        <v>35</v>
      </c>
      <c r="E229" s="3" t="s">
        <v>99</v>
      </c>
      <c r="F229" s="3" t="s">
        <v>222</v>
      </c>
      <c r="G229" s="3" t="s">
        <v>556</v>
      </c>
      <c r="H229">
        <v>-0.17530000000000001</v>
      </c>
      <c r="I229">
        <v>51.516199999999998</v>
      </c>
      <c r="J229">
        <v>-0.33550000000000002</v>
      </c>
      <c r="K229">
        <v>51.592500000000001</v>
      </c>
      <c r="L229" s="3" t="s">
        <v>223</v>
      </c>
      <c r="M229" s="3" t="s">
        <v>557</v>
      </c>
      <c r="N229" t="s">
        <v>1005</v>
      </c>
      <c r="O229" t="s">
        <v>1005</v>
      </c>
      <c r="P229">
        <v>15948</v>
      </c>
      <c r="Q229">
        <v>1827</v>
      </c>
      <c r="R229" t="s">
        <v>1006</v>
      </c>
      <c r="S229" t="str">
        <f>Processed[[#This Row],[FROMNODENO]]&amp;"_"&amp;Processed[[#This Row],[TONODENO]]</f>
        <v>266343_262419</v>
      </c>
    </row>
    <row r="230" spans="1:19" x14ac:dyDescent="0.25">
      <c r="A230">
        <v>100117</v>
      </c>
      <c r="B230">
        <v>260307</v>
      </c>
      <c r="C230">
        <v>280809</v>
      </c>
      <c r="D230" s="3" t="s">
        <v>100</v>
      </c>
      <c r="E230" s="3" t="s">
        <v>101</v>
      </c>
      <c r="F230" s="3" t="s">
        <v>560</v>
      </c>
      <c r="G230" s="3" t="s">
        <v>561</v>
      </c>
      <c r="H230">
        <v>-0.45419999999999999</v>
      </c>
      <c r="I230">
        <v>51.472099999999998</v>
      </c>
      <c r="J230">
        <v>-0.48630000000000001</v>
      </c>
      <c r="K230">
        <v>51.470999999999997</v>
      </c>
      <c r="L230" s="3" t="s">
        <v>562</v>
      </c>
      <c r="M230" s="3" t="s">
        <v>563</v>
      </c>
      <c r="N230" t="s">
        <v>1005</v>
      </c>
      <c r="O230" t="s">
        <v>1005</v>
      </c>
      <c r="P230">
        <v>3044</v>
      </c>
      <c r="Q230">
        <v>546</v>
      </c>
      <c r="R230" t="s">
        <v>1006</v>
      </c>
      <c r="S230" t="str">
        <f>Processed[[#This Row],[FROMNODENO]]&amp;"_"&amp;Processed[[#This Row],[TONODENO]]</f>
        <v>260307_280809</v>
      </c>
    </row>
    <row r="231" spans="1:19" x14ac:dyDescent="0.25">
      <c r="A231">
        <v>100117</v>
      </c>
      <c r="B231">
        <v>280809</v>
      </c>
      <c r="C231">
        <v>260307</v>
      </c>
      <c r="D231" s="3" t="s">
        <v>101</v>
      </c>
      <c r="E231" s="3" t="s">
        <v>100</v>
      </c>
      <c r="F231" s="3" t="s">
        <v>561</v>
      </c>
      <c r="G231" s="3" t="s">
        <v>560</v>
      </c>
      <c r="H231">
        <v>-0.48630000000000001</v>
      </c>
      <c r="I231">
        <v>51.470999999999997</v>
      </c>
      <c r="J231">
        <v>-0.45419999999999999</v>
      </c>
      <c r="K231">
        <v>51.472099999999998</v>
      </c>
      <c r="L231" s="3" t="s">
        <v>563</v>
      </c>
      <c r="M231" s="3" t="s">
        <v>562</v>
      </c>
      <c r="N231" t="s">
        <v>1005</v>
      </c>
      <c r="O231" t="s">
        <v>1005</v>
      </c>
      <c r="P231">
        <v>3044</v>
      </c>
      <c r="Q231">
        <v>490</v>
      </c>
      <c r="R231" t="s">
        <v>1006</v>
      </c>
      <c r="S231" t="str">
        <f>Processed[[#This Row],[FROMNODENO]]&amp;"_"&amp;Processed[[#This Row],[TONODENO]]</f>
        <v>280809_260307</v>
      </c>
    </row>
    <row r="232" spans="1:19" x14ac:dyDescent="0.25">
      <c r="A232">
        <v>100118</v>
      </c>
      <c r="B232">
        <v>267983</v>
      </c>
      <c r="C232">
        <v>269296</v>
      </c>
      <c r="D232" s="3" t="s">
        <v>31</v>
      </c>
      <c r="E232" s="3" t="s">
        <v>33</v>
      </c>
      <c r="F232" s="3" t="s">
        <v>206</v>
      </c>
      <c r="G232" s="3" t="s">
        <v>214</v>
      </c>
      <c r="H232">
        <v>-0.1231</v>
      </c>
      <c r="I232">
        <v>51.530799999999999</v>
      </c>
      <c r="J232">
        <v>-8.2100000000000006E-2</v>
      </c>
      <c r="K232">
        <v>51.518599999999999</v>
      </c>
      <c r="L232" s="3" t="s">
        <v>207</v>
      </c>
      <c r="M232" s="3" t="s">
        <v>215</v>
      </c>
      <c r="N232" t="s">
        <v>1005</v>
      </c>
      <c r="O232" t="s">
        <v>1005</v>
      </c>
      <c r="P232">
        <v>3892</v>
      </c>
      <c r="Q232">
        <v>817</v>
      </c>
      <c r="R232" t="s">
        <v>1006</v>
      </c>
      <c r="S232" t="str">
        <f>Processed[[#This Row],[FROMNODENO]]&amp;"_"&amp;Processed[[#This Row],[TONODENO]]</f>
        <v>267983_269296</v>
      </c>
    </row>
    <row r="233" spans="1:19" x14ac:dyDescent="0.25">
      <c r="A233">
        <v>100118</v>
      </c>
      <c r="B233">
        <v>269296</v>
      </c>
      <c r="C233">
        <v>267983</v>
      </c>
      <c r="D233" s="3" t="s">
        <v>33</v>
      </c>
      <c r="E233" s="3" t="s">
        <v>31</v>
      </c>
      <c r="F233" s="3" t="s">
        <v>214</v>
      </c>
      <c r="G233" s="3" t="s">
        <v>206</v>
      </c>
      <c r="H233">
        <v>-8.2100000000000006E-2</v>
      </c>
      <c r="I233">
        <v>51.518599999999999</v>
      </c>
      <c r="J233">
        <v>-0.1231</v>
      </c>
      <c r="K233">
        <v>51.530799999999999</v>
      </c>
      <c r="L233" s="3" t="s">
        <v>215</v>
      </c>
      <c r="M233" s="3" t="s">
        <v>207</v>
      </c>
      <c r="N233" t="s">
        <v>1005</v>
      </c>
      <c r="O233" t="s">
        <v>1005</v>
      </c>
      <c r="P233">
        <v>3913</v>
      </c>
      <c r="Q233">
        <v>817</v>
      </c>
      <c r="R233" t="s">
        <v>1006</v>
      </c>
      <c r="S233" t="str">
        <f>Processed[[#This Row],[FROMNODENO]]&amp;"_"&amp;Processed[[#This Row],[TONODENO]]</f>
        <v>269296_267983</v>
      </c>
    </row>
    <row r="234" spans="1:19" x14ac:dyDescent="0.25">
      <c r="A234">
        <v>100119</v>
      </c>
      <c r="B234">
        <v>266682</v>
      </c>
      <c r="C234">
        <v>267983</v>
      </c>
      <c r="D234" s="3" t="s">
        <v>34</v>
      </c>
      <c r="E234" s="3" t="s">
        <v>31</v>
      </c>
      <c r="F234" s="3" t="s">
        <v>218</v>
      </c>
      <c r="G234" s="3" t="s">
        <v>206</v>
      </c>
      <c r="H234">
        <v>-0.16289999999999999</v>
      </c>
      <c r="I234">
        <v>51.522399999999998</v>
      </c>
      <c r="J234">
        <v>-0.1231</v>
      </c>
      <c r="K234">
        <v>51.530799999999999</v>
      </c>
      <c r="L234" s="3" t="s">
        <v>219</v>
      </c>
      <c r="M234" s="3" t="s">
        <v>207</v>
      </c>
      <c r="N234" t="s">
        <v>1005</v>
      </c>
      <c r="O234" t="s">
        <v>1005</v>
      </c>
      <c r="P234">
        <v>3142</v>
      </c>
      <c r="Q234">
        <v>921</v>
      </c>
      <c r="R234" t="s">
        <v>1006</v>
      </c>
      <c r="S234" t="str">
        <f>Processed[[#This Row],[FROMNODENO]]&amp;"_"&amp;Processed[[#This Row],[TONODENO]]</f>
        <v>266682_267983</v>
      </c>
    </row>
    <row r="235" spans="1:19" x14ac:dyDescent="0.25">
      <c r="A235">
        <v>100119</v>
      </c>
      <c r="B235">
        <v>267983</v>
      </c>
      <c r="C235">
        <v>266682</v>
      </c>
      <c r="D235" s="3" t="s">
        <v>31</v>
      </c>
      <c r="E235" s="3" t="s">
        <v>34</v>
      </c>
      <c r="F235" s="3" t="s">
        <v>206</v>
      </c>
      <c r="G235" s="3" t="s">
        <v>218</v>
      </c>
      <c r="H235">
        <v>-0.1231</v>
      </c>
      <c r="I235">
        <v>51.530799999999999</v>
      </c>
      <c r="J235">
        <v>-0.16289999999999999</v>
      </c>
      <c r="K235">
        <v>51.522399999999998</v>
      </c>
      <c r="L235" s="3" t="s">
        <v>207</v>
      </c>
      <c r="M235" s="3" t="s">
        <v>219</v>
      </c>
      <c r="N235" t="s">
        <v>1005</v>
      </c>
      <c r="O235" t="s">
        <v>1005</v>
      </c>
      <c r="P235">
        <v>3167</v>
      </c>
      <c r="Q235">
        <v>929</v>
      </c>
      <c r="R235" t="s">
        <v>1006</v>
      </c>
      <c r="S235" t="str">
        <f>Processed[[#This Row],[FROMNODENO]]&amp;"_"&amp;Processed[[#This Row],[TONODENO]]</f>
        <v>267983_266682</v>
      </c>
    </row>
    <row r="236" spans="1:19" x14ac:dyDescent="0.25">
      <c r="A236">
        <v>100120</v>
      </c>
      <c r="B236">
        <v>266343</v>
      </c>
      <c r="C236">
        <v>267983</v>
      </c>
      <c r="D236" s="3" t="s">
        <v>35</v>
      </c>
      <c r="E236" s="3" t="s">
        <v>31</v>
      </c>
      <c r="F236" s="3" t="s">
        <v>222</v>
      </c>
      <c r="G236" s="3" t="s">
        <v>206</v>
      </c>
      <c r="H236">
        <v>-0.17530000000000001</v>
      </c>
      <c r="I236">
        <v>51.516199999999998</v>
      </c>
      <c r="J236">
        <v>-0.1231</v>
      </c>
      <c r="K236">
        <v>51.530799999999999</v>
      </c>
      <c r="L236" s="3" t="s">
        <v>223</v>
      </c>
      <c r="M236" s="3" t="s">
        <v>207</v>
      </c>
      <c r="N236" t="s">
        <v>1005</v>
      </c>
      <c r="O236" t="s">
        <v>1005</v>
      </c>
      <c r="P236">
        <v>4531</v>
      </c>
      <c r="Q236">
        <v>1141</v>
      </c>
      <c r="R236" t="s">
        <v>1006</v>
      </c>
      <c r="S236" t="str">
        <f>Processed[[#This Row],[FROMNODENO]]&amp;"_"&amp;Processed[[#This Row],[TONODENO]]</f>
        <v>266343_267983</v>
      </c>
    </row>
    <row r="237" spans="1:19" x14ac:dyDescent="0.25">
      <c r="A237">
        <v>100120</v>
      </c>
      <c r="B237">
        <v>267983</v>
      </c>
      <c r="C237">
        <v>266343</v>
      </c>
      <c r="D237" s="3" t="s">
        <v>31</v>
      </c>
      <c r="E237" s="3" t="s">
        <v>35</v>
      </c>
      <c r="F237" s="3" t="s">
        <v>206</v>
      </c>
      <c r="G237" s="3" t="s">
        <v>222</v>
      </c>
      <c r="H237">
        <v>-0.1231</v>
      </c>
      <c r="I237">
        <v>51.530799999999999</v>
      </c>
      <c r="J237">
        <v>-0.17530000000000001</v>
      </c>
      <c r="K237">
        <v>51.516199999999998</v>
      </c>
      <c r="L237" s="3" t="s">
        <v>207</v>
      </c>
      <c r="M237" s="3" t="s">
        <v>223</v>
      </c>
      <c r="N237" t="s">
        <v>1005</v>
      </c>
      <c r="O237" t="s">
        <v>1005</v>
      </c>
      <c r="P237">
        <v>4536</v>
      </c>
      <c r="Q237">
        <v>1085</v>
      </c>
      <c r="R237" t="s">
        <v>1006</v>
      </c>
      <c r="S237" t="str">
        <f>Processed[[#This Row],[FROMNODENO]]&amp;"_"&amp;Processed[[#This Row],[TONODENO]]</f>
        <v>267983_266343</v>
      </c>
    </row>
    <row r="238" spans="1:19" x14ac:dyDescent="0.25">
      <c r="A238">
        <v>100121</v>
      </c>
      <c r="B238">
        <v>267948</v>
      </c>
      <c r="C238">
        <v>267983</v>
      </c>
      <c r="D238" s="3" t="s">
        <v>36</v>
      </c>
      <c r="E238" s="3" t="s">
        <v>31</v>
      </c>
      <c r="F238" s="3" t="s">
        <v>226</v>
      </c>
      <c r="G238" s="3" t="s">
        <v>206</v>
      </c>
      <c r="H238">
        <v>-0.12784000000000001</v>
      </c>
      <c r="I238">
        <v>51.532330000000002</v>
      </c>
      <c r="J238">
        <v>-0.1231</v>
      </c>
      <c r="K238">
        <v>51.530799999999999</v>
      </c>
      <c r="L238" s="3" t="s">
        <v>227</v>
      </c>
      <c r="M238" s="3" t="s">
        <v>207</v>
      </c>
      <c r="N238" t="s">
        <v>1005</v>
      </c>
      <c r="O238" t="s">
        <v>1005</v>
      </c>
      <c r="P238">
        <v>638</v>
      </c>
      <c r="Q238">
        <v>522</v>
      </c>
      <c r="R238" t="s">
        <v>1006</v>
      </c>
      <c r="S238" t="str">
        <f>Processed[[#This Row],[FROMNODENO]]&amp;"_"&amp;Processed[[#This Row],[TONODENO]]</f>
        <v>267948_267983</v>
      </c>
    </row>
    <row r="239" spans="1:19" x14ac:dyDescent="0.25">
      <c r="A239">
        <v>100121</v>
      </c>
      <c r="B239">
        <v>267983</v>
      </c>
      <c r="C239">
        <v>267948</v>
      </c>
      <c r="D239" s="3" t="s">
        <v>31</v>
      </c>
      <c r="E239" s="3" t="s">
        <v>36</v>
      </c>
      <c r="F239" s="3" t="s">
        <v>206</v>
      </c>
      <c r="G239" s="3" t="s">
        <v>226</v>
      </c>
      <c r="H239">
        <v>-0.1231</v>
      </c>
      <c r="I239">
        <v>51.530799999999999</v>
      </c>
      <c r="J239">
        <v>-0.12784000000000001</v>
      </c>
      <c r="K239">
        <v>51.532330000000002</v>
      </c>
      <c r="L239" s="3" t="s">
        <v>207</v>
      </c>
      <c r="M239" s="3" t="s">
        <v>227</v>
      </c>
      <c r="N239" t="s">
        <v>1005</v>
      </c>
      <c r="O239" t="s">
        <v>1005</v>
      </c>
      <c r="P239">
        <v>630</v>
      </c>
      <c r="Q239">
        <v>522</v>
      </c>
      <c r="R239" t="s">
        <v>1006</v>
      </c>
      <c r="S239" t="str">
        <f>Processed[[#This Row],[FROMNODENO]]&amp;"_"&amp;Processed[[#This Row],[TONODENO]]</f>
        <v>267983_267948</v>
      </c>
    </row>
    <row r="240" spans="1:19" x14ac:dyDescent="0.25">
      <c r="A240">
        <v>100122</v>
      </c>
      <c r="B240">
        <v>267983</v>
      </c>
      <c r="C240">
        <v>269471</v>
      </c>
      <c r="D240" s="3" t="s">
        <v>31</v>
      </c>
      <c r="E240" s="3" t="s">
        <v>46</v>
      </c>
      <c r="F240" s="3" t="s">
        <v>206</v>
      </c>
      <c r="G240" s="3" t="s">
        <v>268</v>
      </c>
      <c r="H240">
        <v>-0.1231</v>
      </c>
      <c r="I240">
        <v>51.530799999999999</v>
      </c>
      <c r="J240">
        <v>-7.4899999999999994E-2</v>
      </c>
      <c r="K240">
        <v>51.582299999999996</v>
      </c>
      <c r="L240" s="3" t="s">
        <v>207</v>
      </c>
      <c r="M240" s="3" t="s">
        <v>269</v>
      </c>
      <c r="N240" t="s">
        <v>1005</v>
      </c>
      <c r="O240" t="s">
        <v>1005</v>
      </c>
      <c r="P240">
        <v>8003</v>
      </c>
      <c r="Q240">
        <v>934</v>
      </c>
      <c r="R240" t="s">
        <v>1006</v>
      </c>
      <c r="S240" t="str">
        <f>Processed[[#This Row],[FROMNODENO]]&amp;"_"&amp;Processed[[#This Row],[TONODENO]]</f>
        <v>267983_269471</v>
      </c>
    </row>
    <row r="241" spans="1:19" x14ac:dyDescent="0.25">
      <c r="A241">
        <v>100122</v>
      </c>
      <c r="B241">
        <v>269471</v>
      </c>
      <c r="C241">
        <v>267983</v>
      </c>
      <c r="D241" s="3" t="s">
        <v>46</v>
      </c>
      <c r="E241" s="3" t="s">
        <v>31</v>
      </c>
      <c r="F241" s="3" t="s">
        <v>268</v>
      </c>
      <c r="G241" s="3" t="s">
        <v>206</v>
      </c>
      <c r="H241">
        <v>-7.4899999999999994E-2</v>
      </c>
      <c r="I241">
        <v>51.582299999999996</v>
      </c>
      <c r="J241">
        <v>-0.1231</v>
      </c>
      <c r="K241">
        <v>51.530799999999999</v>
      </c>
      <c r="L241" s="3" t="s">
        <v>269</v>
      </c>
      <c r="M241" s="3" t="s">
        <v>207</v>
      </c>
      <c r="N241" t="s">
        <v>1005</v>
      </c>
      <c r="O241" t="s">
        <v>1005</v>
      </c>
      <c r="P241">
        <v>7998</v>
      </c>
      <c r="Q241">
        <v>927</v>
      </c>
      <c r="R241" t="s">
        <v>1006</v>
      </c>
      <c r="S241" t="str">
        <f>Processed[[#This Row],[FROMNODENO]]&amp;"_"&amp;Processed[[#This Row],[TONODENO]]</f>
        <v>269471_267983</v>
      </c>
    </row>
    <row r="242" spans="1:19" x14ac:dyDescent="0.25">
      <c r="A242">
        <v>100123</v>
      </c>
      <c r="B242">
        <v>267983</v>
      </c>
      <c r="C242">
        <v>269751</v>
      </c>
      <c r="D242" s="3" t="s">
        <v>31</v>
      </c>
      <c r="E242" s="3" t="s">
        <v>47</v>
      </c>
      <c r="F242" s="3" t="s">
        <v>206</v>
      </c>
      <c r="G242" s="3" t="s">
        <v>272</v>
      </c>
      <c r="H242">
        <v>-0.1231</v>
      </c>
      <c r="I242">
        <v>51.530799999999999</v>
      </c>
      <c r="J242">
        <v>-5.9700000000000003E-2</v>
      </c>
      <c r="K242">
        <v>51.588099999999997</v>
      </c>
      <c r="L242" s="3" t="s">
        <v>207</v>
      </c>
      <c r="M242" s="3" t="s">
        <v>273</v>
      </c>
      <c r="N242" t="s">
        <v>1005</v>
      </c>
      <c r="O242" t="s">
        <v>1005</v>
      </c>
      <c r="P242">
        <v>9009</v>
      </c>
      <c r="Q242">
        <v>931</v>
      </c>
      <c r="R242" t="s">
        <v>1006</v>
      </c>
      <c r="S242" t="str">
        <f>Processed[[#This Row],[FROMNODENO]]&amp;"_"&amp;Processed[[#This Row],[TONODENO]]</f>
        <v>267983_269751</v>
      </c>
    </row>
    <row r="243" spans="1:19" x14ac:dyDescent="0.25">
      <c r="A243">
        <v>100123</v>
      </c>
      <c r="B243">
        <v>269751</v>
      </c>
      <c r="C243">
        <v>267983</v>
      </c>
      <c r="D243" s="3" t="s">
        <v>47</v>
      </c>
      <c r="E243" s="3" t="s">
        <v>31</v>
      </c>
      <c r="F243" s="3" t="s">
        <v>272</v>
      </c>
      <c r="G243" s="3" t="s">
        <v>206</v>
      </c>
      <c r="H243">
        <v>-5.9700000000000003E-2</v>
      </c>
      <c r="I243">
        <v>51.588099999999997</v>
      </c>
      <c r="J243">
        <v>-0.1231</v>
      </c>
      <c r="K243">
        <v>51.530799999999999</v>
      </c>
      <c r="L243" s="3" t="s">
        <v>273</v>
      </c>
      <c r="M243" s="3" t="s">
        <v>207</v>
      </c>
      <c r="N243" t="s">
        <v>1005</v>
      </c>
      <c r="O243" t="s">
        <v>1005</v>
      </c>
      <c r="P243">
        <v>9019</v>
      </c>
      <c r="Q243">
        <v>912</v>
      </c>
      <c r="R243" t="s">
        <v>1006</v>
      </c>
      <c r="S243" t="str">
        <f>Processed[[#This Row],[FROMNODENO]]&amp;"_"&amp;Processed[[#This Row],[TONODENO]]</f>
        <v>269751_267983</v>
      </c>
    </row>
    <row r="244" spans="1:19" x14ac:dyDescent="0.25">
      <c r="A244">
        <v>100124</v>
      </c>
      <c r="B244">
        <v>267252</v>
      </c>
      <c r="C244">
        <v>267983</v>
      </c>
      <c r="D244" s="3" t="s">
        <v>37</v>
      </c>
      <c r="E244" s="3" t="s">
        <v>31</v>
      </c>
      <c r="F244" s="3" t="s">
        <v>230</v>
      </c>
      <c r="G244" s="3" t="s">
        <v>206</v>
      </c>
      <c r="H244">
        <v>-0.14369999999999999</v>
      </c>
      <c r="I244">
        <v>51.495100000000001</v>
      </c>
      <c r="J244">
        <v>-0.1231</v>
      </c>
      <c r="K244">
        <v>51.530799999999999</v>
      </c>
      <c r="L244" s="3" t="s">
        <v>231</v>
      </c>
      <c r="M244" s="3" t="s">
        <v>207</v>
      </c>
      <c r="N244" t="s">
        <v>1005</v>
      </c>
      <c r="O244" t="s">
        <v>1005</v>
      </c>
      <c r="P244">
        <v>5391</v>
      </c>
      <c r="Q244">
        <v>970</v>
      </c>
      <c r="R244" t="s">
        <v>1006</v>
      </c>
      <c r="S244" t="str">
        <f>Processed[[#This Row],[FROMNODENO]]&amp;"_"&amp;Processed[[#This Row],[TONODENO]]</f>
        <v>267252_267983</v>
      </c>
    </row>
    <row r="245" spans="1:19" x14ac:dyDescent="0.25">
      <c r="A245">
        <v>100124</v>
      </c>
      <c r="B245">
        <v>267983</v>
      </c>
      <c r="C245">
        <v>267252</v>
      </c>
      <c r="D245" s="3" t="s">
        <v>31</v>
      </c>
      <c r="E245" s="3" t="s">
        <v>37</v>
      </c>
      <c r="F245" s="3" t="s">
        <v>206</v>
      </c>
      <c r="G245" s="3" t="s">
        <v>230</v>
      </c>
      <c r="H245">
        <v>-0.1231</v>
      </c>
      <c r="I245">
        <v>51.530799999999999</v>
      </c>
      <c r="J245">
        <v>-0.14369999999999999</v>
      </c>
      <c r="K245">
        <v>51.495100000000001</v>
      </c>
      <c r="L245" s="3" t="s">
        <v>207</v>
      </c>
      <c r="M245" s="3" t="s">
        <v>231</v>
      </c>
      <c r="N245" t="s">
        <v>1005</v>
      </c>
      <c r="O245" t="s">
        <v>1005</v>
      </c>
      <c r="P245">
        <v>5408</v>
      </c>
      <c r="Q245">
        <v>1069</v>
      </c>
      <c r="R245" t="s">
        <v>1006</v>
      </c>
      <c r="S245" t="str">
        <f>Processed[[#This Row],[FROMNODENO]]&amp;"_"&amp;Processed[[#This Row],[TONODENO]]</f>
        <v>267983_267252</v>
      </c>
    </row>
    <row r="246" spans="1:19" x14ac:dyDescent="0.25">
      <c r="A246">
        <v>100125</v>
      </c>
      <c r="B246">
        <v>267983</v>
      </c>
      <c r="C246">
        <v>267994</v>
      </c>
      <c r="D246" s="3" t="s">
        <v>31</v>
      </c>
      <c r="E246" s="3" t="s">
        <v>77</v>
      </c>
      <c r="F246" s="3" t="s">
        <v>206</v>
      </c>
      <c r="G246" s="3" t="s">
        <v>438</v>
      </c>
      <c r="H246">
        <v>-0.1231</v>
      </c>
      <c r="I246">
        <v>51.530799999999999</v>
      </c>
      <c r="J246">
        <v>-0.1231</v>
      </c>
      <c r="K246">
        <v>51.486199999999997</v>
      </c>
      <c r="L246" s="3" t="s">
        <v>207</v>
      </c>
      <c r="M246" s="3" t="s">
        <v>439</v>
      </c>
      <c r="N246" t="s">
        <v>1005</v>
      </c>
      <c r="O246" t="s">
        <v>1005</v>
      </c>
      <c r="P246">
        <v>7103</v>
      </c>
      <c r="Q246">
        <v>1233</v>
      </c>
      <c r="R246" t="s">
        <v>1006</v>
      </c>
      <c r="S246" t="str">
        <f>Processed[[#This Row],[FROMNODENO]]&amp;"_"&amp;Processed[[#This Row],[TONODENO]]</f>
        <v>267983_267994</v>
      </c>
    </row>
    <row r="247" spans="1:19" x14ac:dyDescent="0.25">
      <c r="A247">
        <v>100125</v>
      </c>
      <c r="B247">
        <v>267994</v>
      </c>
      <c r="C247">
        <v>267983</v>
      </c>
      <c r="D247" s="3" t="s">
        <v>77</v>
      </c>
      <c r="E247" s="3" t="s">
        <v>31</v>
      </c>
      <c r="F247" s="3" t="s">
        <v>438</v>
      </c>
      <c r="G247" s="3" t="s">
        <v>206</v>
      </c>
      <c r="H247">
        <v>-0.1231</v>
      </c>
      <c r="I247">
        <v>51.486199999999997</v>
      </c>
      <c r="J247">
        <v>-0.1231</v>
      </c>
      <c r="K247">
        <v>51.530799999999999</v>
      </c>
      <c r="L247" s="3" t="s">
        <v>439</v>
      </c>
      <c r="M247" s="3" t="s">
        <v>207</v>
      </c>
      <c r="N247" t="s">
        <v>1005</v>
      </c>
      <c r="O247" t="s">
        <v>1005</v>
      </c>
      <c r="P247">
        <v>7080</v>
      </c>
      <c r="Q247">
        <v>1109</v>
      </c>
      <c r="R247" t="s">
        <v>1006</v>
      </c>
      <c r="S247" t="str">
        <f>Processed[[#This Row],[FROMNODENO]]&amp;"_"&amp;Processed[[#This Row],[TONODENO]]</f>
        <v>267994_267983</v>
      </c>
    </row>
    <row r="248" spans="1:19" x14ac:dyDescent="0.25">
      <c r="A248">
        <v>100126</v>
      </c>
      <c r="B248">
        <v>267983</v>
      </c>
      <c r="C248">
        <v>268311</v>
      </c>
      <c r="D248" s="3" t="s">
        <v>31</v>
      </c>
      <c r="E248" s="3" t="s">
        <v>38</v>
      </c>
      <c r="F248" s="3" t="s">
        <v>206</v>
      </c>
      <c r="G248" s="3" t="s">
        <v>234</v>
      </c>
      <c r="H248">
        <v>-0.1231</v>
      </c>
      <c r="I248">
        <v>51.530799999999999</v>
      </c>
      <c r="J248">
        <v>-0.1134</v>
      </c>
      <c r="K248">
        <v>51.503300000000003</v>
      </c>
      <c r="L248" s="3" t="s">
        <v>207</v>
      </c>
      <c r="M248" s="3" t="s">
        <v>235</v>
      </c>
      <c r="N248" t="s">
        <v>1005</v>
      </c>
      <c r="O248" t="s">
        <v>1005</v>
      </c>
      <c r="P248">
        <v>8316</v>
      </c>
      <c r="Q248">
        <v>1653</v>
      </c>
      <c r="R248" t="s">
        <v>1006</v>
      </c>
      <c r="S248" t="str">
        <f>Processed[[#This Row],[FROMNODENO]]&amp;"_"&amp;Processed[[#This Row],[TONODENO]]</f>
        <v>267983_268311</v>
      </c>
    </row>
    <row r="249" spans="1:19" x14ac:dyDescent="0.25">
      <c r="A249">
        <v>100126</v>
      </c>
      <c r="B249">
        <v>268311</v>
      </c>
      <c r="C249">
        <v>267983</v>
      </c>
      <c r="D249" s="3" t="s">
        <v>38</v>
      </c>
      <c r="E249" s="3" t="s">
        <v>31</v>
      </c>
      <c r="F249" s="3" t="s">
        <v>234</v>
      </c>
      <c r="G249" s="3" t="s">
        <v>206</v>
      </c>
      <c r="H249">
        <v>-0.1134</v>
      </c>
      <c r="I249">
        <v>51.503300000000003</v>
      </c>
      <c r="J249">
        <v>-0.1231</v>
      </c>
      <c r="K249">
        <v>51.530799999999999</v>
      </c>
      <c r="L249" s="3" t="s">
        <v>235</v>
      </c>
      <c r="M249" s="3" t="s">
        <v>207</v>
      </c>
      <c r="N249" t="s">
        <v>1005</v>
      </c>
      <c r="O249" t="s">
        <v>1005</v>
      </c>
      <c r="P249">
        <v>6516</v>
      </c>
      <c r="Q249">
        <v>1278</v>
      </c>
      <c r="R249" t="s">
        <v>1006</v>
      </c>
      <c r="S249" t="str">
        <f>Processed[[#This Row],[FROMNODENO]]&amp;"_"&amp;Processed[[#This Row],[TONODENO]]</f>
        <v>268311_267983</v>
      </c>
    </row>
    <row r="250" spans="1:19" x14ac:dyDescent="0.25">
      <c r="A250">
        <v>100127</v>
      </c>
      <c r="B250">
        <v>267983</v>
      </c>
      <c r="C250">
        <v>270630</v>
      </c>
      <c r="D250" s="3" t="s">
        <v>31</v>
      </c>
      <c r="E250" s="3" t="s">
        <v>48</v>
      </c>
      <c r="F250" s="3" t="s">
        <v>206</v>
      </c>
      <c r="G250" s="3" t="s">
        <v>278</v>
      </c>
      <c r="H250">
        <v>-0.1231</v>
      </c>
      <c r="I250">
        <v>51.530799999999999</v>
      </c>
      <c r="J250">
        <v>-2.01E-2</v>
      </c>
      <c r="K250">
        <v>51.582999999999998</v>
      </c>
      <c r="L250" s="3" t="s">
        <v>207</v>
      </c>
      <c r="M250" s="3" t="s">
        <v>279</v>
      </c>
      <c r="N250" t="s">
        <v>1005</v>
      </c>
      <c r="O250" t="s">
        <v>1005</v>
      </c>
      <c r="P250">
        <v>11823</v>
      </c>
      <c r="Q250">
        <v>1181</v>
      </c>
      <c r="R250" t="s">
        <v>1006</v>
      </c>
      <c r="S250" t="str">
        <f>Processed[[#This Row],[FROMNODENO]]&amp;"_"&amp;Processed[[#This Row],[TONODENO]]</f>
        <v>267983_270630</v>
      </c>
    </row>
    <row r="251" spans="1:19" x14ac:dyDescent="0.25">
      <c r="A251">
        <v>100127</v>
      </c>
      <c r="B251">
        <v>270630</v>
      </c>
      <c r="C251">
        <v>267983</v>
      </c>
      <c r="D251" s="3" t="s">
        <v>48</v>
      </c>
      <c r="E251" s="3" t="s">
        <v>31</v>
      </c>
      <c r="F251" s="3" t="s">
        <v>278</v>
      </c>
      <c r="G251" s="3" t="s">
        <v>206</v>
      </c>
      <c r="H251">
        <v>-2.01E-2</v>
      </c>
      <c r="I251">
        <v>51.582999999999998</v>
      </c>
      <c r="J251">
        <v>-0.1231</v>
      </c>
      <c r="K251">
        <v>51.530799999999999</v>
      </c>
      <c r="L251" s="3" t="s">
        <v>279</v>
      </c>
      <c r="M251" s="3" t="s">
        <v>207</v>
      </c>
      <c r="N251" t="s">
        <v>1005</v>
      </c>
      <c r="O251" t="s">
        <v>1005</v>
      </c>
      <c r="P251">
        <v>11833</v>
      </c>
      <c r="Q251">
        <v>1118</v>
      </c>
      <c r="R251" t="s">
        <v>1006</v>
      </c>
      <c r="S251" t="str">
        <f>Processed[[#This Row],[FROMNODENO]]&amp;"_"&amp;Processed[[#This Row],[TONODENO]]</f>
        <v>270630_267983</v>
      </c>
    </row>
    <row r="252" spans="1:19" x14ac:dyDescent="0.25">
      <c r="A252">
        <v>100129</v>
      </c>
      <c r="B252">
        <v>267662</v>
      </c>
      <c r="C252">
        <v>269225</v>
      </c>
      <c r="D252" s="3" t="s">
        <v>29</v>
      </c>
      <c r="E252" s="3" t="s">
        <v>32</v>
      </c>
      <c r="F252" s="3" t="s">
        <v>198</v>
      </c>
      <c r="G252" s="3" t="s">
        <v>210</v>
      </c>
      <c r="H252">
        <v>-0.13350000000000001</v>
      </c>
      <c r="I252">
        <v>51.528100000000002</v>
      </c>
      <c r="J252">
        <v>-8.5699999999999998E-2</v>
      </c>
      <c r="K252">
        <v>51.505229999999997</v>
      </c>
      <c r="L252" s="3" t="s">
        <v>199</v>
      </c>
      <c r="M252" s="3" t="s">
        <v>211</v>
      </c>
      <c r="N252" t="s">
        <v>1005</v>
      </c>
      <c r="O252" t="s">
        <v>1005</v>
      </c>
      <c r="P252">
        <v>7500</v>
      </c>
      <c r="Q252">
        <v>1520</v>
      </c>
      <c r="R252" t="s">
        <v>1006</v>
      </c>
      <c r="S252" t="str">
        <f>Processed[[#This Row],[FROMNODENO]]&amp;"_"&amp;Processed[[#This Row],[TONODENO]]</f>
        <v>267662_269225</v>
      </c>
    </row>
    <row r="253" spans="1:19" x14ac:dyDescent="0.25">
      <c r="A253">
        <v>100129</v>
      </c>
      <c r="B253">
        <v>269225</v>
      </c>
      <c r="C253">
        <v>267662</v>
      </c>
      <c r="D253" s="3" t="s">
        <v>32</v>
      </c>
      <c r="E253" s="3" t="s">
        <v>29</v>
      </c>
      <c r="F253" s="3" t="s">
        <v>210</v>
      </c>
      <c r="G253" s="3" t="s">
        <v>198</v>
      </c>
      <c r="H253">
        <v>-8.5699999999999998E-2</v>
      </c>
      <c r="I253">
        <v>51.505229999999997</v>
      </c>
      <c r="J253">
        <v>-0.13350000000000001</v>
      </c>
      <c r="K253">
        <v>51.528100000000002</v>
      </c>
      <c r="L253" s="3" t="s">
        <v>211</v>
      </c>
      <c r="M253" s="3" t="s">
        <v>199</v>
      </c>
      <c r="N253" t="s">
        <v>1005</v>
      </c>
      <c r="O253" t="s">
        <v>1005</v>
      </c>
      <c r="P253">
        <v>7496</v>
      </c>
      <c r="Q253">
        <v>1467</v>
      </c>
      <c r="R253" t="s">
        <v>1006</v>
      </c>
      <c r="S253" t="str">
        <f>Processed[[#This Row],[FROMNODENO]]&amp;"_"&amp;Processed[[#This Row],[TONODENO]]</f>
        <v>269225_267662</v>
      </c>
    </row>
    <row r="254" spans="1:19" x14ac:dyDescent="0.25">
      <c r="A254">
        <v>100130</v>
      </c>
      <c r="B254">
        <v>269225</v>
      </c>
      <c r="C254">
        <v>269459</v>
      </c>
      <c r="D254" s="3" t="s">
        <v>32</v>
      </c>
      <c r="E254" s="3" t="s">
        <v>30</v>
      </c>
      <c r="F254" s="3" t="s">
        <v>210</v>
      </c>
      <c r="G254" s="3" t="s">
        <v>202</v>
      </c>
      <c r="H254">
        <v>-8.5699999999999998E-2</v>
      </c>
      <c r="I254">
        <v>51.505229999999997</v>
      </c>
      <c r="J254">
        <v>-7.5399999999999995E-2</v>
      </c>
      <c r="K254">
        <v>51.511600000000001</v>
      </c>
      <c r="L254" s="3" t="s">
        <v>211</v>
      </c>
      <c r="M254" s="3" t="s">
        <v>203</v>
      </c>
      <c r="N254" t="s">
        <v>1005</v>
      </c>
      <c r="O254" t="s">
        <v>1005</v>
      </c>
      <c r="P254">
        <v>1748</v>
      </c>
      <c r="Q254">
        <v>970</v>
      </c>
      <c r="R254" t="s">
        <v>1006</v>
      </c>
      <c r="S254" t="str">
        <f>Processed[[#This Row],[FROMNODENO]]&amp;"_"&amp;Processed[[#This Row],[TONODENO]]</f>
        <v>269225_269459</v>
      </c>
    </row>
    <row r="255" spans="1:19" x14ac:dyDescent="0.25">
      <c r="A255">
        <v>100130</v>
      </c>
      <c r="B255">
        <v>269459</v>
      </c>
      <c r="C255">
        <v>269225</v>
      </c>
      <c r="D255" s="3" t="s">
        <v>30</v>
      </c>
      <c r="E255" s="3" t="s">
        <v>32</v>
      </c>
      <c r="F255" s="3" t="s">
        <v>202</v>
      </c>
      <c r="G255" s="3" t="s">
        <v>210</v>
      </c>
      <c r="H255">
        <v>-7.5399999999999995E-2</v>
      </c>
      <c r="I255">
        <v>51.511600000000001</v>
      </c>
      <c r="J255">
        <v>-8.5699999999999998E-2</v>
      </c>
      <c r="K255">
        <v>51.505229999999997</v>
      </c>
      <c r="L255" s="3" t="s">
        <v>203</v>
      </c>
      <c r="M255" s="3" t="s">
        <v>211</v>
      </c>
      <c r="N255" t="s">
        <v>1005</v>
      </c>
      <c r="O255" t="s">
        <v>1005</v>
      </c>
      <c r="P255">
        <v>2405</v>
      </c>
      <c r="Q255">
        <v>921</v>
      </c>
      <c r="R255" t="s">
        <v>1006</v>
      </c>
      <c r="S255" t="str">
        <f>Processed[[#This Row],[FROMNODENO]]&amp;"_"&amp;Processed[[#This Row],[TONODENO]]</f>
        <v>269459_269225</v>
      </c>
    </row>
    <row r="256" spans="1:19" x14ac:dyDescent="0.25">
      <c r="A256">
        <v>100131</v>
      </c>
      <c r="B256">
        <v>267983</v>
      </c>
      <c r="C256">
        <v>269225</v>
      </c>
      <c r="D256" s="3" t="s">
        <v>31</v>
      </c>
      <c r="E256" s="3" t="s">
        <v>32</v>
      </c>
      <c r="F256" s="3" t="s">
        <v>206</v>
      </c>
      <c r="G256" s="3" t="s">
        <v>210</v>
      </c>
      <c r="H256">
        <v>-0.1231</v>
      </c>
      <c r="I256">
        <v>51.530799999999999</v>
      </c>
      <c r="J256">
        <v>-8.5699999999999998E-2</v>
      </c>
      <c r="K256">
        <v>51.505229999999997</v>
      </c>
      <c r="L256" s="3" t="s">
        <v>207</v>
      </c>
      <c r="M256" s="3" t="s">
        <v>211</v>
      </c>
      <c r="N256" t="s">
        <v>1005</v>
      </c>
      <c r="O256" t="s">
        <v>1005</v>
      </c>
      <c r="P256">
        <v>5700</v>
      </c>
      <c r="Q256">
        <v>1622</v>
      </c>
      <c r="R256" t="s">
        <v>1006</v>
      </c>
      <c r="S256" t="str">
        <f>Processed[[#This Row],[FROMNODENO]]&amp;"_"&amp;Processed[[#This Row],[TONODENO]]</f>
        <v>267983_269225</v>
      </c>
    </row>
    <row r="257" spans="1:19" x14ac:dyDescent="0.25">
      <c r="A257">
        <v>100131</v>
      </c>
      <c r="B257">
        <v>269225</v>
      </c>
      <c r="C257">
        <v>267983</v>
      </c>
      <c r="D257" s="3" t="s">
        <v>32</v>
      </c>
      <c r="E257" s="3" t="s">
        <v>31</v>
      </c>
      <c r="F257" s="3" t="s">
        <v>210</v>
      </c>
      <c r="G257" s="3" t="s">
        <v>206</v>
      </c>
      <c r="H257">
        <v>-8.5699999999999998E-2</v>
      </c>
      <c r="I257">
        <v>51.505229999999997</v>
      </c>
      <c r="J257">
        <v>-0.1231</v>
      </c>
      <c r="K257">
        <v>51.530799999999999</v>
      </c>
      <c r="L257" s="3" t="s">
        <v>211</v>
      </c>
      <c r="M257" s="3" t="s">
        <v>207</v>
      </c>
      <c r="N257" t="s">
        <v>1005</v>
      </c>
      <c r="O257" t="s">
        <v>1005</v>
      </c>
      <c r="P257">
        <v>9342</v>
      </c>
      <c r="Q257">
        <v>1525</v>
      </c>
      <c r="R257" t="s">
        <v>1006</v>
      </c>
      <c r="S257" t="str">
        <f>Processed[[#This Row],[FROMNODENO]]&amp;"_"&amp;Processed[[#This Row],[TONODENO]]</f>
        <v>269225_267983</v>
      </c>
    </row>
    <row r="258" spans="1:19" x14ac:dyDescent="0.25">
      <c r="A258">
        <v>100132</v>
      </c>
      <c r="B258">
        <v>269225</v>
      </c>
      <c r="C258">
        <v>269296</v>
      </c>
      <c r="D258" s="3" t="s">
        <v>32</v>
      </c>
      <c r="E258" s="3" t="s">
        <v>33</v>
      </c>
      <c r="F258" s="3" t="s">
        <v>210</v>
      </c>
      <c r="G258" s="3" t="s">
        <v>214</v>
      </c>
      <c r="H258">
        <v>-8.5699999999999998E-2</v>
      </c>
      <c r="I258">
        <v>51.505229999999997</v>
      </c>
      <c r="J258">
        <v>-8.2100000000000006E-2</v>
      </c>
      <c r="K258">
        <v>51.518599999999999</v>
      </c>
      <c r="L258" s="3" t="s">
        <v>211</v>
      </c>
      <c r="M258" s="3" t="s">
        <v>215</v>
      </c>
      <c r="N258" t="s">
        <v>1005</v>
      </c>
      <c r="O258" t="s">
        <v>1005</v>
      </c>
      <c r="P258">
        <v>2324</v>
      </c>
      <c r="Q258">
        <v>950</v>
      </c>
      <c r="R258" t="s">
        <v>1006</v>
      </c>
      <c r="S258" t="str">
        <f>Processed[[#This Row],[FROMNODENO]]&amp;"_"&amp;Processed[[#This Row],[TONODENO]]</f>
        <v>269225_269296</v>
      </c>
    </row>
    <row r="259" spans="1:19" x14ac:dyDescent="0.25">
      <c r="A259">
        <v>100132</v>
      </c>
      <c r="B259">
        <v>269296</v>
      </c>
      <c r="C259">
        <v>269225</v>
      </c>
      <c r="D259" s="3" t="s">
        <v>33</v>
      </c>
      <c r="E259" s="3" t="s">
        <v>32</v>
      </c>
      <c r="F259" s="3" t="s">
        <v>214</v>
      </c>
      <c r="G259" s="3" t="s">
        <v>210</v>
      </c>
      <c r="H259">
        <v>-8.2100000000000006E-2</v>
      </c>
      <c r="I259">
        <v>51.518599999999999</v>
      </c>
      <c r="J259">
        <v>-8.5699999999999998E-2</v>
      </c>
      <c r="K259">
        <v>51.505229999999997</v>
      </c>
      <c r="L259" s="3" t="s">
        <v>215</v>
      </c>
      <c r="M259" s="3" t="s">
        <v>211</v>
      </c>
      <c r="N259" t="s">
        <v>1005</v>
      </c>
      <c r="O259" t="s">
        <v>1005</v>
      </c>
      <c r="P259">
        <v>2017</v>
      </c>
      <c r="Q259">
        <v>942</v>
      </c>
      <c r="R259" t="s">
        <v>1006</v>
      </c>
      <c r="S259" t="str">
        <f>Processed[[#This Row],[FROMNODENO]]&amp;"_"&amp;Processed[[#This Row],[TONODENO]]</f>
        <v>269296_269225</v>
      </c>
    </row>
    <row r="260" spans="1:19" x14ac:dyDescent="0.25">
      <c r="A260">
        <v>100133</v>
      </c>
      <c r="B260">
        <v>266682</v>
      </c>
      <c r="C260">
        <v>269225</v>
      </c>
      <c r="D260" s="3" t="s">
        <v>34</v>
      </c>
      <c r="E260" s="3" t="s">
        <v>32</v>
      </c>
      <c r="F260" s="3" t="s">
        <v>218</v>
      </c>
      <c r="G260" s="3" t="s">
        <v>210</v>
      </c>
      <c r="H260">
        <v>-0.16289999999999999</v>
      </c>
      <c r="I260">
        <v>51.522399999999998</v>
      </c>
      <c r="J260">
        <v>-8.5699999999999998E-2</v>
      </c>
      <c r="K260">
        <v>51.505229999999997</v>
      </c>
      <c r="L260" s="3" t="s">
        <v>219</v>
      </c>
      <c r="M260" s="3" t="s">
        <v>211</v>
      </c>
      <c r="N260" t="s">
        <v>1005</v>
      </c>
      <c r="O260" t="s">
        <v>1005</v>
      </c>
      <c r="P260">
        <v>7882</v>
      </c>
      <c r="Q260">
        <v>1349</v>
      </c>
      <c r="R260" t="s">
        <v>1006</v>
      </c>
      <c r="S260" t="str">
        <f>Processed[[#This Row],[FROMNODENO]]&amp;"_"&amp;Processed[[#This Row],[TONODENO]]</f>
        <v>266682_269225</v>
      </c>
    </row>
    <row r="261" spans="1:19" x14ac:dyDescent="0.25">
      <c r="A261">
        <v>100133</v>
      </c>
      <c r="B261">
        <v>269225</v>
      </c>
      <c r="C261">
        <v>266682</v>
      </c>
      <c r="D261" s="3" t="s">
        <v>32</v>
      </c>
      <c r="E261" s="3" t="s">
        <v>34</v>
      </c>
      <c r="F261" s="3" t="s">
        <v>210</v>
      </c>
      <c r="G261" s="3" t="s">
        <v>218</v>
      </c>
      <c r="H261">
        <v>-8.5699999999999998E-2</v>
      </c>
      <c r="I261">
        <v>51.505229999999997</v>
      </c>
      <c r="J261">
        <v>-0.16289999999999999</v>
      </c>
      <c r="K261">
        <v>51.522399999999998</v>
      </c>
      <c r="L261" s="3" t="s">
        <v>211</v>
      </c>
      <c r="M261" s="3" t="s">
        <v>219</v>
      </c>
      <c r="N261" t="s">
        <v>1005</v>
      </c>
      <c r="O261" t="s">
        <v>1005</v>
      </c>
      <c r="P261">
        <v>7889</v>
      </c>
      <c r="Q261">
        <v>1311</v>
      </c>
      <c r="R261" t="s">
        <v>1006</v>
      </c>
      <c r="S261" t="str">
        <f>Processed[[#This Row],[FROMNODENO]]&amp;"_"&amp;Processed[[#This Row],[TONODENO]]</f>
        <v>269225_266682</v>
      </c>
    </row>
    <row r="262" spans="1:19" x14ac:dyDescent="0.25">
      <c r="A262">
        <v>100134</v>
      </c>
      <c r="B262">
        <v>266343</v>
      </c>
      <c r="C262">
        <v>269225</v>
      </c>
      <c r="D262" s="3" t="s">
        <v>35</v>
      </c>
      <c r="E262" s="3" t="s">
        <v>32</v>
      </c>
      <c r="F262" s="3" t="s">
        <v>222</v>
      </c>
      <c r="G262" s="3" t="s">
        <v>210</v>
      </c>
      <c r="H262">
        <v>-0.17530000000000001</v>
      </c>
      <c r="I262">
        <v>51.516199999999998</v>
      </c>
      <c r="J262">
        <v>-8.5699999999999998E-2</v>
      </c>
      <c r="K262">
        <v>51.505229999999997</v>
      </c>
      <c r="L262" s="3" t="s">
        <v>223</v>
      </c>
      <c r="M262" s="3" t="s">
        <v>211</v>
      </c>
      <c r="N262" t="s">
        <v>1005</v>
      </c>
      <c r="O262" t="s">
        <v>1005</v>
      </c>
      <c r="P262">
        <v>9042</v>
      </c>
      <c r="Q262">
        <v>1492</v>
      </c>
      <c r="R262" t="s">
        <v>1006</v>
      </c>
      <c r="S262" t="str">
        <f>Processed[[#This Row],[FROMNODENO]]&amp;"_"&amp;Processed[[#This Row],[TONODENO]]</f>
        <v>266343_269225</v>
      </c>
    </row>
    <row r="263" spans="1:19" x14ac:dyDescent="0.25">
      <c r="A263">
        <v>100134</v>
      </c>
      <c r="B263">
        <v>269225</v>
      </c>
      <c r="C263">
        <v>266343</v>
      </c>
      <c r="D263" s="3" t="s">
        <v>32</v>
      </c>
      <c r="E263" s="3" t="s">
        <v>35</v>
      </c>
      <c r="F263" s="3" t="s">
        <v>210</v>
      </c>
      <c r="G263" s="3" t="s">
        <v>222</v>
      </c>
      <c r="H263">
        <v>-8.5699999999999998E-2</v>
      </c>
      <c r="I263">
        <v>51.505229999999997</v>
      </c>
      <c r="J263">
        <v>-0.17530000000000001</v>
      </c>
      <c r="K263">
        <v>51.516199999999998</v>
      </c>
      <c r="L263" s="3" t="s">
        <v>211</v>
      </c>
      <c r="M263" s="3" t="s">
        <v>223</v>
      </c>
      <c r="N263" t="s">
        <v>1005</v>
      </c>
      <c r="O263" t="s">
        <v>1005</v>
      </c>
      <c r="P263">
        <v>9072</v>
      </c>
      <c r="Q263">
        <v>1378</v>
      </c>
      <c r="R263" t="s">
        <v>1006</v>
      </c>
      <c r="S263" t="str">
        <f>Processed[[#This Row],[FROMNODENO]]&amp;"_"&amp;Processed[[#This Row],[TONODENO]]</f>
        <v>269225_266343</v>
      </c>
    </row>
    <row r="264" spans="1:19" x14ac:dyDescent="0.25">
      <c r="A264">
        <v>100135</v>
      </c>
      <c r="B264">
        <v>269225</v>
      </c>
      <c r="C264">
        <v>271036</v>
      </c>
      <c r="D264" s="3" t="s">
        <v>32</v>
      </c>
      <c r="E264" s="3" t="s">
        <v>102</v>
      </c>
      <c r="F264" s="3" t="s">
        <v>210</v>
      </c>
      <c r="G264" s="3" t="s">
        <v>598</v>
      </c>
      <c r="H264">
        <v>-8.5699999999999998E-2</v>
      </c>
      <c r="I264">
        <v>51.505229999999997</v>
      </c>
      <c r="J264">
        <v>-3.3999999999999998E-3</v>
      </c>
      <c r="K264">
        <v>51.542099999999998</v>
      </c>
      <c r="L264" s="3" t="s">
        <v>211</v>
      </c>
      <c r="M264" s="3" t="s">
        <v>599</v>
      </c>
      <c r="N264" t="s">
        <v>1005</v>
      </c>
      <c r="O264" t="s">
        <v>1005</v>
      </c>
      <c r="P264">
        <v>12236</v>
      </c>
      <c r="Q264">
        <v>1746</v>
      </c>
      <c r="R264" t="s">
        <v>1006</v>
      </c>
      <c r="S264" t="str">
        <f>Processed[[#This Row],[FROMNODENO]]&amp;"_"&amp;Processed[[#This Row],[TONODENO]]</f>
        <v>269225_271036</v>
      </c>
    </row>
    <row r="265" spans="1:19" x14ac:dyDescent="0.25">
      <c r="A265">
        <v>100135</v>
      </c>
      <c r="B265">
        <v>271036</v>
      </c>
      <c r="C265">
        <v>269225</v>
      </c>
      <c r="D265" s="3" t="s">
        <v>102</v>
      </c>
      <c r="E265" s="3" t="s">
        <v>32</v>
      </c>
      <c r="F265" s="3" t="s">
        <v>598</v>
      </c>
      <c r="G265" s="3" t="s">
        <v>210</v>
      </c>
      <c r="H265">
        <v>-3.3999999999999998E-3</v>
      </c>
      <c r="I265">
        <v>51.542099999999998</v>
      </c>
      <c r="J265">
        <v>-8.5699999999999998E-2</v>
      </c>
      <c r="K265">
        <v>51.505229999999997</v>
      </c>
      <c r="L265" s="3" t="s">
        <v>599</v>
      </c>
      <c r="M265" s="3" t="s">
        <v>211</v>
      </c>
      <c r="N265" t="s">
        <v>1005</v>
      </c>
      <c r="O265" t="s">
        <v>1005</v>
      </c>
      <c r="P265">
        <v>12172</v>
      </c>
      <c r="Q265">
        <v>1598</v>
      </c>
      <c r="R265" t="s">
        <v>1006</v>
      </c>
      <c r="S265" t="str">
        <f>Processed[[#This Row],[FROMNODENO]]&amp;"_"&amp;Processed[[#This Row],[TONODENO]]</f>
        <v>271036_269225</v>
      </c>
    </row>
    <row r="266" spans="1:19" x14ac:dyDescent="0.25">
      <c r="A266">
        <v>100136</v>
      </c>
      <c r="B266">
        <v>267948</v>
      </c>
      <c r="C266">
        <v>269225</v>
      </c>
      <c r="D266" s="3" t="s">
        <v>36</v>
      </c>
      <c r="E266" s="3" t="s">
        <v>32</v>
      </c>
      <c r="F266" s="3" t="s">
        <v>226</v>
      </c>
      <c r="G266" s="3" t="s">
        <v>210</v>
      </c>
      <c r="H266">
        <v>-0.12784000000000001</v>
      </c>
      <c r="I266">
        <v>51.532330000000002</v>
      </c>
      <c r="J266">
        <v>-8.5699999999999998E-2</v>
      </c>
      <c r="K266">
        <v>51.505229999999997</v>
      </c>
      <c r="L266" s="3" t="s">
        <v>227</v>
      </c>
      <c r="M266" s="3" t="s">
        <v>211</v>
      </c>
      <c r="N266" t="s">
        <v>1005</v>
      </c>
      <c r="O266" t="s">
        <v>1005</v>
      </c>
      <c r="P266">
        <v>7462</v>
      </c>
      <c r="Q266">
        <v>1155</v>
      </c>
      <c r="R266" t="s">
        <v>1006</v>
      </c>
      <c r="S266" t="str">
        <f>Processed[[#This Row],[FROMNODENO]]&amp;"_"&amp;Processed[[#This Row],[TONODENO]]</f>
        <v>267948_269225</v>
      </c>
    </row>
    <row r="267" spans="1:19" x14ac:dyDescent="0.25">
      <c r="A267">
        <v>100136</v>
      </c>
      <c r="B267">
        <v>269225</v>
      </c>
      <c r="C267">
        <v>267948</v>
      </c>
      <c r="D267" s="3" t="s">
        <v>32</v>
      </c>
      <c r="E267" s="3" t="s">
        <v>36</v>
      </c>
      <c r="F267" s="3" t="s">
        <v>210</v>
      </c>
      <c r="G267" s="3" t="s">
        <v>226</v>
      </c>
      <c r="H267">
        <v>-8.5699999999999998E-2</v>
      </c>
      <c r="I267">
        <v>51.505229999999997</v>
      </c>
      <c r="J267">
        <v>-0.12784000000000001</v>
      </c>
      <c r="K267">
        <v>51.532330000000002</v>
      </c>
      <c r="L267" s="3" t="s">
        <v>211</v>
      </c>
      <c r="M267" s="3" t="s">
        <v>227</v>
      </c>
      <c r="N267" t="s">
        <v>1005</v>
      </c>
      <c r="O267" t="s">
        <v>1005</v>
      </c>
      <c r="P267">
        <v>8866</v>
      </c>
      <c r="Q267">
        <v>1169</v>
      </c>
      <c r="R267" t="s">
        <v>1006</v>
      </c>
      <c r="S267" t="str">
        <f>Processed[[#This Row],[FROMNODENO]]&amp;"_"&amp;Processed[[#This Row],[TONODENO]]</f>
        <v>269225_267948</v>
      </c>
    </row>
    <row r="268" spans="1:19" x14ac:dyDescent="0.25">
      <c r="A268">
        <v>100137</v>
      </c>
      <c r="B268">
        <v>268311</v>
      </c>
      <c r="C268">
        <v>269225</v>
      </c>
      <c r="D268" s="3" t="s">
        <v>38</v>
      </c>
      <c r="E268" s="3" t="s">
        <v>32</v>
      </c>
      <c r="F268" s="3" t="s">
        <v>234</v>
      </c>
      <c r="G268" s="3" t="s">
        <v>210</v>
      </c>
      <c r="H268">
        <v>-0.1134</v>
      </c>
      <c r="I268">
        <v>51.503300000000003</v>
      </c>
      <c r="J268">
        <v>-8.5699999999999998E-2</v>
      </c>
      <c r="K268">
        <v>51.505229999999997</v>
      </c>
      <c r="L268" s="3" t="s">
        <v>235</v>
      </c>
      <c r="M268" s="3" t="s">
        <v>211</v>
      </c>
      <c r="N268" t="s">
        <v>1005</v>
      </c>
      <c r="O268" t="s">
        <v>1005</v>
      </c>
      <c r="P268">
        <v>2177</v>
      </c>
      <c r="Q268">
        <v>495</v>
      </c>
      <c r="R268" t="s">
        <v>1006</v>
      </c>
      <c r="S268" t="str">
        <f>Processed[[#This Row],[FROMNODENO]]&amp;"_"&amp;Processed[[#This Row],[TONODENO]]</f>
        <v>268311_269225</v>
      </c>
    </row>
    <row r="269" spans="1:19" x14ac:dyDescent="0.25">
      <c r="A269">
        <v>100137</v>
      </c>
      <c r="B269">
        <v>269225</v>
      </c>
      <c r="C269">
        <v>268311</v>
      </c>
      <c r="D269" s="3" t="s">
        <v>32</v>
      </c>
      <c r="E269" s="3" t="s">
        <v>38</v>
      </c>
      <c r="F269" s="3" t="s">
        <v>210</v>
      </c>
      <c r="G269" s="3" t="s">
        <v>234</v>
      </c>
      <c r="H269">
        <v>-8.5699999999999998E-2</v>
      </c>
      <c r="I269">
        <v>51.505229999999997</v>
      </c>
      <c r="J269">
        <v>-0.1134</v>
      </c>
      <c r="K269">
        <v>51.503300000000003</v>
      </c>
      <c r="L269" s="3" t="s">
        <v>211</v>
      </c>
      <c r="M269" s="3" t="s">
        <v>235</v>
      </c>
      <c r="N269" t="s">
        <v>1005</v>
      </c>
      <c r="O269" t="s">
        <v>1005</v>
      </c>
      <c r="P269">
        <v>2181</v>
      </c>
      <c r="Q269">
        <v>509</v>
      </c>
      <c r="R269" t="s">
        <v>1006</v>
      </c>
      <c r="S269" t="str">
        <f>Processed[[#This Row],[FROMNODENO]]&amp;"_"&amp;Processed[[#This Row],[TONODENO]]</f>
        <v>269225_268311</v>
      </c>
    </row>
    <row r="270" spans="1:19" x14ac:dyDescent="0.25">
      <c r="A270">
        <v>100138</v>
      </c>
      <c r="B270">
        <v>269225</v>
      </c>
      <c r="C270">
        <v>271283</v>
      </c>
      <c r="D270" s="3" t="s">
        <v>32</v>
      </c>
      <c r="E270" s="3" t="s">
        <v>103</v>
      </c>
      <c r="F270" s="3" t="s">
        <v>210</v>
      </c>
      <c r="G270" s="3" t="s">
        <v>606</v>
      </c>
      <c r="H270">
        <v>-8.5699999999999998E-2</v>
      </c>
      <c r="I270">
        <v>51.505229999999997</v>
      </c>
      <c r="J270">
        <v>5.7999999999999996E-3</v>
      </c>
      <c r="K270">
        <v>51.528599999999997</v>
      </c>
      <c r="L270" s="3" t="s">
        <v>211</v>
      </c>
      <c r="M270" s="3" t="s">
        <v>607</v>
      </c>
      <c r="N270" t="s">
        <v>1005</v>
      </c>
      <c r="O270" t="s">
        <v>1005</v>
      </c>
      <c r="P270">
        <v>10415</v>
      </c>
      <c r="Q270">
        <v>1328</v>
      </c>
      <c r="R270" t="s">
        <v>1006</v>
      </c>
      <c r="S270" t="str">
        <f>Processed[[#This Row],[FROMNODENO]]&amp;"_"&amp;Processed[[#This Row],[TONODENO]]</f>
        <v>269225_271283</v>
      </c>
    </row>
    <row r="271" spans="1:19" x14ac:dyDescent="0.25">
      <c r="A271">
        <v>100138</v>
      </c>
      <c r="B271">
        <v>271283</v>
      </c>
      <c r="C271">
        <v>269225</v>
      </c>
      <c r="D271" s="3" t="s">
        <v>103</v>
      </c>
      <c r="E271" s="3" t="s">
        <v>32</v>
      </c>
      <c r="F271" s="3" t="s">
        <v>606</v>
      </c>
      <c r="G271" s="3" t="s">
        <v>210</v>
      </c>
      <c r="H271">
        <v>5.7999999999999996E-3</v>
      </c>
      <c r="I271">
        <v>51.528599999999997</v>
      </c>
      <c r="J271">
        <v>-8.5699999999999998E-2</v>
      </c>
      <c r="K271">
        <v>51.505229999999997</v>
      </c>
      <c r="L271" s="3" t="s">
        <v>607</v>
      </c>
      <c r="M271" s="3" t="s">
        <v>211</v>
      </c>
      <c r="N271" t="s">
        <v>1005</v>
      </c>
      <c r="O271" t="s">
        <v>1005</v>
      </c>
      <c r="P271">
        <v>10420</v>
      </c>
      <c r="Q271">
        <v>1133</v>
      </c>
      <c r="R271" t="s">
        <v>1006</v>
      </c>
      <c r="S271" t="str">
        <f>Processed[[#This Row],[FROMNODENO]]&amp;"_"&amp;Processed[[#This Row],[TONODENO]]</f>
        <v>271283_269225</v>
      </c>
    </row>
    <row r="272" spans="1:19" x14ac:dyDescent="0.25">
      <c r="A272">
        <v>100139</v>
      </c>
      <c r="B272">
        <v>266682</v>
      </c>
      <c r="C272">
        <v>270197</v>
      </c>
      <c r="D272" s="3" t="s">
        <v>34</v>
      </c>
      <c r="E272" s="3" t="s">
        <v>104</v>
      </c>
      <c r="F272" s="3" t="s">
        <v>218</v>
      </c>
      <c r="G272" s="3" t="s">
        <v>610</v>
      </c>
      <c r="H272">
        <v>-0.16289999999999999</v>
      </c>
      <c r="I272">
        <v>51.522399999999998</v>
      </c>
      <c r="J272">
        <v>-4.0399999999999998E-2</v>
      </c>
      <c r="K272">
        <v>51.512300000000003</v>
      </c>
      <c r="L272" s="3" t="s">
        <v>219</v>
      </c>
      <c r="M272" s="3" t="s">
        <v>611</v>
      </c>
      <c r="N272" t="s">
        <v>1005</v>
      </c>
      <c r="O272" t="s">
        <v>1005</v>
      </c>
      <c r="P272">
        <v>9814</v>
      </c>
      <c r="Q272">
        <v>2012</v>
      </c>
      <c r="R272" t="s">
        <v>1006</v>
      </c>
      <c r="S272" t="str">
        <f>Processed[[#This Row],[FROMNODENO]]&amp;"_"&amp;Processed[[#This Row],[TONODENO]]</f>
        <v>266682_270197</v>
      </c>
    </row>
    <row r="273" spans="1:19" x14ac:dyDescent="0.25">
      <c r="A273">
        <v>100139</v>
      </c>
      <c r="B273">
        <v>270197</v>
      </c>
      <c r="C273">
        <v>266682</v>
      </c>
      <c r="D273" s="3" t="s">
        <v>104</v>
      </c>
      <c r="E273" s="3" t="s">
        <v>34</v>
      </c>
      <c r="F273" s="3" t="s">
        <v>610</v>
      </c>
      <c r="G273" s="3" t="s">
        <v>218</v>
      </c>
      <c r="H273">
        <v>-4.0399999999999998E-2</v>
      </c>
      <c r="I273">
        <v>51.512300000000003</v>
      </c>
      <c r="J273">
        <v>-0.16289999999999999</v>
      </c>
      <c r="K273">
        <v>51.522399999999998</v>
      </c>
      <c r="L273" s="3" t="s">
        <v>611</v>
      </c>
      <c r="M273" s="3" t="s">
        <v>219</v>
      </c>
      <c r="N273" t="s">
        <v>1005</v>
      </c>
      <c r="O273" t="s">
        <v>1005</v>
      </c>
      <c r="P273">
        <v>9918</v>
      </c>
      <c r="Q273">
        <v>1967</v>
      </c>
      <c r="R273" t="s">
        <v>1006</v>
      </c>
      <c r="S273" t="str">
        <f>Processed[[#This Row],[FROMNODENO]]&amp;"_"&amp;Processed[[#This Row],[TONODENO]]</f>
        <v>270197_266682</v>
      </c>
    </row>
    <row r="274" spans="1:19" x14ac:dyDescent="0.25">
      <c r="A274">
        <v>100140</v>
      </c>
      <c r="B274">
        <v>266343</v>
      </c>
      <c r="C274">
        <v>270197</v>
      </c>
      <c r="D274" s="3" t="s">
        <v>35</v>
      </c>
      <c r="E274" s="3" t="s">
        <v>104</v>
      </c>
      <c r="F274" s="3" t="s">
        <v>222</v>
      </c>
      <c r="G274" s="3" t="s">
        <v>610</v>
      </c>
      <c r="H274">
        <v>-0.17530000000000001</v>
      </c>
      <c r="I274">
        <v>51.516199999999998</v>
      </c>
      <c r="J274">
        <v>-4.0399999999999998E-2</v>
      </c>
      <c r="K274">
        <v>51.512300000000003</v>
      </c>
      <c r="L274" s="3" t="s">
        <v>223</v>
      </c>
      <c r="M274" s="3" t="s">
        <v>611</v>
      </c>
      <c r="N274" t="s">
        <v>1005</v>
      </c>
      <c r="O274" t="s">
        <v>1005</v>
      </c>
      <c r="P274">
        <v>10966</v>
      </c>
      <c r="Q274">
        <v>2179</v>
      </c>
      <c r="R274" t="s">
        <v>1006</v>
      </c>
      <c r="S274" t="str">
        <f>Processed[[#This Row],[FROMNODENO]]&amp;"_"&amp;Processed[[#This Row],[TONODENO]]</f>
        <v>266343_270197</v>
      </c>
    </row>
    <row r="275" spans="1:19" x14ac:dyDescent="0.25">
      <c r="A275">
        <v>100140</v>
      </c>
      <c r="B275">
        <v>270197</v>
      </c>
      <c r="C275">
        <v>266343</v>
      </c>
      <c r="D275" s="3" t="s">
        <v>104</v>
      </c>
      <c r="E275" s="3" t="s">
        <v>35</v>
      </c>
      <c r="F275" s="3" t="s">
        <v>610</v>
      </c>
      <c r="G275" s="3" t="s">
        <v>222</v>
      </c>
      <c r="H275">
        <v>-4.0399999999999998E-2</v>
      </c>
      <c r="I275">
        <v>51.512300000000003</v>
      </c>
      <c r="J275">
        <v>-0.17530000000000001</v>
      </c>
      <c r="K275">
        <v>51.516199999999998</v>
      </c>
      <c r="L275" s="3" t="s">
        <v>611</v>
      </c>
      <c r="M275" s="3" t="s">
        <v>223</v>
      </c>
      <c r="N275" t="s">
        <v>1005</v>
      </c>
      <c r="O275" t="s">
        <v>1005</v>
      </c>
      <c r="P275">
        <v>11002</v>
      </c>
      <c r="Q275">
        <v>2103</v>
      </c>
      <c r="R275" t="s">
        <v>1006</v>
      </c>
      <c r="S275" t="str">
        <f>Processed[[#This Row],[FROMNODENO]]&amp;"_"&amp;Processed[[#This Row],[TONODENO]]</f>
        <v>270197_266343</v>
      </c>
    </row>
    <row r="276" spans="1:19" x14ac:dyDescent="0.25">
      <c r="A276">
        <v>100141</v>
      </c>
      <c r="B276">
        <v>269830</v>
      </c>
      <c r="C276">
        <v>270197</v>
      </c>
      <c r="D276" s="3" t="s">
        <v>105</v>
      </c>
      <c r="E276" s="3" t="s">
        <v>104</v>
      </c>
      <c r="F276" s="3" t="s">
        <v>616</v>
      </c>
      <c r="G276" s="3" t="s">
        <v>610</v>
      </c>
      <c r="H276">
        <v>-5.7000000000000002E-2</v>
      </c>
      <c r="I276">
        <v>51.511099999999999</v>
      </c>
      <c r="J276">
        <v>-4.0399999999999998E-2</v>
      </c>
      <c r="K276">
        <v>51.512300000000003</v>
      </c>
      <c r="L276" s="3" t="s">
        <v>617</v>
      </c>
      <c r="M276" s="3" t="s">
        <v>611</v>
      </c>
      <c r="N276" t="s">
        <v>1005</v>
      </c>
      <c r="O276" t="s">
        <v>1005</v>
      </c>
      <c r="P276">
        <v>1414</v>
      </c>
      <c r="Q276">
        <v>395</v>
      </c>
      <c r="R276" t="s">
        <v>1006</v>
      </c>
      <c r="S276" t="str">
        <f>Processed[[#This Row],[FROMNODENO]]&amp;"_"&amp;Processed[[#This Row],[TONODENO]]</f>
        <v>269830_270197</v>
      </c>
    </row>
    <row r="277" spans="1:19" x14ac:dyDescent="0.25">
      <c r="A277">
        <v>100141</v>
      </c>
      <c r="B277">
        <v>270197</v>
      </c>
      <c r="C277">
        <v>269830</v>
      </c>
      <c r="D277" s="3" t="s">
        <v>104</v>
      </c>
      <c r="E277" s="3" t="s">
        <v>105</v>
      </c>
      <c r="F277" s="3" t="s">
        <v>610</v>
      </c>
      <c r="G277" s="3" t="s">
        <v>616</v>
      </c>
      <c r="H277">
        <v>-4.0399999999999998E-2</v>
      </c>
      <c r="I277">
        <v>51.512300000000003</v>
      </c>
      <c r="J277">
        <v>-5.7000000000000002E-2</v>
      </c>
      <c r="K277">
        <v>51.511099999999999</v>
      </c>
      <c r="L277" s="3" t="s">
        <v>611</v>
      </c>
      <c r="M277" s="3" t="s">
        <v>617</v>
      </c>
      <c r="N277" t="s">
        <v>1005</v>
      </c>
      <c r="O277" t="s">
        <v>1005</v>
      </c>
      <c r="P277">
        <v>1422</v>
      </c>
      <c r="Q277">
        <v>386</v>
      </c>
      <c r="R277" t="s">
        <v>1006</v>
      </c>
      <c r="S277" t="str">
        <f>Processed[[#This Row],[FROMNODENO]]&amp;"_"&amp;Processed[[#This Row],[TONODENO]]</f>
        <v>270197_269830</v>
      </c>
    </row>
    <row r="278" spans="1:19" x14ac:dyDescent="0.25">
      <c r="A278">
        <v>100142</v>
      </c>
      <c r="B278">
        <v>273743</v>
      </c>
      <c r="C278">
        <v>280812</v>
      </c>
      <c r="D278" s="3" t="s">
        <v>106</v>
      </c>
      <c r="E278" s="3" t="s">
        <v>107</v>
      </c>
      <c r="F278" s="3" t="s">
        <v>620</v>
      </c>
      <c r="G278" s="3" t="s">
        <v>621</v>
      </c>
      <c r="H278">
        <v>0.21029999999999999</v>
      </c>
      <c r="I278">
        <v>51.194099999999999</v>
      </c>
      <c r="J278">
        <v>0.21188000000000001</v>
      </c>
      <c r="K278">
        <v>51.19594</v>
      </c>
      <c r="L278" s="3" t="s">
        <v>622</v>
      </c>
      <c r="M278" s="3" t="s">
        <v>623</v>
      </c>
      <c r="N278" t="s">
        <v>1005</v>
      </c>
      <c r="O278" t="s">
        <v>1005</v>
      </c>
      <c r="P278">
        <v>239</v>
      </c>
      <c r="Q278">
        <v>191</v>
      </c>
      <c r="R278" t="s">
        <v>1006</v>
      </c>
      <c r="S278" t="str">
        <f>Processed[[#This Row],[FROMNODENO]]&amp;"_"&amp;Processed[[#This Row],[TONODENO]]</f>
        <v>273743_280812</v>
      </c>
    </row>
    <row r="279" spans="1:19" x14ac:dyDescent="0.25">
      <c r="A279">
        <v>100142</v>
      </c>
      <c r="B279">
        <v>280812</v>
      </c>
      <c r="C279">
        <v>273743</v>
      </c>
      <c r="D279" s="3" t="s">
        <v>107</v>
      </c>
      <c r="E279" s="3" t="s">
        <v>106</v>
      </c>
      <c r="F279" s="3" t="s">
        <v>621</v>
      </c>
      <c r="G279" s="3" t="s">
        <v>620</v>
      </c>
      <c r="H279">
        <v>0.21188000000000001</v>
      </c>
      <c r="I279">
        <v>51.19594</v>
      </c>
      <c r="J279">
        <v>0.21029999999999999</v>
      </c>
      <c r="K279">
        <v>51.194099999999999</v>
      </c>
      <c r="L279" s="3" t="s">
        <v>623</v>
      </c>
      <c r="M279" s="3" t="s">
        <v>622</v>
      </c>
      <c r="N279" t="s">
        <v>1005</v>
      </c>
      <c r="O279" t="s">
        <v>1005</v>
      </c>
      <c r="P279">
        <v>239</v>
      </c>
      <c r="Q279">
        <v>169</v>
      </c>
      <c r="R279" t="s">
        <v>1006</v>
      </c>
      <c r="S279" t="str">
        <f>Processed[[#This Row],[FROMNODENO]]&amp;"_"&amp;Processed[[#This Row],[TONODENO]]</f>
        <v>280812_273743</v>
      </c>
    </row>
    <row r="280" spans="1:19" x14ac:dyDescent="0.25">
      <c r="A280">
        <v>100143</v>
      </c>
      <c r="B280">
        <v>230856</v>
      </c>
      <c r="C280">
        <v>230900</v>
      </c>
      <c r="D280" s="3" t="s">
        <v>108</v>
      </c>
      <c r="E280" s="3" t="s">
        <v>109</v>
      </c>
      <c r="F280" s="3" t="s">
        <v>626</v>
      </c>
      <c r="G280" s="3" t="s">
        <v>627</v>
      </c>
      <c r="H280">
        <v>-2.9796</v>
      </c>
      <c r="I280">
        <v>53.404299999999999</v>
      </c>
      <c r="J280">
        <v>-2.9767000000000001</v>
      </c>
      <c r="K280">
        <v>53.407299999999999</v>
      </c>
      <c r="L280" s="3" t="s">
        <v>628</v>
      </c>
      <c r="M280" s="3" t="s">
        <v>629</v>
      </c>
      <c r="N280" t="s">
        <v>1005</v>
      </c>
      <c r="O280" t="s">
        <v>1005</v>
      </c>
      <c r="P280">
        <v>715</v>
      </c>
      <c r="Q280">
        <v>572</v>
      </c>
      <c r="R280" t="s">
        <v>1006</v>
      </c>
      <c r="S280" t="str">
        <f>Processed[[#This Row],[FROMNODENO]]&amp;"_"&amp;Processed[[#This Row],[TONODENO]]</f>
        <v>230856_230900</v>
      </c>
    </row>
    <row r="281" spans="1:19" x14ac:dyDescent="0.25">
      <c r="A281">
        <v>100143</v>
      </c>
      <c r="B281">
        <v>230900</v>
      </c>
      <c r="C281">
        <v>230856</v>
      </c>
      <c r="D281" s="3" t="s">
        <v>109</v>
      </c>
      <c r="E281" s="3" t="s">
        <v>108</v>
      </c>
      <c r="F281" s="3" t="s">
        <v>627</v>
      </c>
      <c r="G281" s="3" t="s">
        <v>626</v>
      </c>
      <c r="H281">
        <v>-2.9767000000000001</v>
      </c>
      <c r="I281">
        <v>53.407299999999999</v>
      </c>
      <c r="J281">
        <v>-2.9796</v>
      </c>
      <c r="K281">
        <v>53.404299999999999</v>
      </c>
      <c r="L281" s="3" t="s">
        <v>629</v>
      </c>
      <c r="M281" s="3" t="s">
        <v>628</v>
      </c>
      <c r="N281" t="s">
        <v>1005</v>
      </c>
      <c r="O281" t="s">
        <v>1005</v>
      </c>
      <c r="P281">
        <v>715</v>
      </c>
      <c r="Q281">
        <v>533</v>
      </c>
      <c r="R281" t="s">
        <v>1006</v>
      </c>
      <c r="S281" t="str">
        <f>Processed[[#This Row],[FROMNODENO]]&amp;"_"&amp;Processed[[#This Row],[TONODENO]]</f>
        <v>230900_230856</v>
      </c>
    </row>
    <row r="282" spans="1:19" x14ac:dyDescent="0.25">
      <c r="A282">
        <v>100144</v>
      </c>
      <c r="B282">
        <v>266682</v>
      </c>
      <c r="C282">
        <v>269296</v>
      </c>
      <c r="D282" s="3" t="s">
        <v>34</v>
      </c>
      <c r="E282" s="3" t="s">
        <v>33</v>
      </c>
      <c r="F282" s="3" t="s">
        <v>218</v>
      </c>
      <c r="G282" s="3" t="s">
        <v>214</v>
      </c>
      <c r="H282">
        <v>-0.16289999999999999</v>
      </c>
      <c r="I282">
        <v>51.522399999999998</v>
      </c>
      <c r="J282">
        <v>-8.2100000000000006E-2</v>
      </c>
      <c r="K282">
        <v>51.518599999999999</v>
      </c>
      <c r="L282" s="3" t="s">
        <v>219</v>
      </c>
      <c r="M282" s="3" t="s">
        <v>215</v>
      </c>
      <c r="N282" t="s">
        <v>1005</v>
      </c>
      <c r="O282" t="s">
        <v>1005</v>
      </c>
      <c r="P282">
        <v>6621</v>
      </c>
      <c r="Q282">
        <v>1300</v>
      </c>
      <c r="R282" t="s">
        <v>1006</v>
      </c>
      <c r="S282" t="str">
        <f>Processed[[#This Row],[FROMNODENO]]&amp;"_"&amp;Processed[[#This Row],[TONODENO]]</f>
        <v>266682_269296</v>
      </c>
    </row>
    <row r="283" spans="1:19" x14ac:dyDescent="0.25">
      <c r="A283">
        <v>100144</v>
      </c>
      <c r="B283">
        <v>269296</v>
      </c>
      <c r="C283">
        <v>266682</v>
      </c>
      <c r="D283" s="3" t="s">
        <v>33</v>
      </c>
      <c r="E283" s="3" t="s">
        <v>34</v>
      </c>
      <c r="F283" s="3" t="s">
        <v>214</v>
      </c>
      <c r="G283" s="3" t="s">
        <v>218</v>
      </c>
      <c r="H283">
        <v>-8.2100000000000006E-2</v>
      </c>
      <c r="I283">
        <v>51.518599999999999</v>
      </c>
      <c r="J283">
        <v>-0.16289999999999999</v>
      </c>
      <c r="K283">
        <v>51.522399999999998</v>
      </c>
      <c r="L283" s="3" t="s">
        <v>215</v>
      </c>
      <c r="M283" s="3" t="s">
        <v>219</v>
      </c>
      <c r="N283" t="s">
        <v>1005</v>
      </c>
      <c r="O283" t="s">
        <v>1005</v>
      </c>
      <c r="P283">
        <v>6640</v>
      </c>
      <c r="Q283">
        <v>1455</v>
      </c>
      <c r="R283" t="s">
        <v>1006</v>
      </c>
      <c r="S283" t="str">
        <f>Processed[[#This Row],[FROMNODENO]]&amp;"_"&amp;Processed[[#This Row],[TONODENO]]</f>
        <v>269296_266682</v>
      </c>
    </row>
    <row r="284" spans="1:19" x14ac:dyDescent="0.25">
      <c r="A284">
        <v>100145</v>
      </c>
      <c r="B284">
        <v>266343</v>
      </c>
      <c r="C284">
        <v>269296</v>
      </c>
      <c r="D284" s="3" t="s">
        <v>35</v>
      </c>
      <c r="E284" s="3" t="s">
        <v>33</v>
      </c>
      <c r="F284" s="3" t="s">
        <v>222</v>
      </c>
      <c r="G284" s="3" t="s">
        <v>214</v>
      </c>
      <c r="H284">
        <v>-0.17530000000000001</v>
      </c>
      <c r="I284">
        <v>51.516199999999998</v>
      </c>
      <c r="J284">
        <v>-8.2100000000000006E-2</v>
      </c>
      <c r="K284">
        <v>51.518599999999999</v>
      </c>
      <c r="L284" s="3" t="s">
        <v>223</v>
      </c>
      <c r="M284" s="3" t="s">
        <v>215</v>
      </c>
      <c r="N284" t="s">
        <v>1005</v>
      </c>
      <c r="O284" t="s">
        <v>1005</v>
      </c>
      <c r="P284">
        <v>8010</v>
      </c>
      <c r="Q284">
        <v>1581</v>
      </c>
      <c r="R284" t="s">
        <v>1006</v>
      </c>
      <c r="S284" t="str">
        <f>Processed[[#This Row],[FROMNODENO]]&amp;"_"&amp;Processed[[#This Row],[TONODENO]]</f>
        <v>266343_269296</v>
      </c>
    </row>
    <row r="285" spans="1:19" x14ac:dyDescent="0.25">
      <c r="A285">
        <v>100145</v>
      </c>
      <c r="B285">
        <v>269296</v>
      </c>
      <c r="C285">
        <v>266343</v>
      </c>
      <c r="D285" s="3" t="s">
        <v>33</v>
      </c>
      <c r="E285" s="3" t="s">
        <v>35</v>
      </c>
      <c r="F285" s="3" t="s">
        <v>214</v>
      </c>
      <c r="G285" s="3" t="s">
        <v>222</v>
      </c>
      <c r="H285">
        <v>-8.2100000000000006E-2</v>
      </c>
      <c r="I285">
        <v>51.518599999999999</v>
      </c>
      <c r="J285">
        <v>-0.17530000000000001</v>
      </c>
      <c r="K285">
        <v>51.516199999999998</v>
      </c>
      <c r="L285" s="3" t="s">
        <v>215</v>
      </c>
      <c r="M285" s="3" t="s">
        <v>223</v>
      </c>
      <c r="N285" t="s">
        <v>1005</v>
      </c>
      <c r="O285" t="s">
        <v>1005</v>
      </c>
      <c r="P285">
        <v>7861</v>
      </c>
      <c r="Q285">
        <v>1619</v>
      </c>
      <c r="R285" t="s">
        <v>1006</v>
      </c>
      <c r="S285" t="str">
        <f>Processed[[#This Row],[FROMNODENO]]&amp;"_"&amp;Processed[[#This Row],[TONODENO]]</f>
        <v>269296_266343</v>
      </c>
    </row>
    <row r="286" spans="1:19" x14ac:dyDescent="0.25">
      <c r="A286">
        <v>100146</v>
      </c>
      <c r="B286">
        <v>267948</v>
      </c>
      <c r="C286">
        <v>269296</v>
      </c>
      <c r="D286" s="3" t="s">
        <v>36</v>
      </c>
      <c r="E286" s="3" t="s">
        <v>33</v>
      </c>
      <c r="F286" s="3" t="s">
        <v>226</v>
      </c>
      <c r="G286" s="3" t="s">
        <v>214</v>
      </c>
      <c r="H286">
        <v>-0.12784000000000001</v>
      </c>
      <c r="I286">
        <v>51.532330000000002</v>
      </c>
      <c r="J286">
        <v>-8.2100000000000006E-2</v>
      </c>
      <c r="K286">
        <v>51.518599999999999</v>
      </c>
      <c r="L286" s="3" t="s">
        <v>227</v>
      </c>
      <c r="M286" s="3" t="s">
        <v>215</v>
      </c>
      <c r="N286" t="s">
        <v>1005</v>
      </c>
      <c r="O286" t="s">
        <v>1005</v>
      </c>
      <c r="P286">
        <v>4144</v>
      </c>
      <c r="Q286">
        <v>1064</v>
      </c>
      <c r="R286" t="s">
        <v>1006</v>
      </c>
      <c r="S286" t="str">
        <f>Processed[[#This Row],[FROMNODENO]]&amp;"_"&amp;Processed[[#This Row],[TONODENO]]</f>
        <v>267948_269296</v>
      </c>
    </row>
    <row r="287" spans="1:19" x14ac:dyDescent="0.25">
      <c r="A287">
        <v>100146</v>
      </c>
      <c r="B287">
        <v>269296</v>
      </c>
      <c r="C287">
        <v>267948</v>
      </c>
      <c r="D287" s="3" t="s">
        <v>33</v>
      </c>
      <c r="E287" s="3" t="s">
        <v>36</v>
      </c>
      <c r="F287" s="3" t="s">
        <v>214</v>
      </c>
      <c r="G287" s="3" t="s">
        <v>226</v>
      </c>
      <c r="H287">
        <v>-8.2100000000000006E-2</v>
      </c>
      <c r="I287">
        <v>51.518599999999999</v>
      </c>
      <c r="J287">
        <v>-0.12784000000000001</v>
      </c>
      <c r="K287">
        <v>51.532330000000002</v>
      </c>
      <c r="L287" s="3" t="s">
        <v>215</v>
      </c>
      <c r="M287" s="3" t="s">
        <v>227</v>
      </c>
      <c r="N287" t="s">
        <v>1005</v>
      </c>
      <c r="O287" t="s">
        <v>1005</v>
      </c>
      <c r="P287">
        <v>4183</v>
      </c>
      <c r="Q287">
        <v>1008</v>
      </c>
      <c r="R287" t="s">
        <v>1006</v>
      </c>
      <c r="S287" t="str">
        <f>Processed[[#This Row],[FROMNODENO]]&amp;"_"&amp;Processed[[#This Row],[TONODENO]]</f>
        <v>269296_267948</v>
      </c>
    </row>
    <row r="288" spans="1:19" x14ac:dyDescent="0.25">
      <c r="A288">
        <v>100147</v>
      </c>
      <c r="B288">
        <v>267252</v>
      </c>
      <c r="C288">
        <v>269296</v>
      </c>
      <c r="D288" s="3" t="s">
        <v>37</v>
      </c>
      <c r="E288" s="3" t="s">
        <v>33</v>
      </c>
      <c r="F288" s="3" t="s">
        <v>230</v>
      </c>
      <c r="G288" s="3" t="s">
        <v>214</v>
      </c>
      <c r="H288">
        <v>-0.14369999999999999</v>
      </c>
      <c r="I288">
        <v>51.495100000000001</v>
      </c>
      <c r="J288">
        <v>-8.2100000000000006E-2</v>
      </c>
      <c r="K288">
        <v>51.518599999999999</v>
      </c>
      <c r="L288" s="3" t="s">
        <v>231</v>
      </c>
      <c r="M288" s="3" t="s">
        <v>215</v>
      </c>
      <c r="N288" t="s">
        <v>1005</v>
      </c>
      <c r="O288" t="s">
        <v>1005</v>
      </c>
      <c r="P288">
        <v>7296</v>
      </c>
      <c r="Q288">
        <v>1445</v>
      </c>
      <c r="R288" t="s">
        <v>1006</v>
      </c>
      <c r="S288" t="str">
        <f>Processed[[#This Row],[FROMNODENO]]&amp;"_"&amp;Processed[[#This Row],[TONODENO]]</f>
        <v>267252_269296</v>
      </c>
    </row>
    <row r="289" spans="1:19" x14ac:dyDescent="0.25">
      <c r="A289">
        <v>100147</v>
      </c>
      <c r="B289">
        <v>269296</v>
      </c>
      <c r="C289">
        <v>267252</v>
      </c>
      <c r="D289" s="3" t="s">
        <v>33</v>
      </c>
      <c r="E289" s="3" t="s">
        <v>37</v>
      </c>
      <c r="F289" s="3" t="s">
        <v>214</v>
      </c>
      <c r="G289" s="3" t="s">
        <v>230</v>
      </c>
      <c r="H289">
        <v>-8.2100000000000006E-2</v>
      </c>
      <c r="I289">
        <v>51.518599999999999</v>
      </c>
      <c r="J289">
        <v>-0.14369999999999999</v>
      </c>
      <c r="K289">
        <v>51.495100000000001</v>
      </c>
      <c r="L289" s="3" t="s">
        <v>215</v>
      </c>
      <c r="M289" s="3" t="s">
        <v>231</v>
      </c>
      <c r="N289" t="s">
        <v>1005</v>
      </c>
      <c r="O289" t="s">
        <v>1005</v>
      </c>
      <c r="P289">
        <v>7286</v>
      </c>
      <c r="Q289">
        <v>1568</v>
      </c>
      <c r="R289" t="s">
        <v>1006</v>
      </c>
      <c r="S289" t="str">
        <f>Processed[[#This Row],[FROMNODENO]]&amp;"_"&amp;Processed[[#This Row],[TONODENO]]</f>
        <v>269296_267252</v>
      </c>
    </row>
    <row r="290" spans="1:19" x14ac:dyDescent="0.25">
      <c r="A290">
        <v>100148</v>
      </c>
      <c r="B290">
        <v>268311</v>
      </c>
      <c r="C290">
        <v>269296</v>
      </c>
      <c r="D290" s="3" t="s">
        <v>38</v>
      </c>
      <c r="E290" s="3" t="s">
        <v>33</v>
      </c>
      <c r="F290" s="3" t="s">
        <v>234</v>
      </c>
      <c r="G290" s="3" t="s">
        <v>214</v>
      </c>
      <c r="H290">
        <v>-0.1134</v>
      </c>
      <c r="I290">
        <v>51.503300000000003</v>
      </c>
      <c r="J290">
        <v>-8.2100000000000006E-2</v>
      </c>
      <c r="K290">
        <v>51.518599999999999</v>
      </c>
      <c r="L290" s="3" t="s">
        <v>235</v>
      </c>
      <c r="M290" s="3" t="s">
        <v>215</v>
      </c>
      <c r="N290" t="s">
        <v>1005</v>
      </c>
      <c r="O290" t="s">
        <v>1005</v>
      </c>
      <c r="P290">
        <v>3482</v>
      </c>
      <c r="Q290">
        <v>1133</v>
      </c>
      <c r="R290" t="s">
        <v>1006</v>
      </c>
      <c r="S290" t="str">
        <f>Processed[[#This Row],[FROMNODENO]]&amp;"_"&amp;Processed[[#This Row],[TONODENO]]</f>
        <v>268311_269296</v>
      </c>
    </row>
    <row r="291" spans="1:19" x14ac:dyDescent="0.25">
      <c r="A291">
        <v>100148</v>
      </c>
      <c r="B291">
        <v>269296</v>
      </c>
      <c r="C291">
        <v>268311</v>
      </c>
      <c r="D291" s="3" t="s">
        <v>33</v>
      </c>
      <c r="E291" s="3" t="s">
        <v>38</v>
      </c>
      <c r="F291" s="3" t="s">
        <v>214</v>
      </c>
      <c r="G291" s="3" t="s">
        <v>234</v>
      </c>
      <c r="H291">
        <v>-8.2100000000000006E-2</v>
      </c>
      <c r="I291">
        <v>51.518599999999999</v>
      </c>
      <c r="J291">
        <v>-0.1134</v>
      </c>
      <c r="K291">
        <v>51.503300000000003</v>
      </c>
      <c r="L291" s="3" t="s">
        <v>215</v>
      </c>
      <c r="M291" s="3" t="s">
        <v>235</v>
      </c>
      <c r="N291" t="s">
        <v>1005</v>
      </c>
      <c r="O291" t="s">
        <v>1005</v>
      </c>
      <c r="P291">
        <v>3533</v>
      </c>
      <c r="Q291">
        <v>2707</v>
      </c>
      <c r="R291" t="s">
        <v>1006</v>
      </c>
      <c r="S291" t="str">
        <f>Processed[[#This Row],[FROMNODENO]]&amp;"_"&amp;Processed[[#This Row],[TONODENO]]</f>
        <v>269296_268311</v>
      </c>
    </row>
    <row r="292" spans="1:19" x14ac:dyDescent="0.25">
      <c r="A292">
        <v>100149</v>
      </c>
      <c r="B292">
        <v>230641</v>
      </c>
      <c r="C292">
        <v>230688</v>
      </c>
      <c r="D292" s="3" t="s">
        <v>110</v>
      </c>
      <c r="E292" s="3" t="s">
        <v>111</v>
      </c>
      <c r="F292" s="3" t="s">
        <v>642</v>
      </c>
      <c r="G292" s="3" t="s">
        <v>643</v>
      </c>
      <c r="H292">
        <v>-2.9916999999999998</v>
      </c>
      <c r="I292">
        <v>53.404699999999998</v>
      </c>
      <c r="J292">
        <v>-2.9891999999999999</v>
      </c>
      <c r="K292">
        <v>53.4084</v>
      </c>
      <c r="L292" s="3" t="s">
        <v>644</v>
      </c>
      <c r="M292" s="3" t="s">
        <v>645</v>
      </c>
      <c r="N292" t="s">
        <v>1005</v>
      </c>
      <c r="O292" t="s">
        <v>1005</v>
      </c>
      <c r="P292">
        <v>512</v>
      </c>
      <c r="Q292">
        <v>120</v>
      </c>
      <c r="R292" t="s">
        <v>1006</v>
      </c>
      <c r="S292" t="str">
        <f>Processed[[#This Row],[FROMNODENO]]&amp;"_"&amp;Processed[[#This Row],[TONODENO]]</f>
        <v>230641_230688</v>
      </c>
    </row>
    <row r="293" spans="1:19" x14ac:dyDescent="0.25">
      <c r="A293">
        <v>100149</v>
      </c>
      <c r="B293">
        <v>230688</v>
      </c>
      <c r="C293">
        <v>230641</v>
      </c>
      <c r="D293" s="3" t="s">
        <v>111</v>
      </c>
      <c r="E293" s="3" t="s">
        <v>110</v>
      </c>
      <c r="F293" s="3" t="s">
        <v>643</v>
      </c>
      <c r="G293" s="3" t="s">
        <v>642</v>
      </c>
      <c r="H293">
        <v>-2.9891999999999999</v>
      </c>
      <c r="I293">
        <v>53.4084</v>
      </c>
      <c r="J293">
        <v>-2.9916999999999998</v>
      </c>
      <c r="K293">
        <v>53.404699999999998</v>
      </c>
      <c r="L293" s="3" t="s">
        <v>645</v>
      </c>
      <c r="M293" s="3" t="s">
        <v>644</v>
      </c>
      <c r="N293" t="s">
        <v>1005</v>
      </c>
      <c r="O293" t="s">
        <v>1005</v>
      </c>
      <c r="P293">
        <v>690</v>
      </c>
      <c r="Q293">
        <v>185</v>
      </c>
      <c r="R293" t="s">
        <v>1006</v>
      </c>
      <c r="S293" t="str">
        <f>Processed[[#This Row],[FROMNODENO]]&amp;"_"&amp;Processed[[#This Row],[TONODENO]]</f>
        <v>230688_230641</v>
      </c>
    </row>
    <row r="294" spans="1:19" x14ac:dyDescent="0.25">
      <c r="A294">
        <v>100150</v>
      </c>
      <c r="B294">
        <v>238818</v>
      </c>
      <c r="C294">
        <v>238990</v>
      </c>
      <c r="D294" s="3" t="s">
        <v>112</v>
      </c>
      <c r="E294" s="3" t="s">
        <v>113</v>
      </c>
      <c r="F294" s="3" t="s">
        <v>648</v>
      </c>
      <c r="G294" s="3" t="s">
        <v>649</v>
      </c>
      <c r="H294">
        <v>-2.2420499999999999</v>
      </c>
      <c r="I294">
        <v>53.488149999999997</v>
      </c>
      <c r="J294">
        <v>-2.2306599999999999</v>
      </c>
      <c r="K294">
        <v>53.476349999999996</v>
      </c>
      <c r="L294" s="3" t="s">
        <v>650</v>
      </c>
      <c r="M294" s="3" t="s">
        <v>651</v>
      </c>
      <c r="N294" t="s">
        <v>1005</v>
      </c>
      <c r="O294" t="s">
        <v>1005</v>
      </c>
      <c r="P294">
        <v>2417</v>
      </c>
      <c r="Q294">
        <v>1170</v>
      </c>
      <c r="R294" t="s">
        <v>1006</v>
      </c>
      <c r="S294" t="str">
        <f>Processed[[#This Row],[FROMNODENO]]&amp;"_"&amp;Processed[[#This Row],[TONODENO]]</f>
        <v>238818_238990</v>
      </c>
    </row>
    <row r="295" spans="1:19" x14ac:dyDescent="0.25">
      <c r="A295">
        <v>100150</v>
      </c>
      <c r="B295">
        <v>238990</v>
      </c>
      <c r="C295">
        <v>238818</v>
      </c>
      <c r="D295" s="3" t="s">
        <v>113</v>
      </c>
      <c r="E295" s="3" t="s">
        <v>112</v>
      </c>
      <c r="F295" s="3" t="s">
        <v>649</v>
      </c>
      <c r="G295" s="3" t="s">
        <v>648</v>
      </c>
      <c r="H295">
        <v>-2.2306599999999999</v>
      </c>
      <c r="I295">
        <v>53.476349999999996</v>
      </c>
      <c r="J295">
        <v>-2.2420499999999999</v>
      </c>
      <c r="K295">
        <v>53.488149999999997</v>
      </c>
      <c r="L295" s="3" t="s">
        <v>651</v>
      </c>
      <c r="M295" s="3" t="s">
        <v>650</v>
      </c>
      <c r="N295" t="s">
        <v>1005</v>
      </c>
      <c r="O295" t="s">
        <v>1005</v>
      </c>
      <c r="P295">
        <v>2393</v>
      </c>
      <c r="Q295">
        <v>1181</v>
      </c>
      <c r="R295" t="s">
        <v>1006</v>
      </c>
      <c r="S295" t="str">
        <f>Processed[[#This Row],[FROMNODENO]]&amp;"_"&amp;Processed[[#This Row],[TONODENO]]</f>
        <v>238990_238818</v>
      </c>
    </row>
    <row r="296" spans="1:19" x14ac:dyDescent="0.25">
      <c r="A296">
        <v>100151</v>
      </c>
      <c r="B296">
        <v>275386</v>
      </c>
      <c r="C296">
        <v>275417</v>
      </c>
      <c r="D296" s="3" t="s">
        <v>114</v>
      </c>
      <c r="E296" s="3" t="s">
        <v>115</v>
      </c>
      <c r="F296" s="3" t="s">
        <v>654</v>
      </c>
      <c r="G296" s="3" t="s">
        <v>655</v>
      </c>
      <c r="H296">
        <v>0.5141</v>
      </c>
      <c r="I296">
        <v>51.2774</v>
      </c>
      <c r="J296">
        <v>0.52110000000000001</v>
      </c>
      <c r="K296">
        <v>51.277799999999999</v>
      </c>
      <c r="L296" s="3" t="s">
        <v>656</v>
      </c>
      <c r="M296" s="3" t="s">
        <v>657</v>
      </c>
      <c r="N296" t="s">
        <v>1005</v>
      </c>
      <c r="O296" t="s">
        <v>1005</v>
      </c>
      <c r="P296">
        <v>632</v>
      </c>
      <c r="Q296">
        <v>498</v>
      </c>
      <c r="R296" t="s">
        <v>1006</v>
      </c>
      <c r="S296" t="str">
        <f>Processed[[#This Row],[FROMNODENO]]&amp;"_"&amp;Processed[[#This Row],[TONODENO]]</f>
        <v>275386_275417</v>
      </c>
    </row>
    <row r="297" spans="1:19" x14ac:dyDescent="0.25">
      <c r="A297">
        <v>100151</v>
      </c>
      <c r="B297">
        <v>275417</v>
      </c>
      <c r="C297">
        <v>275386</v>
      </c>
      <c r="D297" s="3" t="s">
        <v>115</v>
      </c>
      <c r="E297" s="3" t="s">
        <v>114</v>
      </c>
      <c r="F297" s="3" t="s">
        <v>655</v>
      </c>
      <c r="G297" s="3" t="s">
        <v>654</v>
      </c>
      <c r="H297">
        <v>0.52110000000000001</v>
      </c>
      <c r="I297">
        <v>51.277799999999999</v>
      </c>
      <c r="J297">
        <v>0.5141</v>
      </c>
      <c r="K297">
        <v>51.2774</v>
      </c>
      <c r="L297" s="3" t="s">
        <v>657</v>
      </c>
      <c r="M297" s="3" t="s">
        <v>656</v>
      </c>
      <c r="N297" t="s">
        <v>1005</v>
      </c>
      <c r="O297" t="s">
        <v>1005</v>
      </c>
      <c r="P297">
        <v>632</v>
      </c>
      <c r="Q297">
        <v>525</v>
      </c>
      <c r="R297" t="s">
        <v>1006</v>
      </c>
      <c r="S297" t="str">
        <f>Processed[[#This Row],[FROMNODENO]]&amp;"_"&amp;Processed[[#This Row],[TONODENO]]</f>
        <v>275417_275386</v>
      </c>
    </row>
    <row r="298" spans="1:19" x14ac:dyDescent="0.25">
      <c r="A298">
        <v>100152</v>
      </c>
      <c r="B298">
        <v>267933</v>
      </c>
      <c r="C298">
        <v>269139</v>
      </c>
      <c r="D298" s="3" t="s">
        <v>27</v>
      </c>
      <c r="E298" s="3" t="s">
        <v>76</v>
      </c>
      <c r="F298" s="3" t="s">
        <v>192</v>
      </c>
      <c r="G298" s="3" t="s">
        <v>422</v>
      </c>
      <c r="H298">
        <v>-0.12429999999999999</v>
      </c>
      <c r="I298">
        <v>51.508299999999998</v>
      </c>
      <c r="J298">
        <v>-8.9200000000000002E-2</v>
      </c>
      <c r="K298">
        <v>51.5182</v>
      </c>
      <c r="L298" s="3" t="s">
        <v>194</v>
      </c>
      <c r="M298" s="3" t="s">
        <v>423</v>
      </c>
      <c r="N298" t="s">
        <v>1005</v>
      </c>
      <c r="O298" t="s">
        <v>1005</v>
      </c>
      <c r="P298">
        <v>5201</v>
      </c>
      <c r="Q298">
        <v>1219</v>
      </c>
      <c r="R298" t="s">
        <v>1006</v>
      </c>
      <c r="S298" t="str">
        <f>Processed[[#This Row],[FROMNODENO]]&amp;"_"&amp;Processed[[#This Row],[TONODENO]]</f>
        <v>267933_269139</v>
      </c>
    </row>
    <row r="299" spans="1:19" x14ac:dyDescent="0.25">
      <c r="A299">
        <v>100152</v>
      </c>
      <c r="B299">
        <v>269139</v>
      </c>
      <c r="C299">
        <v>267933</v>
      </c>
      <c r="D299" s="3" t="s">
        <v>76</v>
      </c>
      <c r="E299" s="3" t="s">
        <v>27</v>
      </c>
      <c r="F299" s="3" t="s">
        <v>422</v>
      </c>
      <c r="G299" s="3" t="s">
        <v>192</v>
      </c>
      <c r="H299">
        <v>-8.9200000000000002E-2</v>
      </c>
      <c r="I299">
        <v>51.5182</v>
      </c>
      <c r="J299">
        <v>-0.12429999999999999</v>
      </c>
      <c r="K299">
        <v>51.508299999999998</v>
      </c>
      <c r="L299" s="3" t="s">
        <v>423</v>
      </c>
      <c r="M299" s="3" t="s">
        <v>194</v>
      </c>
      <c r="N299" t="s">
        <v>1005</v>
      </c>
      <c r="O299" t="s">
        <v>1005</v>
      </c>
      <c r="P299">
        <v>5211</v>
      </c>
      <c r="Q299">
        <v>1246</v>
      </c>
      <c r="R299" t="s">
        <v>1006</v>
      </c>
      <c r="S299" t="str">
        <f>Processed[[#This Row],[FROMNODENO]]&amp;"_"&amp;Processed[[#This Row],[TONODENO]]</f>
        <v>269139_267933</v>
      </c>
    </row>
    <row r="300" spans="1:19" x14ac:dyDescent="0.25">
      <c r="A300">
        <v>100153</v>
      </c>
      <c r="B300">
        <v>269122</v>
      </c>
      <c r="C300">
        <v>269139</v>
      </c>
      <c r="D300" s="3" t="s">
        <v>60</v>
      </c>
      <c r="E300" s="3" t="s">
        <v>76</v>
      </c>
      <c r="F300" s="3" t="s">
        <v>332</v>
      </c>
      <c r="G300" s="3" t="s">
        <v>422</v>
      </c>
      <c r="H300">
        <v>-9.0300000000000005E-2</v>
      </c>
      <c r="I300">
        <v>51.511400000000002</v>
      </c>
      <c r="J300">
        <v>-8.9200000000000002E-2</v>
      </c>
      <c r="K300">
        <v>51.5182</v>
      </c>
      <c r="L300" s="3" t="s">
        <v>333</v>
      </c>
      <c r="M300" s="3" t="s">
        <v>423</v>
      </c>
      <c r="N300" t="s">
        <v>1005</v>
      </c>
      <c r="O300" t="s">
        <v>1005</v>
      </c>
      <c r="P300">
        <v>2600</v>
      </c>
      <c r="Q300">
        <v>677</v>
      </c>
      <c r="R300" t="s">
        <v>1006</v>
      </c>
      <c r="S300" t="str">
        <f>Processed[[#This Row],[FROMNODENO]]&amp;"_"&amp;Processed[[#This Row],[TONODENO]]</f>
        <v>269122_269139</v>
      </c>
    </row>
    <row r="301" spans="1:19" x14ac:dyDescent="0.25">
      <c r="A301">
        <v>100153</v>
      </c>
      <c r="B301">
        <v>269139</v>
      </c>
      <c r="C301">
        <v>269122</v>
      </c>
      <c r="D301" s="3" t="s">
        <v>76</v>
      </c>
      <c r="E301" s="3" t="s">
        <v>60</v>
      </c>
      <c r="F301" s="3" t="s">
        <v>422</v>
      </c>
      <c r="G301" s="3" t="s">
        <v>332</v>
      </c>
      <c r="H301">
        <v>-8.9200000000000002E-2</v>
      </c>
      <c r="I301">
        <v>51.5182</v>
      </c>
      <c r="J301">
        <v>-9.0300000000000005E-2</v>
      </c>
      <c r="K301">
        <v>51.511400000000002</v>
      </c>
      <c r="L301" s="3" t="s">
        <v>423</v>
      </c>
      <c r="M301" s="3" t="s">
        <v>333</v>
      </c>
      <c r="N301" t="s">
        <v>1005</v>
      </c>
      <c r="O301" t="s">
        <v>1005</v>
      </c>
      <c r="P301">
        <v>2613</v>
      </c>
      <c r="Q301">
        <v>608</v>
      </c>
      <c r="R301" t="s">
        <v>1006</v>
      </c>
      <c r="S301" t="str">
        <f>Processed[[#This Row],[FROMNODENO]]&amp;"_"&amp;Processed[[#This Row],[TONODENO]]</f>
        <v>269139_269122</v>
      </c>
    </row>
    <row r="302" spans="1:19" x14ac:dyDescent="0.25">
      <c r="A302">
        <v>100154</v>
      </c>
      <c r="B302">
        <v>268899</v>
      </c>
      <c r="C302">
        <v>269139</v>
      </c>
      <c r="D302" s="3" t="s">
        <v>75</v>
      </c>
      <c r="E302" s="3" t="s">
        <v>76</v>
      </c>
      <c r="F302" s="3" t="s">
        <v>398</v>
      </c>
      <c r="G302" s="3" t="s">
        <v>422</v>
      </c>
      <c r="H302">
        <v>-9.8599999999999993E-2</v>
      </c>
      <c r="I302">
        <v>51.494500000000002</v>
      </c>
      <c r="J302">
        <v>-8.9200000000000002E-2</v>
      </c>
      <c r="K302">
        <v>51.5182</v>
      </c>
      <c r="L302" s="3" t="s">
        <v>399</v>
      </c>
      <c r="M302" s="3" t="s">
        <v>423</v>
      </c>
      <c r="N302" t="s">
        <v>1005</v>
      </c>
      <c r="O302" t="s">
        <v>1005</v>
      </c>
      <c r="P302">
        <v>3304</v>
      </c>
      <c r="Q302">
        <v>1459</v>
      </c>
      <c r="R302" t="s">
        <v>1006</v>
      </c>
      <c r="S302" t="str">
        <f>Processed[[#This Row],[FROMNODENO]]&amp;"_"&amp;Processed[[#This Row],[TONODENO]]</f>
        <v>268899_269139</v>
      </c>
    </row>
    <row r="303" spans="1:19" x14ac:dyDescent="0.25">
      <c r="A303">
        <v>100154</v>
      </c>
      <c r="B303">
        <v>269139</v>
      </c>
      <c r="C303">
        <v>268899</v>
      </c>
      <c r="D303" s="3" t="s">
        <v>76</v>
      </c>
      <c r="E303" s="3" t="s">
        <v>75</v>
      </c>
      <c r="F303" s="3" t="s">
        <v>422</v>
      </c>
      <c r="G303" s="3" t="s">
        <v>398</v>
      </c>
      <c r="H303">
        <v>-8.9200000000000002E-2</v>
      </c>
      <c r="I303">
        <v>51.5182</v>
      </c>
      <c r="J303">
        <v>-9.8599999999999993E-2</v>
      </c>
      <c r="K303">
        <v>51.494500000000002</v>
      </c>
      <c r="L303" s="3" t="s">
        <v>423</v>
      </c>
      <c r="M303" s="3" t="s">
        <v>399</v>
      </c>
      <c r="N303" t="s">
        <v>1005</v>
      </c>
      <c r="O303" t="s">
        <v>1005</v>
      </c>
      <c r="P303">
        <v>3448</v>
      </c>
      <c r="Q303">
        <v>1588</v>
      </c>
      <c r="R303" t="s">
        <v>1006</v>
      </c>
      <c r="S303" t="str">
        <f>Processed[[#This Row],[FROMNODENO]]&amp;"_"&amp;Processed[[#This Row],[TONODENO]]</f>
        <v>269139_268899</v>
      </c>
    </row>
    <row r="304" spans="1:19" x14ac:dyDescent="0.25">
      <c r="A304">
        <v>100155</v>
      </c>
      <c r="B304">
        <v>269139</v>
      </c>
      <c r="C304">
        <v>269459</v>
      </c>
      <c r="D304" s="3" t="s">
        <v>76</v>
      </c>
      <c r="E304" s="3" t="s">
        <v>30</v>
      </c>
      <c r="F304" s="3" t="s">
        <v>422</v>
      </c>
      <c r="G304" s="3" t="s">
        <v>202</v>
      </c>
      <c r="H304">
        <v>-8.9200000000000002E-2</v>
      </c>
      <c r="I304">
        <v>51.5182</v>
      </c>
      <c r="J304">
        <v>-7.5399999999999995E-2</v>
      </c>
      <c r="K304">
        <v>51.511600000000001</v>
      </c>
      <c r="L304" s="3" t="s">
        <v>423</v>
      </c>
      <c r="M304" s="3" t="s">
        <v>203</v>
      </c>
      <c r="N304" t="s">
        <v>1005</v>
      </c>
      <c r="O304" t="s">
        <v>1005</v>
      </c>
      <c r="P304">
        <v>1416</v>
      </c>
      <c r="Q304">
        <v>628</v>
      </c>
      <c r="R304" t="s">
        <v>1006</v>
      </c>
      <c r="S304" t="str">
        <f>Processed[[#This Row],[FROMNODENO]]&amp;"_"&amp;Processed[[#This Row],[TONODENO]]</f>
        <v>269139_269459</v>
      </c>
    </row>
    <row r="305" spans="1:19" x14ac:dyDescent="0.25">
      <c r="A305">
        <v>100155</v>
      </c>
      <c r="B305">
        <v>269459</v>
      </c>
      <c r="C305">
        <v>269139</v>
      </c>
      <c r="D305" s="3" t="s">
        <v>30</v>
      </c>
      <c r="E305" s="3" t="s">
        <v>76</v>
      </c>
      <c r="F305" s="3" t="s">
        <v>202</v>
      </c>
      <c r="G305" s="3" t="s">
        <v>422</v>
      </c>
      <c r="H305">
        <v>-7.5399999999999995E-2</v>
      </c>
      <c r="I305">
        <v>51.511600000000001</v>
      </c>
      <c r="J305">
        <v>-8.9200000000000002E-2</v>
      </c>
      <c r="K305">
        <v>51.5182</v>
      </c>
      <c r="L305" s="3" t="s">
        <v>203</v>
      </c>
      <c r="M305" s="3" t="s">
        <v>423</v>
      </c>
      <c r="N305" t="s">
        <v>1005</v>
      </c>
      <c r="O305" t="s">
        <v>1005</v>
      </c>
      <c r="P305">
        <v>1417</v>
      </c>
      <c r="Q305">
        <v>573</v>
      </c>
      <c r="R305" t="s">
        <v>1006</v>
      </c>
      <c r="S305" t="str">
        <f>Processed[[#This Row],[FROMNODENO]]&amp;"_"&amp;Processed[[#This Row],[TONODENO]]</f>
        <v>269459_269139</v>
      </c>
    </row>
    <row r="306" spans="1:19" x14ac:dyDescent="0.25">
      <c r="A306">
        <v>100156</v>
      </c>
      <c r="B306">
        <v>267983</v>
      </c>
      <c r="C306">
        <v>269139</v>
      </c>
      <c r="D306" s="3" t="s">
        <v>31</v>
      </c>
      <c r="E306" s="3" t="s">
        <v>76</v>
      </c>
      <c r="F306" s="3" t="s">
        <v>206</v>
      </c>
      <c r="G306" s="3" t="s">
        <v>422</v>
      </c>
      <c r="H306">
        <v>-0.1231</v>
      </c>
      <c r="I306">
        <v>51.530799999999999</v>
      </c>
      <c r="J306">
        <v>-8.9200000000000002E-2</v>
      </c>
      <c r="K306">
        <v>51.5182</v>
      </c>
      <c r="L306" s="3" t="s">
        <v>207</v>
      </c>
      <c r="M306" s="3" t="s">
        <v>423</v>
      </c>
      <c r="N306" t="s">
        <v>1005</v>
      </c>
      <c r="O306" t="s">
        <v>1005</v>
      </c>
      <c r="P306">
        <v>3269</v>
      </c>
      <c r="Q306">
        <v>647</v>
      </c>
      <c r="R306" t="s">
        <v>1006</v>
      </c>
      <c r="S306" t="str">
        <f>Processed[[#This Row],[FROMNODENO]]&amp;"_"&amp;Processed[[#This Row],[TONODENO]]</f>
        <v>267983_269139</v>
      </c>
    </row>
    <row r="307" spans="1:19" x14ac:dyDescent="0.25">
      <c r="A307">
        <v>100156</v>
      </c>
      <c r="B307">
        <v>269139</v>
      </c>
      <c r="C307">
        <v>267983</v>
      </c>
      <c r="D307" s="3" t="s">
        <v>76</v>
      </c>
      <c r="E307" s="3" t="s">
        <v>31</v>
      </c>
      <c r="F307" s="3" t="s">
        <v>422</v>
      </c>
      <c r="G307" s="3" t="s">
        <v>206</v>
      </c>
      <c r="H307">
        <v>-8.9200000000000002E-2</v>
      </c>
      <c r="I307">
        <v>51.5182</v>
      </c>
      <c r="J307">
        <v>-0.1231</v>
      </c>
      <c r="K307">
        <v>51.530799999999999</v>
      </c>
      <c r="L307" s="3" t="s">
        <v>423</v>
      </c>
      <c r="M307" s="3" t="s">
        <v>207</v>
      </c>
      <c r="N307" t="s">
        <v>1005</v>
      </c>
      <c r="O307" t="s">
        <v>1005</v>
      </c>
      <c r="P307">
        <v>3254</v>
      </c>
      <c r="Q307">
        <v>519</v>
      </c>
      <c r="R307" t="s">
        <v>1006</v>
      </c>
      <c r="S307" t="str">
        <f>Processed[[#This Row],[FROMNODENO]]&amp;"_"&amp;Processed[[#This Row],[TONODENO]]</f>
        <v>269139_267983</v>
      </c>
    </row>
    <row r="308" spans="1:19" x14ac:dyDescent="0.25">
      <c r="A308">
        <v>100157</v>
      </c>
      <c r="B308">
        <v>269139</v>
      </c>
      <c r="C308">
        <v>269225</v>
      </c>
      <c r="D308" s="3" t="s">
        <v>76</v>
      </c>
      <c r="E308" s="3" t="s">
        <v>32</v>
      </c>
      <c r="F308" s="3" t="s">
        <v>422</v>
      </c>
      <c r="G308" s="3" t="s">
        <v>210</v>
      </c>
      <c r="H308">
        <v>-8.9200000000000002E-2</v>
      </c>
      <c r="I308">
        <v>51.5182</v>
      </c>
      <c r="J308">
        <v>-8.5699999999999998E-2</v>
      </c>
      <c r="K308">
        <v>51.505229999999997</v>
      </c>
      <c r="L308" s="3" t="s">
        <v>423</v>
      </c>
      <c r="M308" s="3" t="s">
        <v>211</v>
      </c>
      <c r="N308" t="s">
        <v>1005</v>
      </c>
      <c r="O308" t="s">
        <v>1005</v>
      </c>
      <c r="P308">
        <v>1874</v>
      </c>
      <c r="Q308">
        <v>990</v>
      </c>
      <c r="R308" t="s">
        <v>1006</v>
      </c>
      <c r="S308" t="str">
        <f>Processed[[#This Row],[FROMNODENO]]&amp;"_"&amp;Processed[[#This Row],[TONODENO]]</f>
        <v>269139_269225</v>
      </c>
    </row>
    <row r="309" spans="1:19" x14ac:dyDescent="0.25">
      <c r="A309">
        <v>100157</v>
      </c>
      <c r="B309">
        <v>269225</v>
      </c>
      <c r="C309">
        <v>269139</v>
      </c>
      <c r="D309" s="3" t="s">
        <v>32</v>
      </c>
      <c r="E309" s="3" t="s">
        <v>76</v>
      </c>
      <c r="F309" s="3" t="s">
        <v>210</v>
      </c>
      <c r="G309" s="3" t="s">
        <v>422</v>
      </c>
      <c r="H309">
        <v>-8.5699999999999998E-2</v>
      </c>
      <c r="I309">
        <v>51.505229999999997</v>
      </c>
      <c r="J309">
        <v>-8.9200000000000002E-2</v>
      </c>
      <c r="K309">
        <v>51.5182</v>
      </c>
      <c r="L309" s="3" t="s">
        <v>211</v>
      </c>
      <c r="M309" s="3" t="s">
        <v>423</v>
      </c>
      <c r="N309" t="s">
        <v>1005</v>
      </c>
      <c r="O309" t="s">
        <v>1005</v>
      </c>
      <c r="P309">
        <v>2054</v>
      </c>
      <c r="Q309">
        <v>809</v>
      </c>
      <c r="R309" t="s">
        <v>1006</v>
      </c>
      <c r="S309" t="str">
        <f>Processed[[#This Row],[FROMNODENO]]&amp;"_"&amp;Processed[[#This Row],[TONODENO]]</f>
        <v>269225_269139</v>
      </c>
    </row>
    <row r="310" spans="1:19" x14ac:dyDescent="0.25">
      <c r="A310">
        <v>100158</v>
      </c>
      <c r="B310">
        <v>269139</v>
      </c>
      <c r="C310">
        <v>269296</v>
      </c>
      <c r="D310" s="3" t="s">
        <v>76</v>
      </c>
      <c r="E310" s="3" t="s">
        <v>33</v>
      </c>
      <c r="F310" s="3" t="s">
        <v>422</v>
      </c>
      <c r="G310" s="3" t="s">
        <v>214</v>
      </c>
      <c r="H310">
        <v>-8.9200000000000002E-2</v>
      </c>
      <c r="I310">
        <v>51.5182</v>
      </c>
      <c r="J310">
        <v>-8.2100000000000006E-2</v>
      </c>
      <c r="K310">
        <v>51.518599999999999</v>
      </c>
      <c r="L310" s="3" t="s">
        <v>423</v>
      </c>
      <c r="M310" s="3" t="s">
        <v>215</v>
      </c>
      <c r="N310" t="s">
        <v>1005</v>
      </c>
      <c r="O310" t="s">
        <v>1005</v>
      </c>
      <c r="P310">
        <v>686</v>
      </c>
      <c r="Q310">
        <v>306</v>
      </c>
      <c r="R310" t="s">
        <v>1006</v>
      </c>
      <c r="S310" t="str">
        <f>Processed[[#This Row],[FROMNODENO]]&amp;"_"&amp;Processed[[#This Row],[TONODENO]]</f>
        <v>269139_269296</v>
      </c>
    </row>
    <row r="311" spans="1:19" x14ac:dyDescent="0.25">
      <c r="A311">
        <v>100158</v>
      </c>
      <c r="B311">
        <v>269296</v>
      </c>
      <c r="C311">
        <v>269139</v>
      </c>
      <c r="D311" s="3" t="s">
        <v>33</v>
      </c>
      <c r="E311" s="3" t="s">
        <v>76</v>
      </c>
      <c r="F311" s="3" t="s">
        <v>214</v>
      </c>
      <c r="G311" s="3" t="s">
        <v>422</v>
      </c>
      <c r="H311">
        <v>-8.2100000000000006E-2</v>
      </c>
      <c r="I311">
        <v>51.518599999999999</v>
      </c>
      <c r="J311">
        <v>-8.9200000000000002E-2</v>
      </c>
      <c r="K311">
        <v>51.5182</v>
      </c>
      <c r="L311" s="3" t="s">
        <v>215</v>
      </c>
      <c r="M311" s="3" t="s">
        <v>423</v>
      </c>
      <c r="N311" t="s">
        <v>1005</v>
      </c>
      <c r="O311" t="s">
        <v>1005</v>
      </c>
      <c r="P311">
        <v>699</v>
      </c>
      <c r="Q311">
        <v>305</v>
      </c>
      <c r="R311" t="s">
        <v>1006</v>
      </c>
      <c r="S311" t="str">
        <f>Processed[[#This Row],[FROMNODENO]]&amp;"_"&amp;Processed[[#This Row],[TONODENO]]</f>
        <v>269296_269139</v>
      </c>
    </row>
    <row r="312" spans="1:19" x14ac:dyDescent="0.25">
      <c r="A312">
        <v>100159</v>
      </c>
      <c r="B312">
        <v>266682</v>
      </c>
      <c r="C312">
        <v>269139</v>
      </c>
      <c r="D312" s="3" t="s">
        <v>34</v>
      </c>
      <c r="E312" s="3" t="s">
        <v>76</v>
      </c>
      <c r="F312" s="3" t="s">
        <v>218</v>
      </c>
      <c r="G312" s="3" t="s">
        <v>422</v>
      </c>
      <c r="H312">
        <v>-0.16289999999999999</v>
      </c>
      <c r="I312">
        <v>51.522399999999998</v>
      </c>
      <c r="J312">
        <v>-8.9200000000000002E-2</v>
      </c>
      <c r="K312">
        <v>51.5182</v>
      </c>
      <c r="L312" s="3" t="s">
        <v>219</v>
      </c>
      <c r="M312" s="3" t="s">
        <v>423</v>
      </c>
      <c r="N312" t="s">
        <v>1005</v>
      </c>
      <c r="O312" t="s">
        <v>1005</v>
      </c>
      <c r="P312">
        <v>5998</v>
      </c>
      <c r="Q312">
        <v>1101</v>
      </c>
      <c r="R312" t="s">
        <v>1006</v>
      </c>
      <c r="S312" t="str">
        <f>Processed[[#This Row],[FROMNODENO]]&amp;"_"&amp;Processed[[#This Row],[TONODENO]]</f>
        <v>266682_269139</v>
      </c>
    </row>
    <row r="313" spans="1:19" x14ac:dyDescent="0.25">
      <c r="A313">
        <v>100159</v>
      </c>
      <c r="B313">
        <v>269139</v>
      </c>
      <c r="C313">
        <v>266682</v>
      </c>
      <c r="D313" s="3" t="s">
        <v>76</v>
      </c>
      <c r="E313" s="3" t="s">
        <v>34</v>
      </c>
      <c r="F313" s="3" t="s">
        <v>422</v>
      </c>
      <c r="G313" s="3" t="s">
        <v>218</v>
      </c>
      <c r="H313">
        <v>-8.9200000000000002E-2</v>
      </c>
      <c r="I313">
        <v>51.5182</v>
      </c>
      <c r="J313">
        <v>-0.16289999999999999</v>
      </c>
      <c r="K313">
        <v>51.522399999999998</v>
      </c>
      <c r="L313" s="3" t="s">
        <v>423</v>
      </c>
      <c r="M313" s="3" t="s">
        <v>219</v>
      </c>
      <c r="N313" t="s">
        <v>1005</v>
      </c>
      <c r="O313" t="s">
        <v>1005</v>
      </c>
      <c r="P313">
        <v>5981</v>
      </c>
      <c r="Q313">
        <v>1132</v>
      </c>
      <c r="R313" t="s">
        <v>1006</v>
      </c>
      <c r="S313" t="str">
        <f>Processed[[#This Row],[FROMNODENO]]&amp;"_"&amp;Processed[[#This Row],[TONODENO]]</f>
        <v>269139_266682</v>
      </c>
    </row>
    <row r="314" spans="1:19" x14ac:dyDescent="0.25">
      <c r="A314">
        <v>100160</v>
      </c>
      <c r="B314">
        <v>266343</v>
      </c>
      <c r="C314">
        <v>269139</v>
      </c>
      <c r="D314" s="3" t="s">
        <v>35</v>
      </c>
      <c r="E314" s="3" t="s">
        <v>76</v>
      </c>
      <c r="F314" s="3" t="s">
        <v>222</v>
      </c>
      <c r="G314" s="3" t="s">
        <v>422</v>
      </c>
      <c r="H314">
        <v>-0.17530000000000001</v>
      </c>
      <c r="I314">
        <v>51.516199999999998</v>
      </c>
      <c r="J314">
        <v>-8.9200000000000002E-2</v>
      </c>
      <c r="K314">
        <v>51.5182</v>
      </c>
      <c r="L314" s="3" t="s">
        <v>223</v>
      </c>
      <c r="M314" s="3" t="s">
        <v>423</v>
      </c>
      <c r="N314" t="s">
        <v>1005</v>
      </c>
      <c r="O314" t="s">
        <v>1005</v>
      </c>
      <c r="P314">
        <v>7386</v>
      </c>
      <c r="Q314">
        <v>1409</v>
      </c>
      <c r="R314" t="s">
        <v>1006</v>
      </c>
      <c r="S314" t="str">
        <f>Processed[[#This Row],[FROMNODENO]]&amp;"_"&amp;Processed[[#This Row],[TONODENO]]</f>
        <v>266343_269139</v>
      </c>
    </row>
    <row r="315" spans="1:19" x14ac:dyDescent="0.25">
      <c r="A315">
        <v>100160</v>
      </c>
      <c r="B315">
        <v>269139</v>
      </c>
      <c r="C315">
        <v>266343</v>
      </c>
      <c r="D315" s="3" t="s">
        <v>76</v>
      </c>
      <c r="E315" s="3" t="s">
        <v>35</v>
      </c>
      <c r="F315" s="3" t="s">
        <v>422</v>
      </c>
      <c r="G315" s="3" t="s">
        <v>222</v>
      </c>
      <c r="H315">
        <v>-8.9200000000000002E-2</v>
      </c>
      <c r="I315">
        <v>51.5182</v>
      </c>
      <c r="J315">
        <v>-0.17530000000000001</v>
      </c>
      <c r="K315">
        <v>51.516199999999998</v>
      </c>
      <c r="L315" s="3" t="s">
        <v>423</v>
      </c>
      <c r="M315" s="3" t="s">
        <v>223</v>
      </c>
      <c r="N315" t="s">
        <v>1005</v>
      </c>
      <c r="O315" t="s">
        <v>1005</v>
      </c>
      <c r="P315">
        <v>7352</v>
      </c>
      <c r="Q315">
        <v>1166</v>
      </c>
      <c r="R315" t="s">
        <v>1006</v>
      </c>
      <c r="S315" t="str">
        <f>Processed[[#This Row],[FROMNODENO]]&amp;"_"&amp;Processed[[#This Row],[TONODENO]]</f>
        <v>269139_266343</v>
      </c>
    </row>
    <row r="316" spans="1:19" x14ac:dyDescent="0.25">
      <c r="A316">
        <v>100161</v>
      </c>
      <c r="B316">
        <v>267948</v>
      </c>
      <c r="C316">
        <v>269139</v>
      </c>
      <c r="D316" s="3" t="s">
        <v>36</v>
      </c>
      <c r="E316" s="3" t="s">
        <v>76</v>
      </c>
      <c r="F316" s="3" t="s">
        <v>226</v>
      </c>
      <c r="G316" s="3" t="s">
        <v>422</v>
      </c>
      <c r="H316">
        <v>-0.12784000000000001</v>
      </c>
      <c r="I316">
        <v>51.532330000000002</v>
      </c>
      <c r="J316">
        <v>-8.9200000000000002E-2</v>
      </c>
      <c r="K316">
        <v>51.5182</v>
      </c>
      <c r="L316" s="3" t="s">
        <v>227</v>
      </c>
      <c r="M316" s="3" t="s">
        <v>423</v>
      </c>
      <c r="N316" t="s">
        <v>1005</v>
      </c>
      <c r="O316" t="s">
        <v>1005</v>
      </c>
      <c r="P316">
        <v>3521</v>
      </c>
      <c r="Q316">
        <v>894</v>
      </c>
      <c r="R316" t="s">
        <v>1006</v>
      </c>
      <c r="S316" t="str">
        <f>Processed[[#This Row],[FROMNODENO]]&amp;"_"&amp;Processed[[#This Row],[TONODENO]]</f>
        <v>267948_269139</v>
      </c>
    </row>
    <row r="317" spans="1:19" x14ac:dyDescent="0.25">
      <c r="A317">
        <v>100161</v>
      </c>
      <c r="B317">
        <v>269139</v>
      </c>
      <c r="C317">
        <v>267948</v>
      </c>
      <c r="D317" s="3" t="s">
        <v>76</v>
      </c>
      <c r="E317" s="3" t="s">
        <v>36</v>
      </c>
      <c r="F317" s="3" t="s">
        <v>422</v>
      </c>
      <c r="G317" s="3" t="s">
        <v>226</v>
      </c>
      <c r="H317">
        <v>-8.9200000000000002E-2</v>
      </c>
      <c r="I317">
        <v>51.5182</v>
      </c>
      <c r="J317">
        <v>-0.12784000000000001</v>
      </c>
      <c r="K317">
        <v>51.532330000000002</v>
      </c>
      <c r="L317" s="3" t="s">
        <v>423</v>
      </c>
      <c r="M317" s="3" t="s">
        <v>227</v>
      </c>
      <c r="N317" t="s">
        <v>1005</v>
      </c>
      <c r="O317" t="s">
        <v>1005</v>
      </c>
      <c r="P317">
        <v>3524</v>
      </c>
      <c r="Q317">
        <v>768</v>
      </c>
      <c r="R317" t="s">
        <v>1006</v>
      </c>
      <c r="S317" t="str">
        <f>Processed[[#This Row],[FROMNODENO]]&amp;"_"&amp;Processed[[#This Row],[TONODENO]]</f>
        <v>269139_267948</v>
      </c>
    </row>
    <row r="318" spans="1:19" x14ac:dyDescent="0.25">
      <c r="A318">
        <v>100162</v>
      </c>
      <c r="B318">
        <v>268311</v>
      </c>
      <c r="C318">
        <v>269139</v>
      </c>
      <c r="D318" s="3" t="s">
        <v>38</v>
      </c>
      <c r="E318" s="3" t="s">
        <v>76</v>
      </c>
      <c r="F318" s="3" t="s">
        <v>234</v>
      </c>
      <c r="G318" s="3" t="s">
        <v>422</v>
      </c>
      <c r="H318">
        <v>-0.1134</v>
      </c>
      <c r="I318">
        <v>51.503300000000003</v>
      </c>
      <c r="J318">
        <v>-8.9200000000000002E-2</v>
      </c>
      <c r="K318">
        <v>51.5182</v>
      </c>
      <c r="L318" s="3" t="s">
        <v>235</v>
      </c>
      <c r="M318" s="3" t="s">
        <v>423</v>
      </c>
      <c r="N318" t="s">
        <v>1005</v>
      </c>
      <c r="O318" t="s">
        <v>1005</v>
      </c>
      <c r="P318">
        <v>3274</v>
      </c>
      <c r="Q318">
        <v>981</v>
      </c>
      <c r="R318" t="s">
        <v>1006</v>
      </c>
      <c r="S318" t="str">
        <f>Processed[[#This Row],[FROMNODENO]]&amp;"_"&amp;Processed[[#This Row],[TONODENO]]</f>
        <v>268311_269139</v>
      </c>
    </row>
    <row r="319" spans="1:19" x14ac:dyDescent="0.25">
      <c r="A319">
        <v>100162</v>
      </c>
      <c r="B319">
        <v>269139</v>
      </c>
      <c r="C319">
        <v>268311</v>
      </c>
      <c r="D319" s="3" t="s">
        <v>76</v>
      </c>
      <c r="E319" s="3" t="s">
        <v>38</v>
      </c>
      <c r="F319" s="3" t="s">
        <v>422</v>
      </c>
      <c r="G319" s="3" t="s">
        <v>234</v>
      </c>
      <c r="H319">
        <v>-8.9200000000000002E-2</v>
      </c>
      <c r="I319">
        <v>51.5182</v>
      </c>
      <c r="J319">
        <v>-0.1134</v>
      </c>
      <c r="K319">
        <v>51.503300000000003</v>
      </c>
      <c r="L319" s="3" t="s">
        <v>423</v>
      </c>
      <c r="M319" s="3" t="s">
        <v>235</v>
      </c>
      <c r="N319" t="s">
        <v>1005</v>
      </c>
      <c r="O319" t="s">
        <v>1005</v>
      </c>
      <c r="P319">
        <v>3238</v>
      </c>
      <c r="Q319">
        <v>2471</v>
      </c>
      <c r="R319" t="s">
        <v>1006</v>
      </c>
      <c r="S319" t="str">
        <f>Processed[[#This Row],[FROMNODENO]]&amp;"_"&amp;Processed[[#This Row],[TONODENO]]</f>
        <v>269139_268311</v>
      </c>
    </row>
    <row r="320" spans="1:19" x14ac:dyDescent="0.25">
      <c r="A320">
        <v>100163</v>
      </c>
      <c r="B320">
        <v>268672</v>
      </c>
      <c r="C320">
        <v>269139</v>
      </c>
      <c r="D320" s="3" t="s">
        <v>116</v>
      </c>
      <c r="E320" s="3" t="s">
        <v>76</v>
      </c>
      <c r="F320" s="3" t="s">
        <v>682</v>
      </c>
      <c r="G320" s="3" t="s">
        <v>422</v>
      </c>
      <c r="H320">
        <v>-0.1048</v>
      </c>
      <c r="I320">
        <v>51.520299999999999</v>
      </c>
      <c r="J320">
        <v>-8.9200000000000002E-2</v>
      </c>
      <c r="K320">
        <v>51.5182</v>
      </c>
      <c r="L320" s="3" t="s">
        <v>683</v>
      </c>
      <c r="M320" s="3" t="s">
        <v>423</v>
      </c>
      <c r="N320" t="s">
        <v>1005</v>
      </c>
      <c r="O320" t="s">
        <v>1005</v>
      </c>
      <c r="P320">
        <v>1365</v>
      </c>
      <c r="Q320">
        <v>349</v>
      </c>
      <c r="R320" t="s">
        <v>1006</v>
      </c>
      <c r="S320" t="str">
        <f>Processed[[#This Row],[FROMNODENO]]&amp;"_"&amp;Processed[[#This Row],[TONODENO]]</f>
        <v>268672_269139</v>
      </c>
    </row>
    <row r="321" spans="1:19" x14ac:dyDescent="0.25">
      <c r="A321">
        <v>100163</v>
      </c>
      <c r="B321">
        <v>269139</v>
      </c>
      <c r="C321">
        <v>268672</v>
      </c>
      <c r="D321" s="3" t="s">
        <v>76</v>
      </c>
      <c r="E321" s="3" t="s">
        <v>116</v>
      </c>
      <c r="F321" s="3" t="s">
        <v>422</v>
      </c>
      <c r="G321" s="3" t="s">
        <v>682</v>
      </c>
      <c r="H321">
        <v>-8.9200000000000002E-2</v>
      </c>
      <c r="I321">
        <v>51.5182</v>
      </c>
      <c r="J321">
        <v>-0.1048</v>
      </c>
      <c r="K321">
        <v>51.520299999999999</v>
      </c>
      <c r="L321" s="3" t="s">
        <v>423</v>
      </c>
      <c r="M321" s="3" t="s">
        <v>683</v>
      </c>
      <c r="N321" t="s">
        <v>1005</v>
      </c>
      <c r="O321" t="s">
        <v>1005</v>
      </c>
      <c r="P321">
        <v>1347</v>
      </c>
      <c r="Q321">
        <v>196</v>
      </c>
      <c r="R321" t="s">
        <v>1006</v>
      </c>
      <c r="S321" t="str">
        <f>Processed[[#This Row],[FROMNODENO]]&amp;"_"&amp;Processed[[#This Row],[TONODENO]]</f>
        <v>269139_268672</v>
      </c>
    </row>
    <row r="322" spans="1:19" x14ac:dyDescent="0.25">
      <c r="A322">
        <v>100164</v>
      </c>
      <c r="B322">
        <v>266343</v>
      </c>
      <c r="C322">
        <v>266682</v>
      </c>
      <c r="D322" s="3" t="s">
        <v>35</v>
      </c>
      <c r="E322" s="3" t="s">
        <v>34</v>
      </c>
      <c r="F322" s="3" t="s">
        <v>222</v>
      </c>
      <c r="G322" s="3" t="s">
        <v>218</v>
      </c>
      <c r="H322">
        <v>-0.17530000000000001</v>
      </c>
      <c r="I322">
        <v>51.516199999999998</v>
      </c>
      <c r="J322">
        <v>-0.16289999999999999</v>
      </c>
      <c r="K322">
        <v>51.522399999999998</v>
      </c>
      <c r="L322" s="3" t="s">
        <v>223</v>
      </c>
      <c r="M322" s="3" t="s">
        <v>219</v>
      </c>
      <c r="N322" t="s">
        <v>1005</v>
      </c>
      <c r="O322" t="s">
        <v>1005</v>
      </c>
      <c r="P322">
        <v>1203</v>
      </c>
      <c r="Q322">
        <v>225</v>
      </c>
      <c r="R322" t="s">
        <v>1006</v>
      </c>
      <c r="S322" t="str">
        <f>Processed[[#This Row],[FROMNODENO]]&amp;"_"&amp;Processed[[#This Row],[TONODENO]]</f>
        <v>266343_266682</v>
      </c>
    </row>
    <row r="323" spans="1:19" x14ac:dyDescent="0.25">
      <c r="A323">
        <v>100164</v>
      </c>
      <c r="B323">
        <v>266682</v>
      </c>
      <c r="C323">
        <v>266343</v>
      </c>
      <c r="D323" s="3" t="s">
        <v>34</v>
      </c>
      <c r="E323" s="3" t="s">
        <v>35</v>
      </c>
      <c r="F323" s="3" t="s">
        <v>218</v>
      </c>
      <c r="G323" s="3" t="s">
        <v>222</v>
      </c>
      <c r="H323">
        <v>-0.16289999999999999</v>
      </c>
      <c r="I323">
        <v>51.522399999999998</v>
      </c>
      <c r="J323">
        <v>-0.17530000000000001</v>
      </c>
      <c r="K323">
        <v>51.516199999999998</v>
      </c>
      <c r="L323" s="3" t="s">
        <v>219</v>
      </c>
      <c r="M323" s="3" t="s">
        <v>223</v>
      </c>
      <c r="N323" t="s">
        <v>1005</v>
      </c>
      <c r="O323" t="s">
        <v>1005</v>
      </c>
      <c r="P323">
        <v>1256</v>
      </c>
      <c r="Q323">
        <v>164</v>
      </c>
      <c r="R323" t="s">
        <v>1006</v>
      </c>
      <c r="S323" t="str">
        <f>Processed[[#This Row],[FROMNODENO]]&amp;"_"&amp;Processed[[#This Row],[TONODENO]]</f>
        <v>266682_266343</v>
      </c>
    </row>
    <row r="324" spans="1:19" x14ac:dyDescent="0.25">
      <c r="A324">
        <v>100165</v>
      </c>
      <c r="B324">
        <v>265282</v>
      </c>
      <c r="C324">
        <v>266682</v>
      </c>
      <c r="D324" s="3" t="s">
        <v>57</v>
      </c>
      <c r="E324" s="3" t="s">
        <v>34</v>
      </c>
      <c r="F324" s="3" t="s">
        <v>318</v>
      </c>
      <c r="G324" s="3" t="s">
        <v>218</v>
      </c>
      <c r="H324">
        <v>-0.2046</v>
      </c>
      <c r="I324">
        <v>51.534100000000002</v>
      </c>
      <c r="J324">
        <v>-0.16289999999999999</v>
      </c>
      <c r="K324">
        <v>51.522399999999998</v>
      </c>
      <c r="L324" s="3" t="s">
        <v>319</v>
      </c>
      <c r="M324" s="3" t="s">
        <v>219</v>
      </c>
      <c r="N324" t="s">
        <v>1005</v>
      </c>
      <c r="O324" t="s">
        <v>1005</v>
      </c>
      <c r="P324">
        <v>4446</v>
      </c>
      <c r="Q324">
        <v>642</v>
      </c>
      <c r="R324" t="s">
        <v>1006</v>
      </c>
      <c r="S324" t="str">
        <f>Processed[[#This Row],[FROMNODENO]]&amp;"_"&amp;Processed[[#This Row],[TONODENO]]</f>
        <v>265282_266682</v>
      </c>
    </row>
    <row r="325" spans="1:19" x14ac:dyDescent="0.25">
      <c r="A325">
        <v>100165</v>
      </c>
      <c r="B325">
        <v>266682</v>
      </c>
      <c r="C325">
        <v>265282</v>
      </c>
      <c r="D325" s="3" t="s">
        <v>34</v>
      </c>
      <c r="E325" s="3" t="s">
        <v>57</v>
      </c>
      <c r="F325" s="3" t="s">
        <v>218</v>
      </c>
      <c r="G325" s="3" t="s">
        <v>318</v>
      </c>
      <c r="H325">
        <v>-0.16289999999999999</v>
      </c>
      <c r="I325">
        <v>51.522399999999998</v>
      </c>
      <c r="J325">
        <v>-0.2046</v>
      </c>
      <c r="K325">
        <v>51.534100000000002</v>
      </c>
      <c r="L325" s="3" t="s">
        <v>219</v>
      </c>
      <c r="M325" s="3" t="s">
        <v>319</v>
      </c>
      <c r="N325" t="s">
        <v>1005</v>
      </c>
      <c r="O325" t="s">
        <v>1005</v>
      </c>
      <c r="P325">
        <v>4632</v>
      </c>
      <c r="Q325">
        <v>641</v>
      </c>
      <c r="R325" t="s">
        <v>1006</v>
      </c>
      <c r="S325" t="str">
        <f>Processed[[#This Row],[FROMNODENO]]&amp;"_"&amp;Processed[[#This Row],[TONODENO]]</f>
        <v>266682_265282</v>
      </c>
    </row>
    <row r="326" spans="1:19" x14ac:dyDescent="0.25">
      <c r="A326">
        <v>100166</v>
      </c>
      <c r="B326">
        <v>266682</v>
      </c>
      <c r="C326">
        <v>267948</v>
      </c>
      <c r="D326" s="3" t="s">
        <v>34</v>
      </c>
      <c r="E326" s="3" t="s">
        <v>36</v>
      </c>
      <c r="F326" s="3" t="s">
        <v>218</v>
      </c>
      <c r="G326" s="3" t="s">
        <v>226</v>
      </c>
      <c r="H326">
        <v>-0.16289999999999999</v>
      </c>
      <c r="I326">
        <v>51.522399999999998</v>
      </c>
      <c r="J326">
        <v>-0.12784000000000001</v>
      </c>
      <c r="K326">
        <v>51.532330000000002</v>
      </c>
      <c r="L326" s="3" t="s">
        <v>219</v>
      </c>
      <c r="M326" s="3" t="s">
        <v>227</v>
      </c>
      <c r="N326" t="s">
        <v>1005</v>
      </c>
      <c r="O326" t="s">
        <v>1005</v>
      </c>
      <c r="P326">
        <v>3399</v>
      </c>
      <c r="Q326">
        <v>1343</v>
      </c>
      <c r="R326" t="s">
        <v>1006</v>
      </c>
      <c r="S326" t="str">
        <f>Processed[[#This Row],[FROMNODENO]]&amp;"_"&amp;Processed[[#This Row],[TONODENO]]</f>
        <v>266682_267948</v>
      </c>
    </row>
    <row r="327" spans="1:19" x14ac:dyDescent="0.25">
      <c r="A327">
        <v>100166</v>
      </c>
      <c r="B327">
        <v>267948</v>
      </c>
      <c r="C327">
        <v>266682</v>
      </c>
      <c r="D327" s="3" t="s">
        <v>36</v>
      </c>
      <c r="E327" s="3" t="s">
        <v>34</v>
      </c>
      <c r="F327" s="3" t="s">
        <v>226</v>
      </c>
      <c r="G327" s="3" t="s">
        <v>218</v>
      </c>
      <c r="H327">
        <v>-0.12784000000000001</v>
      </c>
      <c r="I327">
        <v>51.532330000000002</v>
      </c>
      <c r="J327">
        <v>-0.16289999999999999</v>
      </c>
      <c r="K327">
        <v>51.522399999999998</v>
      </c>
      <c r="L327" s="3" t="s">
        <v>227</v>
      </c>
      <c r="M327" s="3" t="s">
        <v>219</v>
      </c>
      <c r="N327" t="s">
        <v>1005</v>
      </c>
      <c r="O327" t="s">
        <v>1005</v>
      </c>
      <c r="P327">
        <v>3435</v>
      </c>
      <c r="Q327">
        <v>1120</v>
      </c>
      <c r="R327" t="s">
        <v>1006</v>
      </c>
      <c r="S327" t="str">
        <f>Processed[[#This Row],[FROMNODENO]]&amp;"_"&amp;Processed[[#This Row],[TONODENO]]</f>
        <v>267948_266682</v>
      </c>
    </row>
    <row r="328" spans="1:19" x14ac:dyDescent="0.25">
      <c r="A328">
        <v>100167</v>
      </c>
      <c r="B328">
        <v>266682</v>
      </c>
      <c r="C328">
        <v>267252</v>
      </c>
      <c r="D328" s="3" t="s">
        <v>34</v>
      </c>
      <c r="E328" s="3" t="s">
        <v>37</v>
      </c>
      <c r="F328" s="3" t="s">
        <v>218</v>
      </c>
      <c r="G328" s="3" t="s">
        <v>230</v>
      </c>
      <c r="H328">
        <v>-0.16289999999999999</v>
      </c>
      <c r="I328">
        <v>51.522399999999998</v>
      </c>
      <c r="J328">
        <v>-0.14369999999999999</v>
      </c>
      <c r="K328">
        <v>51.495100000000001</v>
      </c>
      <c r="L328" s="3" t="s">
        <v>219</v>
      </c>
      <c r="M328" s="3" t="s">
        <v>231</v>
      </c>
      <c r="N328" t="s">
        <v>1005</v>
      </c>
      <c r="O328" t="s">
        <v>1005</v>
      </c>
      <c r="P328">
        <v>4763</v>
      </c>
      <c r="Q328">
        <v>1201</v>
      </c>
      <c r="R328" t="s">
        <v>1006</v>
      </c>
      <c r="S328" t="str">
        <f>Processed[[#This Row],[FROMNODENO]]&amp;"_"&amp;Processed[[#This Row],[TONODENO]]</f>
        <v>266682_267252</v>
      </c>
    </row>
    <row r="329" spans="1:19" x14ac:dyDescent="0.25">
      <c r="A329">
        <v>100167</v>
      </c>
      <c r="B329">
        <v>267252</v>
      </c>
      <c r="C329">
        <v>266682</v>
      </c>
      <c r="D329" s="3" t="s">
        <v>37</v>
      </c>
      <c r="E329" s="3" t="s">
        <v>34</v>
      </c>
      <c r="F329" s="3" t="s">
        <v>230</v>
      </c>
      <c r="G329" s="3" t="s">
        <v>218</v>
      </c>
      <c r="H329">
        <v>-0.14369999999999999</v>
      </c>
      <c r="I329">
        <v>51.495100000000001</v>
      </c>
      <c r="J329">
        <v>-0.16289999999999999</v>
      </c>
      <c r="K329">
        <v>51.522399999999998</v>
      </c>
      <c r="L329" s="3" t="s">
        <v>231</v>
      </c>
      <c r="M329" s="3" t="s">
        <v>219</v>
      </c>
      <c r="N329" t="s">
        <v>1005</v>
      </c>
      <c r="O329" t="s">
        <v>1005</v>
      </c>
      <c r="P329">
        <v>4705</v>
      </c>
      <c r="Q329">
        <v>1286</v>
      </c>
      <c r="R329" t="s">
        <v>1006</v>
      </c>
      <c r="S329" t="str">
        <f>Processed[[#This Row],[FROMNODENO]]&amp;"_"&amp;Processed[[#This Row],[TONODENO]]</f>
        <v>267252_266682</v>
      </c>
    </row>
    <row r="330" spans="1:19" x14ac:dyDescent="0.25">
      <c r="A330">
        <v>100168</v>
      </c>
      <c r="B330">
        <v>266682</v>
      </c>
      <c r="C330">
        <v>268311</v>
      </c>
      <c r="D330" s="3" t="s">
        <v>34</v>
      </c>
      <c r="E330" s="3" t="s">
        <v>38</v>
      </c>
      <c r="F330" s="3" t="s">
        <v>218</v>
      </c>
      <c r="G330" s="3" t="s">
        <v>234</v>
      </c>
      <c r="H330">
        <v>-0.16289999999999999</v>
      </c>
      <c r="I330">
        <v>51.522399999999998</v>
      </c>
      <c r="J330">
        <v>-0.1134</v>
      </c>
      <c r="K330">
        <v>51.503300000000003</v>
      </c>
      <c r="L330" s="3" t="s">
        <v>219</v>
      </c>
      <c r="M330" s="3" t="s">
        <v>235</v>
      </c>
      <c r="N330" t="s">
        <v>1005</v>
      </c>
      <c r="O330" t="s">
        <v>1005</v>
      </c>
      <c r="P330">
        <v>4958</v>
      </c>
      <c r="Q330">
        <v>922</v>
      </c>
      <c r="R330" t="s">
        <v>1006</v>
      </c>
      <c r="S330" t="str">
        <f>Processed[[#This Row],[FROMNODENO]]&amp;"_"&amp;Processed[[#This Row],[TONODENO]]</f>
        <v>266682_268311</v>
      </c>
    </row>
    <row r="331" spans="1:19" x14ac:dyDescent="0.25">
      <c r="A331">
        <v>100168</v>
      </c>
      <c r="B331">
        <v>268311</v>
      </c>
      <c r="C331">
        <v>266682</v>
      </c>
      <c r="D331" s="3" t="s">
        <v>38</v>
      </c>
      <c r="E331" s="3" t="s">
        <v>34</v>
      </c>
      <c r="F331" s="3" t="s">
        <v>234</v>
      </c>
      <c r="G331" s="3" t="s">
        <v>218</v>
      </c>
      <c r="H331">
        <v>-0.1134</v>
      </c>
      <c r="I331">
        <v>51.503300000000003</v>
      </c>
      <c r="J331">
        <v>-0.16289999999999999</v>
      </c>
      <c r="K331">
        <v>51.522399999999998</v>
      </c>
      <c r="L331" s="3" t="s">
        <v>235</v>
      </c>
      <c r="M331" s="3" t="s">
        <v>219</v>
      </c>
      <c r="N331" t="s">
        <v>1005</v>
      </c>
      <c r="O331" t="s">
        <v>1005</v>
      </c>
      <c r="P331">
        <v>5034</v>
      </c>
      <c r="Q331">
        <v>860</v>
      </c>
      <c r="R331" t="s">
        <v>1006</v>
      </c>
      <c r="S331" t="str">
        <f>Processed[[#This Row],[FROMNODENO]]&amp;"_"&amp;Processed[[#This Row],[TONODENO]]</f>
        <v>268311_266682</v>
      </c>
    </row>
    <row r="332" spans="1:19" x14ac:dyDescent="0.25">
      <c r="A332">
        <v>100169</v>
      </c>
      <c r="B332">
        <v>257311</v>
      </c>
      <c r="C332">
        <v>257458</v>
      </c>
      <c r="D332" s="3" t="s">
        <v>117</v>
      </c>
      <c r="E332" s="3" t="s">
        <v>118</v>
      </c>
      <c r="F332" s="3" t="s">
        <v>696</v>
      </c>
      <c r="G332" s="3" t="s">
        <v>697</v>
      </c>
      <c r="H332">
        <v>-0.81399999999999995</v>
      </c>
      <c r="I332">
        <v>53.079700000000003</v>
      </c>
      <c r="J332">
        <v>-0.79879999999999995</v>
      </c>
      <c r="K332">
        <v>53.080500000000001</v>
      </c>
      <c r="L332" s="3" t="s">
        <v>698</v>
      </c>
      <c r="M332" s="3" t="s">
        <v>699</v>
      </c>
      <c r="N332" t="s">
        <v>1005</v>
      </c>
      <c r="O332" t="s">
        <v>1005</v>
      </c>
      <c r="P332">
        <v>2068</v>
      </c>
      <c r="Q332">
        <v>1585</v>
      </c>
      <c r="R332" t="s">
        <v>1006</v>
      </c>
      <c r="S332" t="str">
        <f>Processed[[#This Row],[FROMNODENO]]&amp;"_"&amp;Processed[[#This Row],[TONODENO]]</f>
        <v>257311_257458</v>
      </c>
    </row>
    <row r="333" spans="1:19" x14ac:dyDescent="0.25">
      <c r="A333">
        <v>100169</v>
      </c>
      <c r="B333">
        <v>257458</v>
      </c>
      <c r="C333">
        <v>257311</v>
      </c>
      <c r="D333" s="3" t="s">
        <v>118</v>
      </c>
      <c r="E333" s="3" t="s">
        <v>117</v>
      </c>
      <c r="F333" s="3" t="s">
        <v>697</v>
      </c>
      <c r="G333" s="3" t="s">
        <v>696</v>
      </c>
      <c r="H333">
        <v>-0.79879999999999995</v>
      </c>
      <c r="I333">
        <v>53.080500000000001</v>
      </c>
      <c r="J333">
        <v>-0.81399999999999995</v>
      </c>
      <c r="K333">
        <v>53.079700000000003</v>
      </c>
      <c r="L333" s="3" t="s">
        <v>699</v>
      </c>
      <c r="M333" s="3" t="s">
        <v>698</v>
      </c>
      <c r="N333" t="s">
        <v>1005</v>
      </c>
      <c r="O333" t="s">
        <v>1005</v>
      </c>
      <c r="P333">
        <v>2068</v>
      </c>
      <c r="Q333">
        <v>1581</v>
      </c>
      <c r="R333" t="s">
        <v>1006</v>
      </c>
      <c r="S333" t="str">
        <f>Processed[[#This Row],[FROMNODENO]]&amp;"_"&amp;Processed[[#This Row],[TONODENO]]</f>
        <v>257458_257311</v>
      </c>
    </row>
    <row r="334" spans="1:19" x14ac:dyDescent="0.25">
      <c r="A334">
        <v>100170</v>
      </c>
      <c r="B334">
        <v>242131</v>
      </c>
      <c r="C334">
        <v>242189</v>
      </c>
      <c r="D334" s="3" t="s">
        <v>119</v>
      </c>
      <c r="E334" s="3" t="s">
        <v>120</v>
      </c>
      <c r="F334" s="3" t="s">
        <v>702</v>
      </c>
      <c r="G334" s="3" t="s">
        <v>703</v>
      </c>
      <c r="H334">
        <v>-2.0089999999999999</v>
      </c>
      <c r="I334">
        <v>53.359499999999997</v>
      </c>
      <c r="J334">
        <v>-2.0049000000000001</v>
      </c>
      <c r="K334">
        <v>53.364899999999999</v>
      </c>
      <c r="L334" s="3" t="s">
        <v>704</v>
      </c>
      <c r="M334" s="3" t="s">
        <v>705</v>
      </c>
      <c r="N334" t="s">
        <v>1005</v>
      </c>
      <c r="O334" t="s">
        <v>1005</v>
      </c>
      <c r="P334">
        <v>1419</v>
      </c>
      <c r="Q334">
        <v>427</v>
      </c>
      <c r="R334" t="s">
        <v>1006</v>
      </c>
      <c r="S334" t="str">
        <f>Processed[[#This Row],[FROMNODENO]]&amp;"_"&amp;Processed[[#This Row],[TONODENO]]</f>
        <v>242131_242189</v>
      </c>
    </row>
    <row r="335" spans="1:19" x14ac:dyDescent="0.25">
      <c r="A335">
        <v>100170</v>
      </c>
      <c r="B335">
        <v>242189</v>
      </c>
      <c r="C335">
        <v>242131</v>
      </c>
      <c r="D335" s="3" t="s">
        <v>120</v>
      </c>
      <c r="E335" s="3" t="s">
        <v>119</v>
      </c>
      <c r="F335" s="3" t="s">
        <v>703</v>
      </c>
      <c r="G335" s="3" t="s">
        <v>702</v>
      </c>
      <c r="H335">
        <v>-2.0049000000000001</v>
      </c>
      <c r="I335">
        <v>53.364899999999999</v>
      </c>
      <c r="J335">
        <v>-2.0089999999999999</v>
      </c>
      <c r="K335">
        <v>53.359499999999997</v>
      </c>
      <c r="L335" s="3" t="s">
        <v>705</v>
      </c>
      <c r="M335" s="3" t="s">
        <v>704</v>
      </c>
      <c r="N335" t="s">
        <v>1005</v>
      </c>
      <c r="O335" t="s">
        <v>1005</v>
      </c>
      <c r="P335">
        <v>1307</v>
      </c>
      <c r="Q335">
        <v>492</v>
      </c>
      <c r="R335" t="s">
        <v>1006</v>
      </c>
      <c r="S335" t="str">
        <f>Processed[[#This Row],[FROMNODENO]]&amp;"_"&amp;Processed[[#This Row],[TONODENO]]</f>
        <v>242189_242131</v>
      </c>
    </row>
    <row r="336" spans="1:19" x14ac:dyDescent="0.25">
      <c r="A336">
        <v>100171</v>
      </c>
      <c r="B336">
        <v>270208</v>
      </c>
      <c r="C336">
        <v>270338</v>
      </c>
      <c r="D336" s="3" t="s">
        <v>121</v>
      </c>
      <c r="E336" s="3" t="s">
        <v>122</v>
      </c>
      <c r="F336" s="3" t="s">
        <v>708</v>
      </c>
      <c r="G336" s="3" t="s">
        <v>709</v>
      </c>
      <c r="H336">
        <v>-4.02E-2</v>
      </c>
      <c r="I336">
        <v>51.475000000000001</v>
      </c>
      <c r="J336">
        <v>-3.2599999999999997E-2</v>
      </c>
      <c r="K336">
        <v>51.476500000000001</v>
      </c>
      <c r="L336" s="3" t="s">
        <v>710</v>
      </c>
      <c r="M336" s="3" t="s">
        <v>711</v>
      </c>
      <c r="N336" t="s">
        <v>1005</v>
      </c>
      <c r="O336" t="s">
        <v>1005</v>
      </c>
      <c r="P336">
        <v>791</v>
      </c>
      <c r="Q336">
        <v>304</v>
      </c>
      <c r="R336" t="s">
        <v>1006</v>
      </c>
      <c r="S336" t="str">
        <f>Processed[[#This Row],[FROMNODENO]]&amp;"_"&amp;Processed[[#This Row],[TONODENO]]</f>
        <v>270208_270338</v>
      </c>
    </row>
    <row r="337" spans="1:19" x14ac:dyDescent="0.25">
      <c r="A337">
        <v>100171</v>
      </c>
      <c r="B337">
        <v>270338</v>
      </c>
      <c r="C337">
        <v>270208</v>
      </c>
      <c r="D337" s="3" t="s">
        <v>122</v>
      </c>
      <c r="E337" s="3" t="s">
        <v>121</v>
      </c>
      <c r="F337" s="3" t="s">
        <v>709</v>
      </c>
      <c r="G337" s="3" t="s">
        <v>708</v>
      </c>
      <c r="H337">
        <v>-3.2599999999999997E-2</v>
      </c>
      <c r="I337">
        <v>51.476500000000001</v>
      </c>
      <c r="J337">
        <v>-4.02E-2</v>
      </c>
      <c r="K337">
        <v>51.475000000000001</v>
      </c>
      <c r="L337" s="3" t="s">
        <v>711</v>
      </c>
      <c r="M337" s="3" t="s">
        <v>710</v>
      </c>
      <c r="N337" t="s">
        <v>1005</v>
      </c>
      <c r="O337" t="s">
        <v>1005</v>
      </c>
      <c r="P337">
        <v>1163</v>
      </c>
      <c r="Q337">
        <v>563</v>
      </c>
      <c r="R337" t="s">
        <v>1006</v>
      </c>
      <c r="S337" t="str">
        <f>Processed[[#This Row],[FROMNODENO]]&amp;"_"&amp;Processed[[#This Row],[TONODENO]]</f>
        <v>270338_270208</v>
      </c>
    </row>
    <row r="338" spans="1:19" x14ac:dyDescent="0.25">
      <c r="A338">
        <v>100172</v>
      </c>
      <c r="B338">
        <v>265282</v>
      </c>
      <c r="C338">
        <v>266343</v>
      </c>
      <c r="D338" s="3" t="s">
        <v>57</v>
      </c>
      <c r="E338" s="3" t="s">
        <v>35</v>
      </c>
      <c r="F338" s="3" t="s">
        <v>318</v>
      </c>
      <c r="G338" s="3" t="s">
        <v>222</v>
      </c>
      <c r="H338">
        <v>-0.2046</v>
      </c>
      <c r="I338">
        <v>51.534100000000002</v>
      </c>
      <c r="J338">
        <v>-0.17530000000000001</v>
      </c>
      <c r="K338">
        <v>51.516199999999998</v>
      </c>
      <c r="L338" s="3" t="s">
        <v>319</v>
      </c>
      <c r="M338" s="3" t="s">
        <v>223</v>
      </c>
      <c r="N338" t="s">
        <v>1005</v>
      </c>
      <c r="O338" t="s">
        <v>1005</v>
      </c>
      <c r="P338">
        <v>3429</v>
      </c>
      <c r="Q338">
        <v>388</v>
      </c>
      <c r="R338" t="s">
        <v>1006</v>
      </c>
      <c r="S338" t="str">
        <f>Processed[[#This Row],[FROMNODENO]]&amp;"_"&amp;Processed[[#This Row],[TONODENO]]</f>
        <v>265282_266343</v>
      </c>
    </row>
    <row r="339" spans="1:19" x14ac:dyDescent="0.25">
      <c r="A339">
        <v>100172</v>
      </c>
      <c r="B339">
        <v>266343</v>
      </c>
      <c r="C339">
        <v>265282</v>
      </c>
      <c r="D339" s="3" t="s">
        <v>35</v>
      </c>
      <c r="E339" s="3" t="s">
        <v>57</v>
      </c>
      <c r="F339" s="3" t="s">
        <v>222</v>
      </c>
      <c r="G339" s="3" t="s">
        <v>318</v>
      </c>
      <c r="H339">
        <v>-0.17530000000000001</v>
      </c>
      <c r="I339">
        <v>51.516199999999998</v>
      </c>
      <c r="J339">
        <v>-0.2046</v>
      </c>
      <c r="K339">
        <v>51.534100000000002</v>
      </c>
      <c r="L339" s="3" t="s">
        <v>223</v>
      </c>
      <c r="M339" s="3" t="s">
        <v>319</v>
      </c>
      <c r="N339" t="s">
        <v>1005</v>
      </c>
      <c r="O339" t="s">
        <v>1005</v>
      </c>
      <c r="P339">
        <v>3438</v>
      </c>
      <c r="Q339">
        <v>598</v>
      </c>
      <c r="R339" t="s">
        <v>1006</v>
      </c>
      <c r="S339" t="str">
        <f>Processed[[#This Row],[FROMNODENO]]&amp;"_"&amp;Processed[[#This Row],[TONODENO]]</f>
        <v>266343_265282</v>
      </c>
    </row>
    <row r="340" spans="1:19" x14ac:dyDescent="0.25">
      <c r="A340">
        <v>100173</v>
      </c>
      <c r="B340">
        <v>266343</v>
      </c>
      <c r="C340">
        <v>267948</v>
      </c>
      <c r="D340" s="3" t="s">
        <v>35</v>
      </c>
      <c r="E340" s="3" t="s">
        <v>36</v>
      </c>
      <c r="F340" s="3" t="s">
        <v>222</v>
      </c>
      <c r="G340" s="3" t="s">
        <v>226</v>
      </c>
      <c r="H340">
        <v>-0.17530000000000001</v>
      </c>
      <c r="I340">
        <v>51.516199999999998</v>
      </c>
      <c r="J340">
        <v>-0.12784000000000001</v>
      </c>
      <c r="K340">
        <v>51.532330000000002</v>
      </c>
      <c r="L340" s="3" t="s">
        <v>223</v>
      </c>
      <c r="M340" s="3" t="s">
        <v>227</v>
      </c>
      <c r="N340" t="s">
        <v>1005</v>
      </c>
      <c r="O340" t="s">
        <v>1005</v>
      </c>
      <c r="P340">
        <v>4783</v>
      </c>
      <c r="Q340">
        <v>1332</v>
      </c>
      <c r="R340" t="s">
        <v>1006</v>
      </c>
      <c r="S340" t="str">
        <f>Processed[[#This Row],[FROMNODENO]]&amp;"_"&amp;Processed[[#This Row],[TONODENO]]</f>
        <v>266343_267948</v>
      </c>
    </row>
    <row r="341" spans="1:19" x14ac:dyDescent="0.25">
      <c r="A341">
        <v>100173</v>
      </c>
      <c r="B341">
        <v>267948</v>
      </c>
      <c r="C341">
        <v>266343</v>
      </c>
      <c r="D341" s="3" t="s">
        <v>36</v>
      </c>
      <c r="E341" s="3" t="s">
        <v>35</v>
      </c>
      <c r="F341" s="3" t="s">
        <v>226</v>
      </c>
      <c r="G341" s="3" t="s">
        <v>222</v>
      </c>
      <c r="H341">
        <v>-0.12784000000000001</v>
      </c>
      <c r="I341">
        <v>51.532330000000002</v>
      </c>
      <c r="J341">
        <v>-0.17530000000000001</v>
      </c>
      <c r="K341">
        <v>51.516199999999998</v>
      </c>
      <c r="L341" s="3" t="s">
        <v>227</v>
      </c>
      <c r="M341" s="3" t="s">
        <v>223</v>
      </c>
      <c r="N341" t="s">
        <v>1005</v>
      </c>
      <c r="O341" t="s">
        <v>1005</v>
      </c>
      <c r="P341">
        <v>4806</v>
      </c>
      <c r="Q341">
        <v>1279</v>
      </c>
      <c r="R341" t="s">
        <v>1006</v>
      </c>
      <c r="S341" t="str">
        <f>Processed[[#This Row],[FROMNODENO]]&amp;"_"&amp;Processed[[#This Row],[TONODENO]]</f>
        <v>267948_266343</v>
      </c>
    </row>
    <row r="342" spans="1:19" x14ac:dyDescent="0.25">
      <c r="A342">
        <v>100174</v>
      </c>
      <c r="B342">
        <v>266343</v>
      </c>
      <c r="C342">
        <v>267252</v>
      </c>
      <c r="D342" s="3" t="s">
        <v>35</v>
      </c>
      <c r="E342" s="3" t="s">
        <v>37</v>
      </c>
      <c r="F342" s="3" t="s">
        <v>222</v>
      </c>
      <c r="G342" s="3" t="s">
        <v>230</v>
      </c>
      <c r="H342">
        <v>-0.17530000000000001</v>
      </c>
      <c r="I342">
        <v>51.516199999999998</v>
      </c>
      <c r="J342">
        <v>-0.14369999999999999</v>
      </c>
      <c r="K342">
        <v>51.495100000000001</v>
      </c>
      <c r="L342" s="3" t="s">
        <v>223</v>
      </c>
      <c r="M342" s="3" t="s">
        <v>231</v>
      </c>
      <c r="N342" t="s">
        <v>1005</v>
      </c>
      <c r="O342" t="s">
        <v>1005</v>
      </c>
      <c r="P342">
        <v>7040</v>
      </c>
      <c r="Q342">
        <v>1083</v>
      </c>
      <c r="R342" t="s">
        <v>1006</v>
      </c>
      <c r="S342" t="str">
        <f>Processed[[#This Row],[FROMNODENO]]&amp;"_"&amp;Processed[[#This Row],[TONODENO]]</f>
        <v>266343_267252</v>
      </c>
    </row>
    <row r="343" spans="1:19" x14ac:dyDescent="0.25">
      <c r="A343">
        <v>100174</v>
      </c>
      <c r="B343">
        <v>267252</v>
      </c>
      <c r="C343">
        <v>266343</v>
      </c>
      <c r="D343" s="3" t="s">
        <v>37</v>
      </c>
      <c r="E343" s="3" t="s">
        <v>35</v>
      </c>
      <c r="F343" s="3" t="s">
        <v>230</v>
      </c>
      <c r="G343" s="3" t="s">
        <v>222</v>
      </c>
      <c r="H343">
        <v>-0.14369999999999999</v>
      </c>
      <c r="I343">
        <v>51.495100000000001</v>
      </c>
      <c r="J343">
        <v>-0.17530000000000001</v>
      </c>
      <c r="K343">
        <v>51.516199999999998</v>
      </c>
      <c r="L343" s="3" t="s">
        <v>231</v>
      </c>
      <c r="M343" s="3" t="s">
        <v>223</v>
      </c>
      <c r="N343" t="s">
        <v>1005</v>
      </c>
      <c r="O343" t="s">
        <v>1005</v>
      </c>
      <c r="P343">
        <v>4984</v>
      </c>
      <c r="Q343">
        <v>1396</v>
      </c>
      <c r="R343" t="s">
        <v>1006</v>
      </c>
      <c r="S343" t="str">
        <f>Processed[[#This Row],[FROMNODENO]]&amp;"_"&amp;Processed[[#This Row],[TONODENO]]</f>
        <v>267252_266343</v>
      </c>
    </row>
    <row r="344" spans="1:19" x14ac:dyDescent="0.25">
      <c r="A344">
        <v>100175</v>
      </c>
      <c r="B344">
        <v>266343</v>
      </c>
      <c r="C344">
        <v>268311</v>
      </c>
      <c r="D344" s="3" t="s">
        <v>35</v>
      </c>
      <c r="E344" s="3" t="s">
        <v>38</v>
      </c>
      <c r="F344" s="3" t="s">
        <v>222</v>
      </c>
      <c r="G344" s="3" t="s">
        <v>234</v>
      </c>
      <c r="H344">
        <v>-0.17530000000000001</v>
      </c>
      <c r="I344">
        <v>51.516199999999998</v>
      </c>
      <c r="J344">
        <v>-0.1134</v>
      </c>
      <c r="K344">
        <v>51.503300000000003</v>
      </c>
      <c r="L344" s="3" t="s">
        <v>223</v>
      </c>
      <c r="M344" s="3" t="s">
        <v>235</v>
      </c>
      <c r="N344" t="s">
        <v>1005</v>
      </c>
      <c r="O344" t="s">
        <v>1005</v>
      </c>
      <c r="P344">
        <v>6110</v>
      </c>
      <c r="Q344">
        <v>1058</v>
      </c>
      <c r="R344" t="s">
        <v>1006</v>
      </c>
      <c r="S344" t="str">
        <f>Processed[[#This Row],[FROMNODENO]]&amp;"_"&amp;Processed[[#This Row],[TONODENO]]</f>
        <v>266343_268311</v>
      </c>
    </row>
    <row r="345" spans="1:19" x14ac:dyDescent="0.25">
      <c r="A345">
        <v>100175</v>
      </c>
      <c r="B345">
        <v>268311</v>
      </c>
      <c r="C345">
        <v>266343</v>
      </c>
      <c r="D345" s="3" t="s">
        <v>38</v>
      </c>
      <c r="E345" s="3" t="s">
        <v>35</v>
      </c>
      <c r="F345" s="3" t="s">
        <v>234</v>
      </c>
      <c r="G345" s="3" t="s">
        <v>222</v>
      </c>
      <c r="H345">
        <v>-0.1134</v>
      </c>
      <c r="I345">
        <v>51.503300000000003</v>
      </c>
      <c r="J345">
        <v>-0.17530000000000001</v>
      </c>
      <c r="K345">
        <v>51.516199999999998</v>
      </c>
      <c r="L345" s="3" t="s">
        <v>235</v>
      </c>
      <c r="M345" s="3" t="s">
        <v>223</v>
      </c>
      <c r="N345" t="s">
        <v>1005</v>
      </c>
      <c r="O345" t="s">
        <v>1005</v>
      </c>
      <c r="P345">
        <v>6118</v>
      </c>
      <c r="Q345">
        <v>996</v>
      </c>
      <c r="R345" t="s">
        <v>1006</v>
      </c>
      <c r="S345" t="str">
        <f>Processed[[#This Row],[FROMNODENO]]&amp;"_"&amp;Processed[[#This Row],[TONODENO]]</f>
        <v>268311_266343</v>
      </c>
    </row>
    <row r="346" spans="1:19" x14ac:dyDescent="0.25">
      <c r="A346">
        <v>100176</v>
      </c>
      <c r="B346">
        <v>269753</v>
      </c>
      <c r="C346">
        <v>269914</v>
      </c>
      <c r="D346" s="3" t="s">
        <v>123</v>
      </c>
      <c r="E346" s="3" t="s">
        <v>124</v>
      </c>
      <c r="F346" s="3" t="s">
        <v>722</v>
      </c>
      <c r="G346" s="3" t="s">
        <v>723</v>
      </c>
      <c r="H346">
        <v>-6.0100000000000001E-2</v>
      </c>
      <c r="I346">
        <v>51.418100000000003</v>
      </c>
      <c r="J346">
        <v>-5.3800000000000001E-2</v>
      </c>
      <c r="K346">
        <v>51.4191</v>
      </c>
      <c r="L346" s="3" t="s">
        <v>724</v>
      </c>
      <c r="M346" s="3" t="s">
        <v>725</v>
      </c>
      <c r="N346" t="s">
        <v>1005</v>
      </c>
      <c r="O346" t="s">
        <v>1005</v>
      </c>
      <c r="P346">
        <v>577</v>
      </c>
      <c r="Q346">
        <v>424</v>
      </c>
      <c r="R346" t="s">
        <v>1006</v>
      </c>
      <c r="S346" t="str">
        <f>Processed[[#This Row],[FROMNODENO]]&amp;"_"&amp;Processed[[#This Row],[TONODENO]]</f>
        <v>269753_269914</v>
      </c>
    </row>
    <row r="347" spans="1:19" x14ac:dyDescent="0.25">
      <c r="A347">
        <v>100176</v>
      </c>
      <c r="B347">
        <v>269914</v>
      </c>
      <c r="C347">
        <v>269753</v>
      </c>
      <c r="D347" s="3" t="s">
        <v>124</v>
      </c>
      <c r="E347" s="3" t="s">
        <v>123</v>
      </c>
      <c r="F347" s="3" t="s">
        <v>723</v>
      </c>
      <c r="G347" s="3" t="s">
        <v>722</v>
      </c>
      <c r="H347">
        <v>-5.3800000000000001E-2</v>
      </c>
      <c r="I347">
        <v>51.4191</v>
      </c>
      <c r="J347">
        <v>-6.0100000000000001E-2</v>
      </c>
      <c r="K347">
        <v>51.418100000000003</v>
      </c>
      <c r="L347" s="3" t="s">
        <v>725</v>
      </c>
      <c r="M347" s="3" t="s">
        <v>724</v>
      </c>
      <c r="N347" t="s">
        <v>1005</v>
      </c>
      <c r="O347" t="s">
        <v>1005</v>
      </c>
      <c r="P347">
        <v>577</v>
      </c>
      <c r="Q347">
        <v>440</v>
      </c>
      <c r="R347" t="s">
        <v>1006</v>
      </c>
      <c r="S347" t="str">
        <f>Processed[[#This Row],[FROMNODENO]]&amp;"_"&amp;Processed[[#This Row],[TONODENO]]</f>
        <v>269914_269753</v>
      </c>
    </row>
    <row r="348" spans="1:19" x14ac:dyDescent="0.25">
      <c r="A348">
        <v>100177</v>
      </c>
      <c r="B348">
        <v>262260</v>
      </c>
      <c r="C348">
        <v>262578</v>
      </c>
      <c r="D348" s="3" t="s">
        <v>125</v>
      </c>
      <c r="E348" s="3" t="s">
        <v>126</v>
      </c>
      <c r="F348" s="3" t="s">
        <v>728</v>
      </c>
      <c r="G348" s="3" t="s">
        <v>729</v>
      </c>
      <c r="H348">
        <v>-0.34289999999999998</v>
      </c>
      <c r="I348">
        <v>51.744799999999998</v>
      </c>
      <c r="J348">
        <v>-0.32750000000000001</v>
      </c>
      <c r="K348">
        <v>51.7502</v>
      </c>
      <c r="L348" s="3" t="s">
        <v>730</v>
      </c>
      <c r="M348" s="3" t="s">
        <v>731</v>
      </c>
      <c r="N348" t="s">
        <v>1005</v>
      </c>
      <c r="O348" t="s">
        <v>1005</v>
      </c>
      <c r="P348">
        <v>2604</v>
      </c>
      <c r="Q348">
        <v>1566</v>
      </c>
      <c r="R348" t="s">
        <v>1006</v>
      </c>
      <c r="S348" t="str">
        <f>Processed[[#This Row],[FROMNODENO]]&amp;"_"&amp;Processed[[#This Row],[TONODENO]]</f>
        <v>262260_262578</v>
      </c>
    </row>
    <row r="349" spans="1:19" x14ac:dyDescent="0.25">
      <c r="A349">
        <v>100177</v>
      </c>
      <c r="B349">
        <v>262578</v>
      </c>
      <c r="C349">
        <v>262260</v>
      </c>
      <c r="D349" s="3" t="s">
        <v>126</v>
      </c>
      <c r="E349" s="3" t="s">
        <v>125</v>
      </c>
      <c r="F349" s="3" t="s">
        <v>729</v>
      </c>
      <c r="G349" s="3" t="s">
        <v>728</v>
      </c>
      <c r="H349">
        <v>-0.32750000000000001</v>
      </c>
      <c r="I349">
        <v>51.7502</v>
      </c>
      <c r="J349">
        <v>-0.34289999999999998</v>
      </c>
      <c r="K349">
        <v>51.744799999999998</v>
      </c>
      <c r="L349" s="3" t="s">
        <v>731</v>
      </c>
      <c r="M349" s="3" t="s">
        <v>730</v>
      </c>
      <c r="N349" t="s">
        <v>1005</v>
      </c>
      <c r="O349" t="s">
        <v>1005</v>
      </c>
      <c r="P349">
        <v>1641</v>
      </c>
      <c r="Q349">
        <v>1186</v>
      </c>
      <c r="R349" t="s">
        <v>1006</v>
      </c>
      <c r="S349" t="str">
        <f>Processed[[#This Row],[FROMNODENO]]&amp;"_"&amp;Processed[[#This Row],[TONODENO]]</f>
        <v>262578_262260</v>
      </c>
    </row>
    <row r="350" spans="1:19" x14ac:dyDescent="0.25">
      <c r="A350">
        <v>100179</v>
      </c>
      <c r="B350">
        <v>276010</v>
      </c>
      <c r="C350">
        <v>276013</v>
      </c>
      <c r="D350" s="3" t="s">
        <v>127</v>
      </c>
      <c r="E350" s="3" t="s">
        <v>128</v>
      </c>
      <c r="F350" s="3" t="s">
        <v>734</v>
      </c>
      <c r="G350" s="3" t="s">
        <v>735</v>
      </c>
      <c r="H350">
        <v>0.71140000000000003</v>
      </c>
      <c r="I350">
        <v>51.541800000000002</v>
      </c>
      <c r="J350">
        <v>0.71160000000000001</v>
      </c>
      <c r="K350">
        <v>51.537300000000002</v>
      </c>
      <c r="L350" s="3" t="s">
        <v>736</v>
      </c>
      <c r="M350" s="3" t="s">
        <v>737</v>
      </c>
      <c r="N350" t="s">
        <v>1005</v>
      </c>
      <c r="O350" t="s">
        <v>1005</v>
      </c>
      <c r="P350">
        <v>890</v>
      </c>
      <c r="Q350">
        <v>518</v>
      </c>
      <c r="R350" t="s">
        <v>1006</v>
      </c>
      <c r="S350" t="str">
        <f>Processed[[#This Row],[FROMNODENO]]&amp;"_"&amp;Processed[[#This Row],[TONODENO]]</f>
        <v>276010_276013</v>
      </c>
    </row>
    <row r="351" spans="1:19" x14ac:dyDescent="0.25">
      <c r="A351">
        <v>100179</v>
      </c>
      <c r="B351">
        <v>276013</v>
      </c>
      <c r="C351">
        <v>276010</v>
      </c>
      <c r="D351" s="3" t="s">
        <v>128</v>
      </c>
      <c r="E351" s="3" t="s">
        <v>127</v>
      </c>
      <c r="F351" s="3" t="s">
        <v>735</v>
      </c>
      <c r="G351" s="3" t="s">
        <v>734</v>
      </c>
      <c r="H351">
        <v>0.71160000000000001</v>
      </c>
      <c r="I351">
        <v>51.537300000000002</v>
      </c>
      <c r="J351">
        <v>0.71140000000000003</v>
      </c>
      <c r="K351">
        <v>51.541800000000002</v>
      </c>
      <c r="L351" s="3" t="s">
        <v>737</v>
      </c>
      <c r="M351" s="3" t="s">
        <v>736</v>
      </c>
      <c r="N351" t="s">
        <v>1005</v>
      </c>
      <c r="O351" t="s">
        <v>1005</v>
      </c>
      <c r="P351">
        <v>810</v>
      </c>
      <c r="Q351">
        <v>610</v>
      </c>
      <c r="R351" t="s">
        <v>1006</v>
      </c>
      <c r="S351" t="str">
        <f>Processed[[#This Row],[FROMNODENO]]&amp;"_"&amp;Processed[[#This Row],[TONODENO]]</f>
        <v>276013_276010</v>
      </c>
    </row>
    <row r="352" spans="1:19" x14ac:dyDescent="0.25">
      <c r="A352">
        <v>100180</v>
      </c>
      <c r="B352">
        <v>267662</v>
      </c>
      <c r="C352">
        <v>271036</v>
      </c>
      <c r="D352" s="3" t="s">
        <v>29</v>
      </c>
      <c r="E352" s="3" t="s">
        <v>102</v>
      </c>
      <c r="F352" s="3" t="s">
        <v>198</v>
      </c>
      <c r="G352" s="3" t="s">
        <v>598</v>
      </c>
      <c r="H352">
        <v>-0.13350000000000001</v>
      </c>
      <c r="I352">
        <v>51.528100000000002</v>
      </c>
      <c r="J352">
        <v>-3.3999999999999998E-3</v>
      </c>
      <c r="K352">
        <v>51.542099999999998</v>
      </c>
      <c r="L352" s="3" t="s">
        <v>199</v>
      </c>
      <c r="M352" s="3" t="s">
        <v>599</v>
      </c>
      <c r="N352" t="s">
        <v>1005</v>
      </c>
      <c r="O352" t="s">
        <v>1005</v>
      </c>
      <c r="P352">
        <v>12255</v>
      </c>
      <c r="Q352">
        <v>1860</v>
      </c>
      <c r="R352" t="s">
        <v>1006</v>
      </c>
      <c r="S352" t="str">
        <f>Processed[[#This Row],[FROMNODENO]]&amp;"_"&amp;Processed[[#This Row],[TONODENO]]</f>
        <v>267662_271036</v>
      </c>
    </row>
    <row r="353" spans="1:19" x14ac:dyDescent="0.25">
      <c r="A353">
        <v>100180</v>
      </c>
      <c r="B353">
        <v>271036</v>
      </c>
      <c r="C353">
        <v>267662</v>
      </c>
      <c r="D353" s="3" t="s">
        <v>102</v>
      </c>
      <c r="E353" s="3" t="s">
        <v>29</v>
      </c>
      <c r="F353" s="3" t="s">
        <v>598</v>
      </c>
      <c r="G353" s="3" t="s">
        <v>198</v>
      </c>
      <c r="H353">
        <v>-3.3999999999999998E-3</v>
      </c>
      <c r="I353">
        <v>51.542099999999998</v>
      </c>
      <c r="J353">
        <v>-0.13350000000000001</v>
      </c>
      <c r="K353">
        <v>51.528100000000002</v>
      </c>
      <c r="L353" s="3" t="s">
        <v>599</v>
      </c>
      <c r="M353" s="3" t="s">
        <v>199</v>
      </c>
      <c r="N353" t="s">
        <v>1005</v>
      </c>
      <c r="O353" t="s">
        <v>1005</v>
      </c>
      <c r="P353">
        <v>12320</v>
      </c>
      <c r="Q353">
        <v>1909</v>
      </c>
      <c r="R353" t="s">
        <v>1006</v>
      </c>
      <c r="S353" t="str">
        <f>Processed[[#This Row],[FROMNODENO]]&amp;"_"&amp;Processed[[#This Row],[TONODENO]]</f>
        <v>271036_267662</v>
      </c>
    </row>
    <row r="354" spans="1:19" x14ac:dyDescent="0.25">
      <c r="A354">
        <v>100181</v>
      </c>
      <c r="B354">
        <v>269459</v>
      </c>
      <c r="C354">
        <v>271036</v>
      </c>
      <c r="D354" s="3" t="s">
        <v>30</v>
      </c>
      <c r="E354" s="3" t="s">
        <v>102</v>
      </c>
      <c r="F354" s="3" t="s">
        <v>202</v>
      </c>
      <c r="G354" s="3" t="s">
        <v>598</v>
      </c>
      <c r="H354">
        <v>-7.5399999999999995E-2</v>
      </c>
      <c r="I354">
        <v>51.511600000000001</v>
      </c>
      <c r="J354">
        <v>-3.3999999999999998E-3</v>
      </c>
      <c r="K354">
        <v>51.542099999999998</v>
      </c>
      <c r="L354" s="3" t="s">
        <v>203</v>
      </c>
      <c r="M354" s="3" t="s">
        <v>599</v>
      </c>
      <c r="N354" t="s">
        <v>1005</v>
      </c>
      <c r="O354" t="s">
        <v>1005</v>
      </c>
      <c r="P354">
        <v>7019</v>
      </c>
      <c r="Q354">
        <v>1437</v>
      </c>
      <c r="R354" t="s">
        <v>1006</v>
      </c>
      <c r="S354" t="str">
        <f>Processed[[#This Row],[FROMNODENO]]&amp;"_"&amp;Processed[[#This Row],[TONODENO]]</f>
        <v>269459_271036</v>
      </c>
    </row>
    <row r="355" spans="1:19" x14ac:dyDescent="0.25">
      <c r="A355">
        <v>100181</v>
      </c>
      <c r="B355">
        <v>271036</v>
      </c>
      <c r="C355">
        <v>269459</v>
      </c>
      <c r="D355" s="3" t="s">
        <v>102</v>
      </c>
      <c r="E355" s="3" t="s">
        <v>30</v>
      </c>
      <c r="F355" s="3" t="s">
        <v>598</v>
      </c>
      <c r="G355" s="3" t="s">
        <v>202</v>
      </c>
      <c r="H355">
        <v>-3.3999999999999998E-3</v>
      </c>
      <c r="I355">
        <v>51.542099999999998</v>
      </c>
      <c r="J355">
        <v>-7.5399999999999995E-2</v>
      </c>
      <c r="K355">
        <v>51.511600000000001</v>
      </c>
      <c r="L355" s="3" t="s">
        <v>599</v>
      </c>
      <c r="M355" s="3" t="s">
        <v>203</v>
      </c>
      <c r="N355" t="s">
        <v>1005</v>
      </c>
      <c r="O355" t="s">
        <v>1005</v>
      </c>
      <c r="P355">
        <v>7057</v>
      </c>
      <c r="Q355">
        <v>1496</v>
      </c>
      <c r="R355" t="s">
        <v>1006</v>
      </c>
      <c r="S355" t="str">
        <f>Processed[[#This Row],[FROMNODENO]]&amp;"_"&amp;Processed[[#This Row],[TONODENO]]</f>
        <v>271036_269459</v>
      </c>
    </row>
    <row r="356" spans="1:19" x14ac:dyDescent="0.25">
      <c r="A356">
        <v>100182</v>
      </c>
      <c r="B356">
        <v>270818</v>
      </c>
      <c r="C356">
        <v>271036</v>
      </c>
      <c r="D356" s="3" t="s">
        <v>129</v>
      </c>
      <c r="E356" s="3" t="s">
        <v>102</v>
      </c>
      <c r="F356" s="3" t="s">
        <v>744</v>
      </c>
      <c r="G356" s="3" t="s">
        <v>598</v>
      </c>
      <c r="H356">
        <v>-1.38E-2</v>
      </c>
      <c r="I356">
        <v>51.478099999999998</v>
      </c>
      <c r="J356">
        <v>-3.3999999999999998E-3</v>
      </c>
      <c r="K356">
        <v>51.542099999999998</v>
      </c>
      <c r="L356" s="3" t="s">
        <v>745</v>
      </c>
      <c r="M356" s="3" t="s">
        <v>599</v>
      </c>
      <c r="N356" t="s">
        <v>1005</v>
      </c>
      <c r="O356" t="s">
        <v>1005</v>
      </c>
      <c r="P356">
        <v>10953</v>
      </c>
      <c r="Q356">
        <v>2133</v>
      </c>
      <c r="R356" t="s">
        <v>1006</v>
      </c>
      <c r="S356" t="str">
        <f>Processed[[#This Row],[FROMNODENO]]&amp;"_"&amp;Processed[[#This Row],[TONODENO]]</f>
        <v>270818_271036</v>
      </c>
    </row>
    <row r="357" spans="1:19" x14ac:dyDescent="0.25">
      <c r="A357">
        <v>100182</v>
      </c>
      <c r="B357">
        <v>271036</v>
      </c>
      <c r="C357">
        <v>270818</v>
      </c>
      <c r="D357" s="3" t="s">
        <v>102</v>
      </c>
      <c r="E357" s="3" t="s">
        <v>129</v>
      </c>
      <c r="F357" s="3" t="s">
        <v>598</v>
      </c>
      <c r="G357" s="3" t="s">
        <v>744</v>
      </c>
      <c r="H357">
        <v>-3.3999999999999998E-3</v>
      </c>
      <c r="I357">
        <v>51.542099999999998</v>
      </c>
      <c r="J357">
        <v>-1.38E-2</v>
      </c>
      <c r="K357">
        <v>51.478099999999998</v>
      </c>
      <c r="L357" s="3" t="s">
        <v>599</v>
      </c>
      <c r="M357" s="3" t="s">
        <v>745</v>
      </c>
      <c r="N357" t="s">
        <v>1005</v>
      </c>
      <c r="O357" t="s">
        <v>1005</v>
      </c>
      <c r="P357">
        <v>10693</v>
      </c>
      <c r="Q357">
        <v>1916</v>
      </c>
      <c r="R357" t="s">
        <v>1006</v>
      </c>
      <c r="S357" t="str">
        <f>Processed[[#This Row],[FROMNODENO]]&amp;"_"&amp;Processed[[#This Row],[TONODENO]]</f>
        <v>271036_270818</v>
      </c>
    </row>
    <row r="358" spans="1:19" x14ac:dyDescent="0.25">
      <c r="A358">
        <v>100183</v>
      </c>
      <c r="B358">
        <v>267983</v>
      </c>
      <c r="C358">
        <v>271036</v>
      </c>
      <c r="D358" s="3" t="s">
        <v>31</v>
      </c>
      <c r="E358" s="3" t="s">
        <v>102</v>
      </c>
      <c r="F358" s="3" t="s">
        <v>206</v>
      </c>
      <c r="G358" s="3" t="s">
        <v>598</v>
      </c>
      <c r="H358">
        <v>-0.1231</v>
      </c>
      <c r="I358">
        <v>51.530799999999999</v>
      </c>
      <c r="J358">
        <v>-3.3999999999999998E-3</v>
      </c>
      <c r="K358">
        <v>51.542099999999998</v>
      </c>
      <c r="L358" s="3" t="s">
        <v>207</v>
      </c>
      <c r="M358" s="3" t="s">
        <v>599</v>
      </c>
      <c r="N358" t="s">
        <v>1005</v>
      </c>
      <c r="O358" t="s">
        <v>1005</v>
      </c>
      <c r="P358">
        <v>10589</v>
      </c>
      <c r="Q358">
        <v>1932</v>
      </c>
      <c r="R358" t="s">
        <v>1006</v>
      </c>
      <c r="S358" t="str">
        <f>Processed[[#This Row],[FROMNODENO]]&amp;"_"&amp;Processed[[#This Row],[TONODENO]]</f>
        <v>267983_271036</v>
      </c>
    </row>
    <row r="359" spans="1:19" x14ac:dyDescent="0.25">
      <c r="A359">
        <v>100183</v>
      </c>
      <c r="B359">
        <v>271036</v>
      </c>
      <c r="C359">
        <v>267983</v>
      </c>
      <c r="D359" s="3" t="s">
        <v>102</v>
      </c>
      <c r="E359" s="3" t="s">
        <v>31</v>
      </c>
      <c r="F359" s="3" t="s">
        <v>598</v>
      </c>
      <c r="G359" s="3" t="s">
        <v>206</v>
      </c>
      <c r="H359">
        <v>-3.3999999999999998E-3</v>
      </c>
      <c r="I359">
        <v>51.542099999999998</v>
      </c>
      <c r="J359">
        <v>-0.1231</v>
      </c>
      <c r="K359">
        <v>51.530799999999999</v>
      </c>
      <c r="L359" s="3" t="s">
        <v>599</v>
      </c>
      <c r="M359" s="3" t="s">
        <v>207</v>
      </c>
      <c r="N359" t="s">
        <v>1005</v>
      </c>
      <c r="O359" t="s">
        <v>1005</v>
      </c>
      <c r="P359">
        <v>10660</v>
      </c>
      <c r="Q359">
        <v>1629</v>
      </c>
      <c r="R359" t="s">
        <v>1006</v>
      </c>
      <c r="S359" t="str">
        <f>Processed[[#This Row],[FROMNODENO]]&amp;"_"&amp;Processed[[#This Row],[TONODENO]]</f>
        <v>271036_267983</v>
      </c>
    </row>
    <row r="360" spans="1:19" x14ac:dyDescent="0.25">
      <c r="A360">
        <v>100184</v>
      </c>
      <c r="B360">
        <v>270811</v>
      </c>
      <c r="C360">
        <v>271036</v>
      </c>
      <c r="D360" s="3" t="s">
        <v>130</v>
      </c>
      <c r="E360" s="3" t="s">
        <v>102</v>
      </c>
      <c r="F360" s="3" t="s">
        <v>750</v>
      </c>
      <c r="G360" s="3" t="s">
        <v>598</v>
      </c>
      <c r="H360">
        <v>-1.37E-2</v>
      </c>
      <c r="I360">
        <v>51.465499999999999</v>
      </c>
      <c r="J360">
        <v>-3.3999999999999998E-3</v>
      </c>
      <c r="K360">
        <v>51.542099999999998</v>
      </c>
      <c r="L360" s="3" t="s">
        <v>751</v>
      </c>
      <c r="M360" s="3" t="s">
        <v>599</v>
      </c>
      <c r="N360" t="s">
        <v>1005</v>
      </c>
      <c r="O360" t="s">
        <v>1005</v>
      </c>
      <c r="P360">
        <v>12829</v>
      </c>
      <c r="Q360">
        <v>2321</v>
      </c>
      <c r="R360" t="s">
        <v>1006</v>
      </c>
      <c r="S360" t="str">
        <f>Processed[[#This Row],[FROMNODENO]]&amp;"_"&amp;Processed[[#This Row],[TONODENO]]</f>
        <v>270811_271036</v>
      </c>
    </row>
    <row r="361" spans="1:19" x14ac:dyDescent="0.25">
      <c r="A361">
        <v>100184</v>
      </c>
      <c r="B361">
        <v>271036</v>
      </c>
      <c r="C361">
        <v>270811</v>
      </c>
      <c r="D361" s="3" t="s">
        <v>102</v>
      </c>
      <c r="E361" s="3" t="s">
        <v>130</v>
      </c>
      <c r="F361" s="3" t="s">
        <v>598</v>
      </c>
      <c r="G361" s="3" t="s">
        <v>750</v>
      </c>
      <c r="H361">
        <v>-3.3999999999999998E-3</v>
      </c>
      <c r="I361">
        <v>51.542099999999998</v>
      </c>
      <c r="J361">
        <v>-1.37E-2</v>
      </c>
      <c r="K361">
        <v>51.465499999999999</v>
      </c>
      <c r="L361" s="3" t="s">
        <v>599</v>
      </c>
      <c r="M361" s="3" t="s">
        <v>751</v>
      </c>
      <c r="N361" t="s">
        <v>1005</v>
      </c>
      <c r="O361" t="s">
        <v>1005</v>
      </c>
      <c r="P361">
        <v>12764</v>
      </c>
      <c r="Q361">
        <v>2156</v>
      </c>
      <c r="R361" t="s">
        <v>1006</v>
      </c>
      <c r="S361" t="str">
        <f>Processed[[#This Row],[FROMNODENO]]&amp;"_"&amp;Processed[[#This Row],[TONODENO]]</f>
        <v>271036_270811</v>
      </c>
    </row>
    <row r="362" spans="1:19" x14ac:dyDescent="0.25">
      <c r="A362">
        <v>100185</v>
      </c>
      <c r="B362">
        <v>269296</v>
      </c>
      <c r="C362">
        <v>271036</v>
      </c>
      <c r="D362" s="3" t="s">
        <v>33</v>
      </c>
      <c r="E362" s="3" t="s">
        <v>102</v>
      </c>
      <c r="F362" s="3" t="s">
        <v>214</v>
      </c>
      <c r="G362" s="3" t="s">
        <v>598</v>
      </c>
      <c r="H362">
        <v>-8.2100000000000006E-2</v>
      </c>
      <c r="I362">
        <v>51.518599999999999</v>
      </c>
      <c r="J362">
        <v>-3.3999999999999998E-3</v>
      </c>
      <c r="K362">
        <v>51.542099999999998</v>
      </c>
      <c r="L362" s="3" t="s">
        <v>215</v>
      </c>
      <c r="M362" s="3" t="s">
        <v>599</v>
      </c>
      <c r="N362" t="s">
        <v>1005</v>
      </c>
      <c r="O362" t="s">
        <v>1005</v>
      </c>
      <c r="P362">
        <v>6773</v>
      </c>
      <c r="Q362">
        <v>558</v>
      </c>
      <c r="R362" t="s">
        <v>1006</v>
      </c>
      <c r="S362" t="str">
        <f>Processed[[#This Row],[FROMNODENO]]&amp;"_"&amp;Processed[[#This Row],[TONODENO]]</f>
        <v>269296_271036</v>
      </c>
    </row>
    <row r="363" spans="1:19" x14ac:dyDescent="0.25">
      <c r="A363">
        <v>100185</v>
      </c>
      <c r="B363">
        <v>271036</v>
      </c>
      <c r="C363">
        <v>269296</v>
      </c>
      <c r="D363" s="3" t="s">
        <v>102</v>
      </c>
      <c r="E363" s="3" t="s">
        <v>33</v>
      </c>
      <c r="F363" s="3" t="s">
        <v>598</v>
      </c>
      <c r="G363" s="3" t="s">
        <v>214</v>
      </c>
      <c r="H363">
        <v>-3.3999999999999998E-3</v>
      </c>
      <c r="I363">
        <v>51.542099999999998</v>
      </c>
      <c r="J363">
        <v>-8.2100000000000006E-2</v>
      </c>
      <c r="K363">
        <v>51.518599999999999</v>
      </c>
      <c r="L363" s="3" t="s">
        <v>599</v>
      </c>
      <c r="M363" s="3" t="s">
        <v>215</v>
      </c>
      <c r="N363" t="s">
        <v>1005</v>
      </c>
      <c r="O363" t="s">
        <v>1005</v>
      </c>
      <c r="P363">
        <v>6730</v>
      </c>
      <c r="Q363">
        <v>668</v>
      </c>
      <c r="R363" t="s">
        <v>1006</v>
      </c>
      <c r="S363" t="str">
        <f>Processed[[#This Row],[FROMNODENO]]&amp;"_"&amp;Processed[[#This Row],[TONODENO]]</f>
        <v>271036_269296</v>
      </c>
    </row>
    <row r="364" spans="1:19" x14ac:dyDescent="0.25">
      <c r="A364">
        <v>100186</v>
      </c>
      <c r="B364">
        <v>266682</v>
      </c>
      <c r="C364">
        <v>271036</v>
      </c>
      <c r="D364" s="3" t="s">
        <v>34</v>
      </c>
      <c r="E364" s="3" t="s">
        <v>102</v>
      </c>
      <c r="F364" s="3" t="s">
        <v>218</v>
      </c>
      <c r="G364" s="3" t="s">
        <v>598</v>
      </c>
      <c r="H364">
        <v>-0.16289999999999999</v>
      </c>
      <c r="I364">
        <v>51.522399999999998</v>
      </c>
      <c r="J364">
        <v>-3.3999999999999998E-3</v>
      </c>
      <c r="K364">
        <v>51.542099999999998</v>
      </c>
      <c r="L364" s="3" t="s">
        <v>219</v>
      </c>
      <c r="M364" s="3" t="s">
        <v>599</v>
      </c>
      <c r="N364" t="s">
        <v>1005</v>
      </c>
      <c r="O364" t="s">
        <v>1005</v>
      </c>
      <c r="P364">
        <v>13404</v>
      </c>
      <c r="Q364">
        <v>1971</v>
      </c>
      <c r="R364" t="s">
        <v>1006</v>
      </c>
      <c r="S364" t="str">
        <f>Processed[[#This Row],[FROMNODENO]]&amp;"_"&amp;Processed[[#This Row],[TONODENO]]</f>
        <v>266682_271036</v>
      </c>
    </row>
    <row r="365" spans="1:19" x14ac:dyDescent="0.25">
      <c r="A365">
        <v>100186</v>
      </c>
      <c r="B365">
        <v>271036</v>
      </c>
      <c r="C365">
        <v>266682</v>
      </c>
      <c r="D365" s="3" t="s">
        <v>102</v>
      </c>
      <c r="E365" s="3" t="s">
        <v>34</v>
      </c>
      <c r="F365" s="3" t="s">
        <v>598</v>
      </c>
      <c r="G365" s="3" t="s">
        <v>218</v>
      </c>
      <c r="H365">
        <v>-3.3999999999999998E-3</v>
      </c>
      <c r="I365">
        <v>51.542099999999998</v>
      </c>
      <c r="J365">
        <v>-0.16289999999999999</v>
      </c>
      <c r="K365">
        <v>51.522399999999998</v>
      </c>
      <c r="L365" s="3" t="s">
        <v>599</v>
      </c>
      <c r="M365" s="3" t="s">
        <v>219</v>
      </c>
      <c r="N365" t="s">
        <v>1005</v>
      </c>
      <c r="O365" t="s">
        <v>1005</v>
      </c>
      <c r="P365">
        <v>13590</v>
      </c>
      <c r="Q365">
        <v>1995</v>
      </c>
      <c r="R365" t="s">
        <v>1006</v>
      </c>
      <c r="S365" t="str">
        <f>Processed[[#This Row],[FROMNODENO]]&amp;"_"&amp;Processed[[#This Row],[TONODENO]]</f>
        <v>271036_266682</v>
      </c>
    </row>
    <row r="366" spans="1:19" x14ac:dyDescent="0.25">
      <c r="A366">
        <v>100187</v>
      </c>
      <c r="B366">
        <v>266343</v>
      </c>
      <c r="C366">
        <v>271036</v>
      </c>
      <c r="D366" s="3" t="s">
        <v>35</v>
      </c>
      <c r="E366" s="3" t="s">
        <v>102</v>
      </c>
      <c r="F366" s="3" t="s">
        <v>222</v>
      </c>
      <c r="G366" s="3" t="s">
        <v>598</v>
      </c>
      <c r="H366">
        <v>-0.17530000000000001</v>
      </c>
      <c r="I366">
        <v>51.516199999999998</v>
      </c>
      <c r="J366">
        <v>-3.3999999999999998E-3</v>
      </c>
      <c r="K366">
        <v>51.542099999999998</v>
      </c>
      <c r="L366" s="3" t="s">
        <v>223</v>
      </c>
      <c r="M366" s="3" t="s">
        <v>599</v>
      </c>
      <c r="N366" t="s">
        <v>1005</v>
      </c>
      <c r="O366" t="s">
        <v>1005</v>
      </c>
      <c r="P366">
        <v>14326</v>
      </c>
      <c r="Q366">
        <v>2201</v>
      </c>
      <c r="R366" t="s">
        <v>1006</v>
      </c>
      <c r="S366" t="str">
        <f>Processed[[#This Row],[FROMNODENO]]&amp;"_"&amp;Processed[[#This Row],[TONODENO]]</f>
        <v>266343_271036</v>
      </c>
    </row>
    <row r="367" spans="1:19" x14ac:dyDescent="0.25">
      <c r="A367">
        <v>100187</v>
      </c>
      <c r="B367">
        <v>271036</v>
      </c>
      <c r="C367">
        <v>266343</v>
      </c>
      <c r="D367" s="3" t="s">
        <v>102</v>
      </c>
      <c r="E367" s="3" t="s">
        <v>35</v>
      </c>
      <c r="F367" s="3" t="s">
        <v>598</v>
      </c>
      <c r="G367" s="3" t="s">
        <v>222</v>
      </c>
      <c r="H367">
        <v>-3.3999999999999998E-3</v>
      </c>
      <c r="I367">
        <v>51.542099999999998</v>
      </c>
      <c r="J367">
        <v>-0.17530000000000001</v>
      </c>
      <c r="K367">
        <v>51.516199999999998</v>
      </c>
      <c r="L367" s="3" t="s">
        <v>599</v>
      </c>
      <c r="M367" s="3" t="s">
        <v>223</v>
      </c>
      <c r="N367" t="s">
        <v>1005</v>
      </c>
      <c r="O367" t="s">
        <v>1005</v>
      </c>
      <c r="P367">
        <v>14674</v>
      </c>
      <c r="Q367">
        <v>2131</v>
      </c>
      <c r="R367" t="s">
        <v>1006</v>
      </c>
      <c r="S367" t="str">
        <f>Processed[[#This Row],[FROMNODENO]]&amp;"_"&amp;Processed[[#This Row],[TONODENO]]</f>
        <v>271036_266343</v>
      </c>
    </row>
    <row r="368" spans="1:19" x14ac:dyDescent="0.25">
      <c r="A368">
        <v>100188</v>
      </c>
      <c r="B368">
        <v>270927</v>
      </c>
      <c r="C368">
        <v>271036</v>
      </c>
      <c r="D368" s="3" t="s">
        <v>131</v>
      </c>
      <c r="E368" s="3" t="s">
        <v>102</v>
      </c>
      <c r="F368" s="3" t="s">
        <v>760</v>
      </c>
      <c r="G368" s="3" t="s">
        <v>598</v>
      </c>
      <c r="H368">
        <v>-8.6999999999999994E-3</v>
      </c>
      <c r="I368">
        <v>51.544800000000002</v>
      </c>
      <c r="J368">
        <v>-3.3999999999999998E-3</v>
      </c>
      <c r="K368">
        <v>51.542099999999998</v>
      </c>
      <c r="L368" s="3" t="s">
        <v>761</v>
      </c>
      <c r="M368" s="3" t="s">
        <v>599</v>
      </c>
      <c r="N368" t="s">
        <v>1005</v>
      </c>
      <c r="O368" t="s">
        <v>1005</v>
      </c>
      <c r="P368">
        <v>1721</v>
      </c>
      <c r="Q368">
        <v>394</v>
      </c>
      <c r="R368" t="s">
        <v>1006</v>
      </c>
      <c r="S368" t="str">
        <f>Processed[[#This Row],[FROMNODENO]]&amp;"_"&amp;Processed[[#This Row],[TONODENO]]</f>
        <v>270927_271036</v>
      </c>
    </row>
    <row r="369" spans="1:19" x14ac:dyDescent="0.25">
      <c r="A369">
        <v>100188</v>
      </c>
      <c r="B369">
        <v>271036</v>
      </c>
      <c r="C369">
        <v>270927</v>
      </c>
      <c r="D369" s="3" t="s">
        <v>102</v>
      </c>
      <c r="E369" s="3" t="s">
        <v>131</v>
      </c>
      <c r="F369" s="3" t="s">
        <v>598</v>
      </c>
      <c r="G369" s="3" t="s">
        <v>760</v>
      </c>
      <c r="H369">
        <v>-3.3999999999999998E-3</v>
      </c>
      <c r="I369">
        <v>51.542099999999998</v>
      </c>
      <c r="J369">
        <v>-8.6999999999999994E-3</v>
      </c>
      <c r="K369">
        <v>51.544800000000002</v>
      </c>
      <c r="L369" s="3" t="s">
        <v>599</v>
      </c>
      <c r="M369" s="3" t="s">
        <v>761</v>
      </c>
      <c r="N369" t="s">
        <v>1005</v>
      </c>
      <c r="O369" t="s">
        <v>1005</v>
      </c>
      <c r="P369">
        <v>1719</v>
      </c>
      <c r="Q369">
        <v>432</v>
      </c>
      <c r="R369" t="s">
        <v>1006</v>
      </c>
      <c r="S369" t="str">
        <f>Processed[[#This Row],[FROMNODENO]]&amp;"_"&amp;Processed[[#This Row],[TONODENO]]</f>
        <v>271036_270927</v>
      </c>
    </row>
    <row r="370" spans="1:19" x14ac:dyDescent="0.25">
      <c r="A370">
        <v>100189</v>
      </c>
      <c r="B370">
        <v>267948</v>
      </c>
      <c r="C370">
        <v>271036</v>
      </c>
      <c r="D370" s="3" t="s">
        <v>36</v>
      </c>
      <c r="E370" s="3" t="s">
        <v>102</v>
      </c>
      <c r="F370" s="3" t="s">
        <v>226</v>
      </c>
      <c r="G370" s="3" t="s">
        <v>598</v>
      </c>
      <c r="H370">
        <v>-0.12784000000000001</v>
      </c>
      <c r="I370">
        <v>51.532330000000002</v>
      </c>
      <c r="J370">
        <v>-3.3999999999999998E-3</v>
      </c>
      <c r="K370">
        <v>51.542099999999998</v>
      </c>
      <c r="L370" s="3" t="s">
        <v>227</v>
      </c>
      <c r="M370" s="3" t="s">
        <v>599</v>
      </c>
      <c r="N370" t="s">
        <v>1005</v>
      </c>
      <c r="O370" t="s">
        <v>1005</v>
      </c>
      <c r="P370">
        <v>10171</v>
      </c>
      <c r="Q370">
        <v>1039</v>
      </c>
      <c r="R370" t="s">
        <v>1006</v>
      </c>
      <c r="S370" t="str">
        <f>Processed[[#This Row],[FROMNODENO]]&amp;"_"&amp;Processed[[#This Row],[TONODENO]]</f>
        <v>267948_271036</v>
      </c>
    </row>
    <row r="371" spans="1:19" x14ac:dyDescent="0.25">
      <c r="A371">
        <v>100189</v>
      </c>
      <c r="B371">
        <v>271036</v>
      </c>
      <c r="C371">
        <v>267948</v>
      </c>
      <c r="D371" s="3" t="s">
        <v>102</v>
      </c>
      <c r="E371" s="3" t="s">
        <v>36</v>
      </c>
      <c r="F371" s="3" t="s">
        <v>598</v>
      </c>
      <c r="G371" s="3" t="s">
        <v>226</v>
      </c>
      <c r="H371">
        <v>-3.3999999999999998E-3</v>
      </c>
      <c r="I371">
        <v>51.542099999999998</v>
      </c>
      <c r="J371">
        <v>-0.12784000000000001</v>
      </c>
      <c r="K371">
        <v>51.532330000000002</v>
      </c>
      <c r="L371" s="3" t="s">
        <v>599</v>
      </c>
      <c r="M371" s="3" t="s">
        <v>227</v>
      </c>
      <c r="N371" t="s">
        <v>1005</v>
      </c>
      <c r="O371" t="s">
        <v>1005</v>
      </c>
      <c r="P371">
        <v>10183</v>
      </c>
      <c r="Q371">
        <v>1082</v>
      </c>
      <c r="R371" t="s">
        <v>1006</v>
      </c>
      <c r="S371" t="str">
        <f>Processed[[#This Row],[FROMNODENO]]&amp;"_"&amp;Processed[[#This Row],[TONODENO]]</f>
        <v>271036_267948</v>
      </c>
    </row>
    <row r="372" spans="1:19" x14ac:dyDescent="0.25">
      <c r="A372">
        <v>100190</v>
      </c>
      <c r="B372">
        <v>267252</v>
      </c>
      <c r="C372">
        <v>271036</v>
      </c>
      <c r="D372" s="3" t="s">
        <v>37</v>
      </c>
      <c r="E372" s="3" t="s">
        <v>102</v>
      </c>
      <c r="F372" s="3" t="s">
        <v>230</v>
      </c>
      <c r="G372" s="3" t="s">
        <v>598</v>
      </c>
      <c r="H372">
        <v>-0.14369999999999999</v>
      </c>
      <c r="I372">
        <v>51.495100000000001</v>
      </c>
      <c r="J372">
        <v>-3.3999999999999998E-3</v>
      </c>
      <c r="K372">
        <v>51.542099999999998</v>
      </c>
      <c r="L372" s="3" t="s">
        <v>231</v>
      </c>
      <c r="M372" s="3" t="s">
        <v>599</v>
      </c>
      <c r="N372" t="s">
        <v>1005</v>
      </c>
      <c r="O372" t="s">
        <v>1005</v>
      </c>
      <c r="P372">
        <v>13847</v>
      </c>
      <c r="Q372">
        <v>2223</v>
      </c>
      <c r="R372" t="s">
        <v>1006</v>
      </c>
      <c r="S372" t="str">
        <f>Processed[[#This Row],[FROMNODENO]]&amp;"_"&amp;Processed[[#This Row],[TONODENO]]</f>
        <v>267252_271036</v>
      </c>
    </row>
    <row r="373" spans="1:19" x14ac:dyDescent="0.25">
      <c r="A373">
        <v>100190</v>
      </c>
      <c r="B373">
        <v>271036</v>
      </c>
      <c r="C373">
        <v>267252</v>
      </c>
      <c r="D373" s="3" t="s">
        <v>102</v>
      </c>
      <c r="E373" s="3" t="s">
        <v>37</v>
      </c>
      <c r="F373" s="3" t="s">
        <v>598</v>
      </c>
      <c r="G373" s="3" t="s">
        <v>230</v>
      </c>
      <c r="H373">
        <v>-3.3999999999999998E-3</v>
      </c>
      <c r="I373">
        <v>51.542099999999998</v>
      </c>
      <c r="J373">
        <v>-0.14369999999999999</v>
      </c>
      <c r="K373">
        <v>51.495100000000001</v>
      </c>
      <c r="L373" s="3" t="s">
        <v>599</v>
      </c>
      <c r="M373" s="3" t="s">
        <v>231</v>
      </c>
      <c r="N373" t="s">
        <v>1005</v>
      </c>
      <c r="O373" t="s">
        <v>1005</v>
      </c>
      <c r="P373">
        <v>13928</v>
      </c>
      <c r="Q373">
        <v>2020</v>
      </c>
      <c r="R373" t="s">
        <v>1006</v>
      </c>
      <c r="S373" t="str">
        <f>Processed[[#This Row],[FROMNODENO]]&amp;"_"&amp;Processed[[#This Row],[TONODENO]]</f>
        <v>271036_267252</v>
      </c>
    </row>
    <row r="374" spans="1:19" x14ac:dyDescent="0.25">
      <c r="A374">
        <v>100191</v>
      </c>
      <c r="B374">
        <v>269992</v>
      </c>
      <c r="C374">
        <v>271036</v>
      </c>
      <c r="D374" s="3" t="s">
        <v>132</v>
      </c>
      <c r="E374" s="3" t="s">
        <v>102</v>
      </c>
      <c r="F374" s="3" t="s">
        <v>768</v>
      </c>
      <c r="G374" s="3" t="s">
        <v>598</v>
      </c>
      <c r="H374">
        <v>-5.0700000000000002E-2</v>
      </c>
      <c r="I374">
        <v>51.499200000000002</v>
      </c>
      <c r="J374">
        <v>-3.3999999999999998E-3</v>
      </c>
      <c r="K374">
        <v>51.542099999999998</v>
      </c>
      <c r="L374" s="3" t="s">
        <v>769</v>
      </c>
      <c r="M374" s="3" t="s">
        <v>599</v>
      </c>
      <c r="N374" t="s">
        <v>1005</v>
      </c>
      <c r="O374" t="s">
        <v>1005</v>
      </c>
      <c r="P374">
        <v>9939</v>
      </c>
      <c r="Q374">
        <v>1771</v>
      </c>
      <c r="R374" t="s">
        <v>1006</v>
      </c>
      <c r="S374" t="str">
        <f>Processed[[#This Row],[FROMNODENO]]&amp;"_"&amp;Processed[[#This Row],[TONODENO]]</f>
        <v>269992_271036</v>
      </c>
    </row>
    <row r="375" spans="1:19" x14ac:dyDescent="0.25">
      <c r="A375">
        <v>100191</v>
      </c>
      <c r="B375">
        <v>271036</v>
      </c>
      <c r="C375">
        <v>269992</v>
      </c>
      <c r="D375" s="3" t="s">
        <v>102</v>
      </c>
      <c r="E375" s="3" t="s">
        <v>132</v>
      </c>
      <c r="F375" s="3" t="s">
        <v>598</v>
      </c>
      <c r="G375" s="3" t="s">
        <v>768</v>
      </c>
      <c r="H375">
        <v>-3.3999999999999998E-3</v>
      </c>
      <c r="I375">
        <v>51.542099999999998</v>
      </c>
      <c r="J375">
        <v>-5.0700000000000002E-2</v>
      </c>
      <c r="K375">
        <v>51.499200000000002</v>
      </c>
      <c r="L375" s="3" t="s">
        <v>599</v>
      </c>
      <c r="M375" s="3" t="s">
        <v>769</v>
      </c>
      <c r="N375" t="s">
        <v>1005</v>
      </c>
      <c r="O375" t="s">
        <v>1005</v>
      </c>
      <c r="P375">
        <v>9866</v>
      </c>
      <c r="Q375">
        <v>1734</v>
      </c>
      <c r="R375" t="s">
        <v>1006</v>
      </c>
      <c r="S375" t="str">
        <f>Processed[[#This Row],[FROMNODENO]]&amp;"_"&amp;Processed[[#This Row],[TONODENO]]</f>
        <v>271036_269992</v>
      </c>
    </row>
    <row r="376" spans="1:19" x14ac:dyDescent="0.25">
      <c r="A376">
        <v>100192</v>
      </c>
      <c r="B376">
        <v>260543</v>
      </c>
      <c r="C376">
        <v>261224</v>
      </c>
      <c r="D376" s="3" t="s">
        <v>133</v>
      </c>
      <c r="E376" s="3" t="s">
        <v>85</v>
      </c>
      <c r="F376" s="3" t="s">
        <v>772</v>
      </c>
      <c r="G376" s="3" t="s">
        <v>494</v>
      </c>
      <c r="H376">
        <v>-0.43790000000000001</v>
      </c>
      <c r="I376">
        <v>51.569699999999997</v>
      </c>
      <c r="J376">
        <v>-0.39889999999999998</v>
      </c>
      <c r="K376">
        <v>51.556800000000003</v>
      </c>
      <c r="L376" s="3" t="s">
        <v>773</v>
      </c>
      <c r="M376" s="3" t="s">
        <v>495</v>
      </c>
      <c r="N376" t="s">
        <v>1005</v>
      </c>
      <c r="O376" t="s">
        <v>1005</v>
      </c>
      <c r="P376">
        <v>3059</v>
      </c>
      <c r="Q376">
        <v>240</v>
      </c>
      <c r="R376" t="s">
        <v>1006</v>
      </c>
      <c r="S376" t="str">
        <f>Processed[[#This Row],[FROMNODENO]]&amp;"_"&amp;Processed[[#This Row],[TONODENO]]</f>
        <v>260543_261224</v>
      </c>
    </row>
    <row r="377" spans="1:19" x14ac:dyDescent="0.25">
      <c r="A377">
        <v>100192</v>
      </c>
      <c r="B377">
        <v>261224</v>
      </c>
      <c r="C377">
        <v>260543</v>
      </c>
      <c r="D377" s="3" t="s">
        <v>85</v>
      </c>
      <c r="E377" s="3" t="s">
        <v>133</v>
      </c>
      <c r="F377" s="3" t="s">
        <v>494</v>
      </c>
      <c r="G377" s="3" t="s">
        <v>772</v>
      </c>
      <c r="H377">
        <v>-0.39889999999999998</v>
      </c>
      <c r="I377">
        <v>51.556800000000003</v>
      </c>
      <c r="J377">
        <v>-0.43790000000000001</v>
      </c>
      <c r="K377">
        <v>51.569699999999997</v>
      </c>
      <c r="L377" s="3" t="s">
        <v>495</v>
      </c>
      <c r="M377" s="3" t="s">
        <v>773</v>
      </c>
      <c r="N377" t="s">
        <v>1005</v>
      </c>
      <c r="O377" t="s">
        <v>1005</v>
      </c>
      <c r="P377">
        <v>3051</v>
      </c>
      <c r="Q377">
        <v>300</v>
      </c>
      <c r="R377" t="s">
        <v>1006</v>
      </c>
      <c r="S377" t="str">
        <f>Processed[[#This Row],[FROMNODENO]]&amp;"_"&amp;Processed[[#This Row],[TONODENO]]</f>
        <v>261224_260543</v>
      </c>
    </row>
    <row r="378" spans="1:19" x14ac:dyDescent="0.25">
      <c r="A378">
        <v>100193</v>
      </c>
      <c r="B378">
        <v>269503</v>
      </c>
      <c r="C378">
        <v>270630</v>
      </c>
      <c r="D378" s="3" t="s">
        <v>45</v>
      </c>
      <c r="E378" s="3" t="s">
        <v>48</v>
      </c>
      <c r="F378" s="3" t="s">
        <v>262</v>
      </c>
      <c r="G378" s="3" t="s">
        <v>278</v>
      </c>
      <c r="H378">
        <v>-7.3300000000000004E-2</v>
      </c>
      <c r="I378">
        <v>51.580300000000001</v>
      </c>
      <c r="J378">
        <v>-2.01E-2</v>
      </c>
      <c r="K378">
        <v>51.582999999999998</v>
      </c>
      <c r="L378" s="3" t="s">
        <v>263</v>
      </c>
      <c r="M378" s="3" t="s">
        <v>279</v>
      </c>
      <c r="N378" t="s">
        <v>1005</v>
      </c>
      <c r="O378" t="s">
        <v>1005</v>
      </c>
      <c r="P378">
        <v>4462</v>
      </c>
      <c r="Q378">
        <v>671</v>
      </c>
      <c r="R378" t="s">
        <v>1006</v>
      </c>
      <c r="S378" t="str">
        <f>Processed[[#This Row],[FROMNODENO]]&amp;"_"&amp;Processed[[#This Row],[TONODENO]]</f>
        <v>269503_270630</v>
      </c>
    </row>
    <row r="379" spans="1:19" x14ac:dyDescent="0.25">
      <c r="A379">
        <v>100193</v>
      </c>
      <c r="B379">
        <v>270630</v>
      </c>
      <c r="C379">
        <v>269503</v>
      </c>
      <c r="D379" s="3" t="s">
        <v>48</v>
      </c>
      <c r="E379" s="3" t="s">
        <v>45</v>
      </c>
      <c r="F379" s="3" t="s">
        <v>278</v>
      </c>
      <c r="G379" s="3" t="s">
        <v>262</v>
      </c>
      <c r="H379">
        <v>-2.01E-2</v>
      </c>
      <c r="I379">
        <v>51.582999999999998</v>
      </c>
      <c r="J379">
        <v>-7.3300000000000004E-2</v>
      </c>
      <c r="K379">
        <v>51.580300000000001</v>
      </c>
      <c r="L379" s="3" t="s">
        <v>279</v>
      </c>
      <c r="M379" s="3" t="s">
        <v>263</v>
      </c>
      <c r="N379" t="s">
        <v>1005</v>
      </c>
      <c r="O379" t="s">
        <v>1005</v>
      </c>
      <c r="P379">
        <v>4427</v>
      </c>
      <c r="Q379">
        <v>667</v>
      </c>
      <c r="R379" t="s">
        <v>1006</v>
      </c>
      <c r="S379" t="str">
        <f>Processed[[#This Row],[FROMNODENO]]&amp;"_"&amp;Processed[[#This Row],[TONODENO]]</f>
        <v>270630_269503</v>
      </c>
    </row>
    <row r="380" spans="1:19" x14ac:dyDescent="0.25">
      <c r="A380">
        <v>100194</v>
      </c>
      <c r="B380">
        <v>267948</v>
      </c>
      <c r="C380">
        <v>269471</v>
      </c>
      <c r="D380" s="3" t="s">
        <v>36</v>
      </c>
      <c r="E380" s="3" t="s">
        <v>46</v>
      </c>
      <c r="F380" s="3" t="s">
        <v>226</v>
      </c>
      <c r="G380" s="3" t="s">
        <v>268</v>
      </c>
      <c r="H380">
        <v>-0.12784000000000001</v>
      </c>
      <c r="I380">
        <v>51.532330000000002</v>
      </c>
      <c r="J380">
        <v>-7.4899999999999994E-2</v>
      </c>
      <c r="K380">
        <v>51.582299999999996</v>
      </c>
      <c r="L380" s="3" t="s">
        <v>227</v>
      </c>
      <c r="M380" s="3" t="s">
        <v>269</v>
      </c>
      <c r="N380" t="s">
        <v>1005</v>
      </c>
      <c r="O380" t="s">
        <v>1005</v>
      </c>
      <c r="P380">
        <v>8208</v>
      </c>
      <c r="Q380">
        <v>1016</v>
      </c>
      <c r="R380" t="s">
        <v>1006</v>
      </c>
      <c r="S380" t="str">
        <f>Processed[[#This Row],[FROMNODENO]]&amp;"_"&amp;Processed[[#This Row],[TONODENO]]</f>
        <v>267948_269471</v>
      </c>
    </row>
    <row r="381" spans="1:19" x14ac:dyDescent="0.25">
      <c r="A381">
        <v>100194</v>
      </c>
      <c r="B381">
        <v>269471</v>
      </c>
      <c r="C381">
        <v>267948</v>
      </c>
      <c r="D381" s="3" t="s">
        <v>46</v>
      </c>
      <c r="E381" s="3" t="s">
        <v>36</v>
      </c>
      <c r="F381" s="3" t="s">
        <v>268</v>
      </c>
      <c r="G381" s="3" t="s">
        <v>226</v>
      </c>
      <c r="H381">
        <v>-7.4899999999999994E-2</v>
      </c>
      <c r="I381">
        <v>51.582299999999996</v>
      </c>
      <c r="J381">
        <v>-0.12784000000000001</v>
      </c>
      <c r="K381">
        <v>51.532330000000002</v>
      </c>
      <c r="L381" s="3" t="s">
        <v>269</v>
      </c>
      <c r="M381" s="3" t="s">
        <v>227</v>
      </c>
      <c r="N381" t="s">
        <v>1005</v>
      </c>
      <c r="O381" t="s">
        <v>1005</v>
      </c>
      <c r="P381">
        <v>8186</v>
      </c>
      <c r="Q381">
        <v>1072</v>
      </c>
      <c r="R381" t="s">
        <v>1006</v>
      </c>
      <c r="S381" t="str">
        <f>Processed[[#This Row],[FROMNODENO]]&amp;"_"&amp;Processed[[#This Row],[TONODENO]]</f>
        <v>269471_267948</v>
      </c>
    </row>
    <row r="382" spans="1:19" x14ac:dyDescent="0.25">
      <c r="A382">
        <v>100195</v>
      </c>
      <c r="B382">
        <v>267948</v>
      </c>
      <c r="C382">
        <v>269751</v>
      </c>
      <c r="D382" s="3" t="s">
        <v>36</v>
      </c>
      <c r="E382" s="3" t="s">
        <v>47</v>
      </c>
      <c r="F382" s="3" t="s">
        <v>226</v>
      </c>
      <c r="G382" s="3" t="s">
        <v>272</v>
      </c>
      <c r="H382">
        <v>-0.12784000000000001</v>
      </c>
      <c r="I382">
        <v>51.532330000000002</v>
      </c>
      <c r="J382">
        <v>-5.9700000000000003E-2</v>
      </c>
      <c r="K382">
        <v>51.588099999999997</v>
      </c>
      <c r="L382" s="3" t="s">
        <v>227</v>
      </c>
      <c r="M382" s="3" t="s">
        <v>273</v>
      </c>
      <c r="N382" t="s">
        <v>1005</v>
      </c>
      <c r="O382" t="s">
        <v>1005</v>
      </c>
      <c r="P382">
        <v>9214</v>
      </c>
      <c r="Q382">
        <v>1013</v>
      </c>
      <c r="R382" t="s">
        <v>1006</v>
      </c>
      <c r="S382" t="str">
        <f>Processed[[#This Row],[FROMNODENO]]&amp;"_"&amp;Processed[[#This Row],[TONODENO]]</f>
        <v>267948_269751</v>
      </c>
    </row>
    <row r="383" spans="1:19" x14ac:dyDescent="0.25">
      <c r="A383">
        <v>100195</v>
      </c>
      <c r="B383">
        <v>269751</v>
      </c>
      <c r="C383">
        <v>267948</v>
      </c>
      <c r="D383" s="3" t="s">
        <v>47</v>
      </c>
      <c r="E383" s="3" t="s">
        <v>36</v>
      </c>
      <c r="F383" s="3" t="s">
        <v>272</v>
      </c>
      <c r="G383" s="3" t="s">
        <v>226</v>
      </c>
      <c r="H383">
        <v>-5.9700000000000003E-2</v>
      </c>
      <c r="I383">
        <v>51.588099999999997</v>
      </c>
      <c r="J383">
        <v>-0.12784000000000001</v>
      </c>
      <c r="K383">
        <v>51.532330000000002</v>
      </c>
      <c r="L383" s="3" t="s">
        <v>273</v>
      </c>
      <c r="M383" s="3" t="s">
        <v>227</v>
      </c>
      <c r="N383" t="s">
        <v>1005</v>
      </c>
      <c r="O383" t="s">
        <v>1005</v>
      </c>
      <c r="P383">
        <v>9207</v>
      </c>
      <c r="Q383">
        <v>1057</v>
      </c>
      <c r="R383" t="s">
        <v>1006</v>
      </c>
      <c r="S383" t="str">
        <f>Processed[[#This Row],[FROMNODENO]]&amp;"_"&amp;Processed[[#This Row],[TONODENO]]</f>
        <v>269751_267948</v>
      </c>
    </row>
    <row r="384" spans="1:19" x14ac:dyDescent="0.25">
      <c r="A384">
        <v>100196</v>
      </c>
      <c r="B384">
        <v>267252</v>
      </c>
      <c r="C384">
        <v>267948</v>
      </c>
      <c r="D384" s="3" t="s">
        <v>37</v>
      </c>
      <c r="E384" s="3" t="s">
        <v>36</v>
      </c>
      <c r="F384" s="3" t="s">
        <v>230</v>
      </c>
      <c r="G384" s="3" t="s">
        <v>226</v>
      </c>
      <c r="H384">
        <v>-0.14369999999999999</v>
      </c>
      <c r="I384">
        <v>51.495100000000001</v>
      </c>
      <c r="J384">
        <v>-0.12784000000000001</v>
      </c>
      <c r="K384">
        <v>51.532330000000002</v>
      </c>
      <c r="L384" s="3" t="s">
        <v>231</v>
      </c>
      <c r="M384" s="3" t="s">
        <v>227</v>
      </c>
      <c r="N384" t="s">
        <v>1005</v>
      </c>
      <c r="O384" t="s">
        <v>1005</v>
      </c>
      <c r="P384">
        <v>5596</v>
      </c>
      <c r="Q384">
        <v>1115</v>
      </c>
      <c r="R384" t="s">
        <v>1006</v>
      </c>
      <c r="S384" t="str">
        <f>Processed[[#This Row],[FROMNODENO]]&amp;"_"&amp;Processed[[#This Row],[TONODENO]]</f>
        <v>267252_267948</v>
      </c>
    </row>
    <row r="385" spans="1:19" x14ac:dyDescent="0.25">
      <c r="A385">
        <v>100196</v>
      </c>
      <c r="B385">
        <v>267948</v>
      </c>
      <c r="C385">
        <v>267252</v>
      </c>
      <c r="D385" s="3" t="s">
        <v>36</v>
      </c>
      <c r="E385" s="3" t="s">
        <v>37</v>
      </c>
      <c r="F385" s="3" t="s">
        <v>226</v>
      </c>
      <c r="G385" s="3" t="s">
        <v>230</v>
      </c>
      <c r="H385">
        <v>-0.12784000000000001</v>
      </c>
      <c r="I385">
        <v>51.532330000000002</v>
      </c>
      <c r="J385">
        <v>-0.14369999999999999</v>
      </c>
      <c r="K385">
        <v>51.495100000000001</v>
      </c>
      <c r="L385" s="3" t="s">
        <v>227</v>
      </c>
      <c r="M385" s="3" t="s">
        <v>231</v>
      </c>
      <c r="N385" t="s">
        <v>1005</v>
      </c>
      <c r="O385" t="s">
        <v>1005</v>
      </c>
      <c r="P385">
        <v>5596</v>
      </c>
      <c r="Q385">
        <v>1091</v>
      </c>
      <c r="R385" t="s">
        <v>1006</v>
      </c>
      <c r="S385" t="str">
        <f>Processed[[#This Row],[FROMNODENO]]&amp;"_"&amp;Processed[[#This Row],[TONODENO]]</f>
        <v>267948_267252</v>
      </c>
    </row>
    <row r="386" spans="1:19" x14ac:dyDescent="0.25">
      <c r="A386">
        <v>100197</v>
      </c>
      <c r="B386">
        <v>267948</v>
      </c>
      <c r="C386">
        <v>267994</v>
      </c>
      <c r="D386" s="3" t="s">
        <v>36</v>
      </c>
      <c r="E386" s="3" t="s">
        <v>77</v>
      </c>
      <c r="F386" s="3" t="s">
        <v>226</v>
      </c>
      <c r="G386" s="3" t="s">
        <v>438</v>
      </c>
      <c r="H386">
        <v>-0.12784000000000001</v>
      </c>
      <c r="I386">
        <v>51.532330000000002</v>
      </c>
      <c r="J386">
        <v>-0.1231</v>
      </c>
      <c r="K386">
        <v>51.486199999999997</v>
      </c>
      <c r="L386" s="3" t="s">
        <v>227</v>
      </c>
      <c r="M386" s="3" t="s">
        <v>439</v>
      </c>
      <c r="N386" t="s">
        <v>1005</v>
      </c>
      <c r="O386" t="s">
        <v>1005</v>
      </c>
      <c r="P386">
        <v>7291</v>
      </c>
      <c r="Q386">
        <v>1263</v>
      </c>
      <c r="R386" t="s">
        <v>1006</v>
      </c>
      <c r="S386" t="str">
        <f>Processed[[#This Row],[FROMNODENO]]&amp;"_"&amp;Processed[[#This Row],[TONODENO]]</f>
        <v>267948_267994</v>
      </c>
    </row>
    <row r="387" spans="1:19" x14ac:dyDescent="0.25">
      <c r="A387">
        <v>100197</v>
      </c>
      <c r="B387">
        <v>267994</v>
      </c>
      <c r="C387">
        <v>267948</v>
      </c>
      <c r="D387" s="3" t="s">
        <v>77</v>
      </c>
      <c r="E387" s="3" t="s">
        <v>36</v>
      </c>
      <c r="F387" s="3" t="s">
        <v>438</v>
      </c>
      <c r="G387" s="3" t="s">
        <v>226</v>
      </c>
      <c r="H387">
        <v>-0.1231</v>
      </c>
      <c r="I387">
        <v>51.486199999999997</v>
      </c>
      <c r="J387">
        <v>-0.12784000000000001</v>
      </c>
      <c r="K387">
        <v>51.532330000000002</v>
      </c>
      <c r="L387" s="3" t="s">
        <v>439</v>
      </c>
      <c r="M387" s="3" t="s">
        <v>227</v>
      </c>
      <c r="N387" t="s">
        <v>1005</v>
      </c>
      <c r="O387" t="s">
        <v>1005</v>
      </c>
      <c r="P387">
        <v>7285</v>
      </c>
      <c r="Q387">
        <v>1254</v>
      </c>
      <c r="R387" t="s">
        <v>1006</v>
      </c>
      <c r="S387" t="str">
        <f>Processed[[#This Row],[FROMNODENO]]&amp;"_"&amp;Processed[[#This Row],[TONODENO]]</f>
        <v>267994_267948</v>
      </c>
    </row>
    <row r="388" spans="1:19" x14ac:dyDescent="0.25">
      <c r="A388">
        <v>100198</v>
      </c>
      <c r="B388">
        <v>267948</v>
      </c>
      <c r="C388">
        <v>268311</v>
      </c>
      <c r="D388" s="3" t="s">
        <v>36</v>
      </c>
      <c r="E388" s="3" t="s">
        <v>38</v>
      </c>
      <c r="F388" s="3" t="s">
        <v>226</v>
      </c>
      <c r="G388" s="3" t="s">
        <v>234</v>
      </c>
      <c r="H388">
        <v>-0.12784000000000001</v>
      </c>
      <c r="I388">
        <v>51.532330000000002</v>
      </c>
      <c r="J388">
        <v>-0.1134</v>
      </c>
      <c r="K388">
        <v>51.503300000000003</v>
      </c>
      <c r="L388" s="3" t="s">
        <v>227</v>
      </c>
      <c r="M388" s="3" t="s">
        <v>235</v>
      </c>
      <c r="N388" t="s">
        <v>1005</v>
      </c>
      <c r="O388" t="s">
        <v>1005</v>
      </c>
      <c r="P388">
        <v>4653</v>
      </c>
      <c r="Q388">
        <v>1371</v>
      </c>
      <c r="R388" t="s">
        <v>1006</v>
      </c>
      <c r="S388" t="str">
        <f>Processed[[#This Row],[FROMNODENO]]&amp;"_"&amp;Processed[[#This Row],[TONODENO]]</f>
        <v>267948_268311</v>
      </c>
    </row>
    <row r="389" spans="1:19" x14ac:dyDescent="0.25">
      <c r="A389">
        <v>100198</v>
      </c>
      <c r="B389">
        <v>268311</v>
      </c>
      <c r="C389">
        <v>267948</v>
      </c>
      <c r="D389" s="3" t="s">
        <v>38</v>
      </c>
      <c r="E389" s="3" t="s">
        <v>36</v>
      </c>
      <c r="F389" s="3" t="s">
        <v>234</v>
      </c>
      <c r="G389" s="3" t="s">
        <v>226</v>
      </c>
      <c r="H389">
        <v>-0.1134</v>
      </c>
      <c r="I389">
        <v>51.503300000000003</v>
      </c>
      <c r="J389">
        <v>-0.12784000000000001</v>
      </c>
      <c r="K389">
        <v>51.532330000000002</v>
      </c>
      <c r="L389" s="3" t="s">
        <v>235</v>
      </c>
      <c r="M389" s="3" t="s">
        <v>227</v>
      </c>
      <c r="N389" t="s">
        <v>1005</v>
      </c>
      <c r="O389" t="s">
        <v>1005</v>
      </c>
      <c r="P389">
        <v>4654</v>
      </c>
      <c r="Q389">
        <v>1467</v>
      </c>
      <c r="R389" t="s">
        <v>1006</v>
      </c>
      <c r="S389" t="str">
        <f>Processed[[#This Row],[FROMNODENO]]&amp;"_"&amp;Processed[[#This Row],[TONODENO]]</f>
        <v>268311_267948</v>
      </c>
    </row>
    <row r="390" spans="1:19" x14ac:dyDescent="0.25">
      <c r="A390">
        <v>100199</v>
      </c>
      <c r="B390">
        <v>267948</v>
      </c>
      <c r="C390">
        <v>270630</v>
      </c>
      <c r="D390" s="3" t="s">
        <v>36</v>
      </c>
      <c r="E390" s="3" t="s">
        <v>48</v>
      </c>
      <c r="F390" s="3" t="s">
        <v>226</v>
      </c>
      <c r="G390" s="3" t="s">
        <v>278</v>
      </c>
      <c r="H390">
        <v>-0.12784000000000001</v>
      </c>
      <c r="I390">
        <v>51.532330000000002</v>
      </c>
      <c r="J390">
        <v>-2.01E-2</v>
      </c>
      <c r="K390">
        <v>51.582999999999998</v>
      </c>
      <c r="L390" s="3" t="s">
        <v>227</v>
      </c>
      <c r="M390" s="3" t="s">
        <v>279</v>
      </c>
      <c r="N390" t="s">
        <v>1005</v>
      </c>
      <c r="O390" t="s">
        <v>1005</v>
      </c>
      <c r="P390">
        <v>12028</v>
      </c>
      <c r="Q390">
        <v>1203</v>
      </c>
      <c r="R390" t="s">
        <v>1006</v>
      </c>
      <c r="S390" t="str">
        <f>Processed[[#This Row],[FROMNODENO]]&amp;"_"&amp;Processed[[#This Row],[TONODENO]]</f>
        <v>267948_270630</v>
      </c>
    </row>
    <row r="391" spans="1:19" x14ac:dyDescent="0.25">
      <c r="A391">
        <v>100199</v>
      </c>
      <c r="B391">
        <v>270630</v>
      </c>
      <c r="C391">
        <v>267948</v>
      </c>
      <c r="D391" s="3" t="s">
        <v>48</v>
      </c>
      <c r="E391" s="3" t="s">
        <v>36</v>
      </c>
      <c r="F391" s="3" t="s">
        <v>278</v>
      </c>
      <c r="G391" s="3" t="s">
        <v>226</v>
      </c>
      <c r="H391">
        <v>-2.01E-2</v>
      </c>
      <c r="I391">
        <v>51.582999999999998</v>
      </c>
      <c r="J391">
        <v>-0.12784000000000001</v>
      </c>
      <c r="K391">
        <v>51.532330000000002</v>
      </c>
      <c r="L391" s="3" t="s">
        <v>279</v>
      </c>
      <c r="M391" s="3" t="s">
        <v>227</v>
      </c>
      <c r="N391" t="s">
        <v>1005</v>
      </c>
      <c r="O391" t="s">
        <v>1005</v>
      </c>
      <c r="P391">
        <v>12021</v>
      </c>
      <c r="Q391">
        <v>1263</v>
      </c>
      <c r="R391" t="s">
        <v>1006</v>
      </c>
      <c r="S391" t="str">
        <f>Processed[[#This Row],[FROMNODENO]]&amp;"_"&amp;Processed[[#This Row],[TONODENO]]</f>
        <v>270630_267948</v>
      </c>
    </row>
    <row r="392" spans="1:19" x14ac:dyDescent="0.25">
      <c r="A392">
        <v>100200</v>
      </c>
      <c r="B392">
        <v>269471</v>
      </c>
      <c r="C392">
        <v>269503</v>
      </c>
      <c r="D392" s="3" t="s">
        <v>46</v>
      </c>
      <c r="E392" s="3" t="s">
        <v>45</v>
      </c>
      <c r="F392" s="3" t="s">
        <v>268</v>
      </c>
      <c r="G392" s="3" t="s">
        <v>262</v>
      </c>
      <c r="H392">
        <v>-7.4899999999999994E-2</v>
      </c>
      <c r="I392">
        <v>51.582299999999996</v>
      </c>
      <c r="J392">
        <v>-7.3300000000000004E-2</v>
      </c>
      <c r="K392">
        <v>51.580300000000001</v>
      </c>
      <c r="L392" s="3" t="s">
        <v>269</v>
      </c>
      <c r="M392" s="3" t="s">
        <v>263</v>
      </c>
      <c r="N392" t="s">
        <v>1005</v>
      </c>
      <c r="O392" t="s">
        <v>1005</v>
      </c>
      <c r="P392">
        <v>294</v>
      </c>
      <c r="Q392">
        <v>220</v>
      </c>
      <c r="R392" t="s">
        <v>1006</v>
      </c>
      <c r="S392" t="str">
        <f>Processed[[#This Row],[FROMNODENO]]&amp;"_"&amp;Processed[[#This Row],[TONODENO]]</f>
        <v>269471_269503</v>
      </c>
    </row>
    <row r="393" spans="1:19" x14ac:dyDescent="0.25">
      <c r="A393">
        <v>100200</v>
      </c>
      <c r="B393">
        <v>269503</v>
      </c>
      <c r="C393">
        <v>269471</v>
      </c>
      <c r="D393" s="3" t="s">
        <v>45</v>
      </c>
      <c r="E393" s="3" t="s">
        <v>46</v>
      </c>
      <c r="F393" s="3" t="s">
        <v>262</v>
      </c>
      <c r="G393" s="3" t="s">
        <v>268</v>
      </c>
      <c r="H393">
        <v>-7.3300000000000004E-2</v>
      </c>
      <c r="I393">
        <v>51.580300000000001</v>
      </c>
      <c r="J393">
        <v>-7.4899999999999994E-2</v>
      </c>
      <c r="K393">
        <v>51.582299999999996</v>
      </c>
      <c r="L393" s="3" t="s">
        <v>263</v>
      </c>
      <c r="M393" s="3" t="s">
        <v>269</v>
      </c>
      <c r="N393" t="s">
        <v>1005</v>
      </c>
      <c r="O393" t="s">
        <v>1005</v>
      </c>
      <c r="P393">
        <v>294</v>
      </c>
      <c r="Q393">
        <v>228</v>
      </c>
      <c r="R393" t="s">
        <v>1006</v>
      </c>
      <c r="S393" t="str">
        <f>Processed[[#This Row],[FROMNODENO]]&amp;"_"&amp;Processed[[#This Row],[TONODENO]]</f>
        <v>269503_269471</v>
      </c>
    </row>
    <row r="394" spans="1:19" x14ac:dyDescent="0.25">
      <c r="A394">
        <v>100201</v>
      </c>
      <c r="B394">
        <v>269471</v>
      </c>
      <c r="C394">
        <v>269751</v>
      </c>
      <c r="D394" s="3" t="s">
        <v>46</v>
      </c>
      <c r="E394" s="3" t="s">
        <v>47</v>
      </c>
      <c r="F394" s="3" t="s">
        <v>268</v>
      </c>
      <c r="G394" s="3" t="s">
        <v>272</v>
      </c>
      <c r="H394">
        <v>-7.4899999999999994E-2</v>
      </c>
      <c r="I394">
        <v>51.582299999999996</v>
      </c>
      <c r="J394">
        <v>-5.9700000000000003E-2</v>
      </c>
      <c r="K394">
        <v>51.588099999999997</v>
      </c>
      <c r="L394" s="3" t="s">
        <v>269</v>
      </c>
      <c r="M394" s="3" t="s">
        <v>273</v>
      </c>
      <c r="N394" t="s">
        <v>1005</v>
      </c>
      <c r="O394" t="s">
        <v>1005</v>
      </c>
      <c r="P394">
        <v>1476</v>
      </c>
      <c r="Q394">
        <v>340</v>
      </c>
      <c r="R394" t="s">
        <v>1006</v>
      </c>
      <c r="S394" t="str">
        <f>Processed[[#This Row],[FROMNODENO]]&amp;"_"&amp;Processed[[#This Row],[TONODENO]]</f>
        <v>269471_269751</v>
      </c>
    </row>
    <row r="395" spans="1:19" x14ac:dyDescent="0.25">
      <c r="A395">
        <v>100201</v>
      </c>
      <c r="B395">
        <v>269751</v>
      </c>
      <c r="C395">
        <v>269471</v>
      </c>
      <c r="D395" s="3" t="s">
        <v>47</v>
      </c>
      <c r="E395" s="3" t="s">
        <v>46</v>
      </c>
      <c r="F395" s="3" t="s">
        <v>272</v>
      </c>
      <c r="G395" s="3" t="s">
        <v>268</v>
      </c>
      <c r="H395">
        <v>-5.9700000000000003E-2</v>
      </c>
      <c r="I395">
        <v>51.588099999999997</v>
      </c>
      <c r="J395">
        <v>-7.4899999999999994E-2</v>
      </c>
      <c r="K395">
        <v>51.582299999999996</v>
      </c>
      <c r="L395" s="3" t="s">
        <v>273</v>
      </c>
      <c r="M395" s="3" t="s">
        <v>269</v>
      </c>
      <c r="N395" t="s">
        <v>1005</v>
      </c>
      <c r="O395" t="s">
        <v>1005</v>
      </c>
      <c r="P395">
        <v>1441</v>
      </c>
      <c r="Q395">
        <v>328</v>
      </c>
      <c r="R395" t="s">
        <v>1006</v>
      </c>
      <c r="S395" t="str">
        <f>Processed[[#This Row],[FROMNODENO]]&amp;"_"&amp;Processed[[#This Row],[TONODENO]]</f>
        <v>269751_269471</v>
      </c>
    </row>
    <row r="396" spans="1:19" x14ac:dyDescent="0.25">
      <c r="A396">
        <v>100202</v>
      </c>
      <c r="B396">
        <v>267994</v>
      </c>
      <c r="C396">
        <v>269471</v>
      </c>
      <c r="D396" s="3" t="s">
        <v>77</v>
      </c>
      <c r="E396" s="3" t="s">
        <v>46</v>
      </c>
      <c r="F396" s="3" t="s">
        <v>438</v>
      </c>
      <c r="G396" s="3" t="s">
        <v>268</v>
      </c>
      <c r="H396">
        <v>-0.1231</v>
      </c>
      <c r="I396">
        <v>51.486199999999997</v>
      </c>
      <c r="J396">
        <v>-7.4899999999999994E-2</v>
      </c>
      <c r="K396">
        <v>51.582299999999996</v>
      </c>
      <c r="L396" s="3" t="s">
        <v>439</v>
      </c>
      <c r="M396" s="3" t="s">
        <v>269</v>
      </c>
      <c r="N396" t="s">
        <v>1005</v>
      </c>
      <c r="O396" t="s">
        <v>1005</v>
      </c>
      <c r="P396">
        <v>14429</v>
      </c>
      <c r="Q396">
        <v>1545</v>
      </c>
      <c r="R396" t="s">
        <v>1006</v>
      </c>
      <c r="S396" t="str">
        <f>Processed[[#This Row],[FROMNODENO]]&amp;"_"&amp;Processed[[#This Row],[TONODENO]]</f>
        <v>267994_269471</v>
      </c>
    </row>
    <row r="397" spans="1:19" x14ac:dyDescent="0.25">
      <c r="A397">
        <v>100202</v>
      </c>
      <c r="B397">
        <v>269471</v>
      </c>
      <c r="C397">
        <v>267994</v>
      </c>
      <c r="D397" s="3" t="s">
        <v>46</v>
      </c>
      <c r="E397" s="3" t="s">
        <v>77</v>
      </c>
      <c r="F397" s="3" t="s">
        <v>268</v>
      </c>
      <c r="G397" s="3" t="s">
        <v>438</v>
      </c>
      <c r="H397">
        <v>-7.4899999999999994E-2</v>
      </c>
      <c r="I397">
        <v>51.582299999999996</v>
      </c>
      <c r="J397">
        <v>-0.1231</v>
      </c>
      <c r="K397">
        <v>51.486199999999997</v>
      </c>
      <c r="L397" s="3" t="s">
        <v>269</v>
      </c>
      <c r="M397" s="3" t="s">
        <v>439</v>
      </c>
      <c r="N397" t="s">
        <v>1005</v>
      </c>
      <c r="O397" t="s">
        <v>1005</v>
      </c>
      <c r="P397">
        <v>14429</v>
      </c>
      <c r="Q397">
        <v>1526</v>
      </c>
      <c r="R397" t="s">
        <v>1006</v>
      </c>
      <c r="S397" t="str">
        <f>Processed[[#This Row],[FROMNODENO]]&amp;"_"&amp;Processed[[#This Row],[TONODENO]]</f>
        <v>269471_267994</v>
      </c>
    </row>
    <row r="398" spans="1:19" x14ac:dyDescent="0.25">
      <c r="A398">
        <v>100203</v>
      </c>
      <c r="B398">
        <v>269471</v>
      </c>
      <c r="C398">
        <v>270630</v>
      </c>
      <c r="D398" s="3" t="s">
        <v>46</v>
      </c>
      <c r="E398" s="3" t="s">
        <v>48</v>
      </c>
      <c r="F398" s="3" t="s">
        <v>268</v>
      </c>
      <c r="G398" s="3" t="s">
        <v>278</v>
      </c>
      <c r="H398">
        <v>-7.4899999999999994E-2</v>
      </c>
      <c r="I398">
        <v>51.582299999999996</v>
      </c>
      <c r="J398">
        <v>-2.01E-2</v>
      </c>
      <c r="K398">
        <v>51.582999999999998</v>
      </c>
      <c r="L398" s="3" t="s">
        <v>269</v>
      </c>
      <c r="M398" s="3" t="s">
        <v>279</v>
      </c>
      <c r="N398" t="s">
        <v>1005</v>
      </c>
      <c r="O398" t="s">
        <v>1005</v>
      </c>
      <c r="P398">
        <v>4290</v>
      </c>
      <c r="Q398">
        <v>530</v>
      </c>
      <c r="R398" t="s">
        <v>1006</v>
      </c>
      <c r="S398" t="str">
        <f>Processed[[#This Row],[FROMNODENO]]&amp;"_"&amp;Processed[[#This Row],[TONODENO]]</f>
        <v>269471_270630</v>
      </c>
    </row>
    <row r="399" spans="1:19" x14ac:dyDescent="0.25">
      <c r="A399">
        <v>100203</v>
      </c>
      <c r="B399">
        <v>270630</v>
      </c>
      <c r="C399">
        <v>269471</v>
      </c>
      <c r="D399" s="3" t="s">
        <v>48</v>
      </c>
      <c r="E399" s="3" t="s">
        <v>46</v>
      </c>
      <c r="F399" s="3" t="s">
        <v>278</v>
      </c>
      <c r="G399" s="3" t="s">
        <v>268</v>
      </c>
      <c r="H399">
        <v>-2.01E-2</v>
      </c>
      <c r="I399">
        <v>51.582999999999998</v>
      </c>
      <c r="J399">
        <v>-7.4899999999999994E-2</v>
      </c>
      <c r="K399">
        <v>51.582299999999996</v>
      </c>
      <c r="L399" s="3" t="s">
        <v>279</v>
      </c>
      <c r="M399" s="3" t="s">
        <v>269</v>
      </c>
      <c r="N399" t="s">
        <v>1005</v>
      </c>
      <c r="O399" t="s">
        <v>1005</v>
      </c>
      <c r="P399">
        <v>4255</v>
      </c>
      <c r="Q399">
        <v>534</v>
      </c>
      <c r="R399" t="s">
        <v>1006</v>
      </c>
      <c r="S399" t="str">
        <f>Processed[[#This Row],[FROMNODENO]]&amp;"_"&amp;Processed[[#This Row],[TONODENO]]</f>
        <v>270630_269471</v>
      </c>
    </row>
    <row r="400" spans="1:19" x14ac:dyDescent="0.25">
      <c r="A400">
        <v>100205</v>
      </c>
      <c r="B400">
        <v>267994</v>
      </c>
      <c r="C400">
        <v>269751</v>
      </c>
      <c r="D400" s="3" t="s">
        <v>77</v>
      </c>
      <c r="E400" s="3" t="s">
        <v>47</v>
      </c>
      <c r="F400" s="3" t="s">
        <v>438</v>
      </c>
      <c r="G400" s="3" t="s">
        <v>272</v>
      </c>
      <c r="H400">
        <v>-0.1231</v>
      </c>
      <c r="I400">
        <v>51.486199999999997</v>
      </c>
      <c r="J400">
        <v>-5.9700000000000003E-2</v>
      </c>
      <c r="K400">
        <v>51.588099999999997</v>
      </c>
      <c r="L400" s="3" t="s">
        <v>439</v>
      </c>
      <c r="M400" s="3" t="s">
        <v>273</v>
      </c>
      <c r="N400" t="s">
        <v>1005</v>
      </c>
      <c r="O400" t="s">
        <v>1005</v>
      </c>
      <c r="P400">
        <v>15444</v>
      </c>
      <c r="Q400">
        <v>1541</v>
      </c>
      <c r="R400" t="s">
        <v>1006</v>
      </c>
      <c r="S400" t="str">
        <f>Processed[[#This Row],[FROMNODENO]]&amp;"_"&amp;Processed[[#This Row],[TONODENO]]</f>
        <v>267994_269751</v>
      </c>
    </row>
    <row r="401" spans="1:19" x14ac:dyDescent="0.25">
      <c r="A401">
        <v>100205</v>
      </c>
      <c r="B401">
        <v>269751</v>
      </c>
      <c r="C401">
        <v>267994</v>
      </c>
      <c r="D401" s="3" t="s">
        <v>47</v>
      </c>
      <c r="E401" s="3" t="s">
        <v>77</v>
      </c>
      <c r="F401" s="3" t="s">
        <v>272</v>
      </c>
      <c r="G401" s="3" t="s">
        <v>438</v>
      </c>
      <c r="H401">
        <v>-5.9700000000000003E-2</v>
      </c>
      <c r="I401">
        <v>51.588099999999997</v>
      </c>
      <c r="J401">
        <v>-0.1231</v>
      </c>
      <c r="K401">
        <v>51.486199999999997</v>
      </c>
      <c r="L401" s="3" t="s">
        <v>273</v>
      </c>
      <c r="M401" s="3" t="s">
        <v>439</v>
      </c>
      <c r="N401" t="s">
        <v>1005</v>
      </c>
      <c r="O401" t="s">
        <v>1005</v>
      </c>
      <c r="P401">
        <v>15450</v>
      </c>
      <c r="Q401">
        <v>1511</v>
      </c>
      <c r="R401" t="s">
        <v>1006</v>
      </c>
      <c r="S401" t="str">
        <f>Processed[[#This Row],[FROMNODENO]]&amp;"_"&amp;Processed[[#This Row],[TONODENO]]</f>
        <v>269751_267994</v>
      </c>
    </row>
    <row r="402" spans="1:19" x14ac:dyDescent="0.25">
      <c r="A402">
        <v>100206</v>
      </c>
      <c r="B402">
        <v>269751</v>
      </c>
      <c r="C402">
        <v>270630</v>
      </c>
      <c r="D402" s="3" t="s">
        <v>47</v>
      </c>
      <c r="E402" s="3" t="s">
        <v>48</v>
      </c>
      <c r="F402" s="3" t="s">
        <v>272</v>
      </c>
      <c r="G402" s="3" t="s">
        <v>278</v>
      </c>
      <c r="H402">
        <v>-5.9700000000000003E-2</v>
      </c>
      <c r="I402">
        <v>51.588099999999997</v>
      </c>
      <c r="J402">
        <v>-2.01E-2</v>
      </c>
      <c r="K402">
        <v>51.582999999999998</v>
      </c>
      <c r="L402" s="3" t="s">
        <v>273</v>
      </c>
      <c r="M402" s="3" t="s">
        <v>279</v>
      </c>
      <c r="N402" t="s">
        <v>1005</v>
      </c>
      <c r="O402" t="s">
        <v>1005</v>
      </c>
      <c r="P402">
        <v>3007</v>
      </c>
      <c r="Q402">
        <v>233</v>
      </c>
      <c r="R402" t="s">
        <v>1006</v>
      </c>
      <c r="S402" t="str">
        <f>Processed[[#This Row],[FROMNODENO]]&amp;"_"&amp;Processed[[#This Row],[TONODENO]]</f>
        <v>269751_270630</v>
      </c>
    </row>
    <row r="403" spans="1:19" x14ac:dyDescent="0.25">
      <c r="A403">
        <v>100206</v>
      </c>
      <c r="B403">
        <v>270630</v>
      </c>
      <c r="C403">
        <v>269751</v>
      </c>
      <c r="D403" s="3" t="s">
        <v>48</v>
      </c>
      <c r="E403" s="3" t="s">
        <v>47</v>
      </c>
      <c r="F403" s="3" t="s">
        <v>278</v>
      </c>
      <c r="G403" s="3" t="s">
        <v>272</v>
      </c>
      <c r="H403">
        <v>-2.01E-2</v>
      </c>
      <c r="I403">
        <v>51.582999999999998</v>
      </c>
      <c r="J403">
        <v>-5.9700000000000003E-2</v>
      </c>
      <c r="K403">
        <v>51.588099999999997</v>
      </c>
      <c r="L403" s="3" t="s">
        <v>279</v>
      </c>
      <c r="M403" s="3" t="s">
        <v>273</v>
      </c>
      <c r="N403" t="s">
        <v>1005</v>
      </c>
      <c r="O403" t="s">
        <v>1005</v>
      </c>
      <c r="P403">
        <v>3007</v>
      </c>
      <c r="Q403">
        <v>310</v>
      </c>
      <c r="R403" t="s">
        <v>1006</v>
      </c>
      <c r="S403" t="str">
        <f>Processed[[#This Row],[FROMNODENO]]&amp;"_"&amp;Processed[[#This Row],[TONODENO]]</f>
        <v>270630_269751</v>
      </c>
    </row>
    <row r="404" spans="1:19" x14ac:dyDescent="0.25">
      <c r="A404">
        <v>100207</v>
      </c>
      <c r="B404">
        <v>267252</v>
      </c>
      <c r="C404">
        <v>269471</v>
      </c>
      <c r="D404" s="3" t="s">
        <v>37</v>
      </c>
      <c r="E404" s="3" t="s">
        <v>46</v>
      </c>
      <c r="F404" s="3" t="s">
        <v>230</v>
      </c>
      <c r="G404" s="3" t="s">
        <v>268</v>
      </c>
      <c r="H404">
        <v>-0.14369999999999999</v>
      </c>
      <c r="I404">
        <v>51.495100000000001</v>
      </c>
      <c r="J404">
        <v>-7.4899999999999994E-2</v>
      </c>
      <c r="K404">
        <v>51.582299999999996</v>
      </c>
      <c r="L404" s="3" t="s">
        <v>231</v>
      </c>
      <c r="M404" s="3" t="s">
        <v>269</v>
      </c>
      <c r="N404" t="s">
        <v>1005</v>
      </c>
      <c r="O404" t="s">
        <v>1005</v>
      </c>
      <c r="P404">
        <v>12749</v>
      </c>
      <c r="Q404">
        <v>1315</v>
      </c>
      <c r="R404" t="s">
        <v>1006</v>
      </c>
      <c r="S404" t="str">
        <f>Processed[[#This Row],[FROMNODENO]]&amp;"_"&amp;Processed[[#This Row],[TONODENO]]</f>
        <v>267252_269471</v>
      </c>
    </row>
    <row r="405" spans="1:19" x14ac:dyDescent="0.25">
      <c r="A405">
        <v>100207</v>
      </c>
      <c r="B405">
        <v>269471</v>
      </c>
      <c r="C405">
        <v>267252</v>
      </c>
      <c r="D405" s="3" t="s">
        <v>46</v>
      </c>
      <c r="E405" s="3" t="s">
        <v>37</v>
      </c>
      <c r="F405" s="3" t="s">
        <v>268</v>
      </c>
      <c r="G405" s="3" t="s">
        <v>230</v>
      </c>
      <c r="H405">
        <v>-7.4899999999999994E-2</v>
      </c>
      <c r="I405">
        <v>51.582299999999996</v>
      </c>
      <c r="J405">
        <v>-0.14369999999999999</v>
      </c>
      <c r="K405">
        <v>51.495100000000001</v>
      </c>
      <c r="L405" s="3" t="s">
        <v>269</v>
      </c>
      <c r="M405" s="3" t="s">
        <v>231</v>
      </c>
      <c r="N405" t="s">
        <v>1005</v>
      </c>
      <c r="O405" t="s">
        <v>1005</v>
      </c>
      <c r="P405">
        <v>12734</v>
      </c>
      <c r="Q405">
        <v>1378</v>
      </c>
      <c r="R405" t="s">
        <v>1006</v>
      </c>
      <c r="S405" t="str">
        <f>Processed[[#This Row],[FROMNODENO]]&amp;"_"&amp;Processed[[#This Row],[TONODENO]]</f>
        <v>269471_267252</v>
      </c>
    </row>
    <row r="406" spans="1:19" x14ac:dyDescent="0.25">
      <c r="A406">
        <v>100208</v>
      </c>
      <c r="B406">
        <v>267252</v>
      </c>
      <c r="C406">
        <v>269751</v>
      </c>
      <c r="D406" s="3" t="s">
        <v>37</v>
      </c>
      <c r="E406" s="3" t="s">
        <v>47</v>
      </c>
      <c r="F406" s="3" t="s">
        <v>230</v>
      </c>
      <c r="G406" s="3" t="s">
        <v>272</v>
      </c>
      <c r="H406">
        <v>-0.14369999999999999</v>
      </c>
      <c r="I406">
        <v>51.495100000000001</v>
      </c>
      <c r="J406">
        <v>-5.9700000000000003E-2</v>
      </c>
      <c r="K406">
        <v>51.588099999999997</v>
      </c>
      <c r="L406" s="3" t="s">
        <v>231</v>
      </c>
      <c r="M406" s="3" t="s">
        <v>273</v>
      </c>
      <c r="N406" t="s">
        <v>1005</v>
      </c>
      <c r="O406" t="s">
        <v>1005</v>
      </c>
      <c r="P406">
        <v>13755</v>
      </c>
      <c r="Q406">
        <v>1403</v>
      </c>
      <c r="R406" t="s">
        <v>1006</v>
      </c>
      <c r="S406" t="str">
        <f>Processed[[#This Row],[FROMNODENO]]&amp;"_"&amp;Processed[[#This Row],[TONODENO]]</f>
        <v>267252_269751</v>
      </c>
    </row>
    <row r="407" spans="1:19" x14ac:dyDescent="0.25">
      <c r="A407">
        <v>100208</v>
      </c>
      <c r="B407">
        <v>269751</v>
      </c>
      <c r="C407">
        <v>267252</v>
      </c>
      <c r="D407" s="3" t="s">
        <v>47</v>
      </c>
      <c r="E407" s="3" t="s">
        <v>37</v>
      </c>
      <c r="F407" s="3" t="s">
        <v>272</v>
      </c>
      <c r="G407" s="3" t="s">
        <v>230</v>
      </c>
      <c r="H407">
        <v>-5.9700000000000003E-2</v>
      </c>
      <c r="I407">
        <v>51.588099999999997</v>
      </c>
      <c r="J407">
        <v>-0.14369999999999999</v>
      </c>
      <c r="K407">
        <v>51.495100000000001</v>
      </c>
      <c r="L407" s="3" t="s">
        <v>273</v>
      </c>
      <c r="M407" s="3" t="s">
        <v>231</v>
      </c>
      <c r="N407" t="s">
        <v>1005</v>
      </c>
      <c r="O407" t="s">
        <v>1005</v>
      </c>
      <c r="P407">
        <v>13755</v>
      </c>
      <c r="Q407">
        <v>1363</v>
      </c>
      <c r="R407" t="s">
        <v>1006</v>
      </c>
      <c r="S407" t="str">
        <f>Processed[[#This Row],[FROMNODENO]]&amp;"_"&amp;Processed[[#This Row],[TONODENO]]</f>
        <v>269751_267252</v>
      </c>
    </row>
    <row r="408" spans="1:19" x14ac:dyDescent="0.25">
      <c r="A408">
        <v>100209</v>
      </c>
      <c r="B408">
        <v>267252</v>
      </c>
      <c r="C408">
        <v>268311</v>
      </c>
      <c r="D408" s="3" t="s">
        <v>37</v>
      </c>
      <c r="E408" s="3" t="s">
        <v>38</v>
      </c>
      <c r="F408" s="3" t="s">
        <v>230</v>
      </c>
      <c r="G408" s="3" t="s">
        <v>234</v>
      </c>
      <c r="H408">
        <v>-0.14369999999999999</v>
      </c>
      <c r="I408">
        <v>51.495100000000001</v>
      </c>
      <c r="J408">
        <v>-0.1134</v>
      </c>
      <c r="K408">
        <v>51.503300000000003</v>
      </c>
      <c r="L408" s="3" t="s">
        <v>231</v>
      </c>
      <c r="M408" s="3" t="s">
        <v>235</v>
      </c>
      <c r="N408" t="s">
        <v>1005</v>
      </c>
      <c r="O408" t="s">
        <v>1005</v>
      </c>
      <c r="P408">
        <v>3852</v>
      </c>
      <c r="Q408">
        <v>1051</v>
      </c>
      <c r="R408" t="s">
        <v>1006</v>
      </c>
      <c r="S408" t="str">
        <f>Processed[[#This Row],[FROMNODENO]]&amp;"_"&amp;Processed[[#This Row],[TONODENO]]</f>
        <v>267252_268311</v>
      </c>
    </row>
    <row r="409" spans="1:19" x14ac:dyDescent="0.25">
      <c r="A409">
        <v>100209</v>
      </c>
      <c r="B409">
        <v>268311</v>
      </c>
      <c r="C409">
        <v>267252</v>
      </c>
      <c r="D409" s="3" t="s">
        <v>38</v>
      </c>
      <c r="E409" s="3" t="s">
        <v>37</v>
      </c>
      <c r="F409" s="3" t="s">
        <v>234</v>
      </c>
      <c r="G409" s="3" t="s">
        <v>230</v>
      </c>
      <c r="H409">
        <v>-0.1134</v>
      </c>
      <c r="I409">
        <v>51.503300000000003</v>
      </c>
      <c r="J409">
        <v>-0.14369999999999999</v>
      </c>
      <c r="K409">
        <v>51.495100000000001</v>
      </c>
      <c r="L409" s="3" t="s">
        <v>235</v>
      </c>
      <c r="M409" s="3" t="s">
        <v>231</v>
      </c>
      <c r="N409" t="s">
        <v>1005</v>
      </c>
      <c r="O409" t="s">
        <v>1005</v>
      </c>
      <c r="P409">
        <v>2923</v>
      </c>
      <c r="Q409">
        <v>1154</v>
      </c>
      <c r="R409" t="s">
        <v>1006</v>
      </c>
      <c r="S409" t="str">
        <f>Processed[[#This Row],[FROMNODENO]]&amp;"_"&amp;Processed[[#This Row],[TONODENO]]</f>
        <v>268311_267252</v>
      </c>
    </row>
    <row r="410" spans="1:19" x14ac:dyDescent="0.25">
      <c r="A410">
        <v>100210</v>
      </c>
      <c r="B410">
        <v>267252</v>
      </c>
      <c r="C410">
        <v>270630</v>
      </c>
      <c r="D410" s="3" t="s">
        <v>37</v>
      </c>
      <c r="E410" s="3" t="s">
        <v>48</v>
      </c>
      <c r="F410" s="3" t="s">
        <v>230</v>
      </c>
      <c r="G410" s="3" t="s">
        <v>278</v>
      </c>
      <c r="H410">
        <v>-0.14369999999999999</v>
      </c>
      <c r="I410">
        <v>51.495100000000001</v>
      </c>
      <c r="J410">
        <v>-2.01E-2</v>
      </c>
      <c r="K410">
        <v>51.582999999999998</v>
      </c>
      <c r="L410" s="3" t="s">
        <v>231</v>
      </c>
      <c r="M410" s="3" t="s">
        <v>279</v>
      </c>
      <c r="N410" t="s">
        <v>1005</v>
      </c>
      <c r="O410" t="s">
        <v>1005</v>
      </c>
      <c r="P410">
        <v>16569</v>
      </c>
      <c r="Q410">
        <v>1593</v>
      </c>
      <c r="R410" t="s">
        <v>1006</v>
      </c>
      <c r="S410" t="str">
        <f>Processed[[#This Row],[FROMNODENO]]&amp;"_"&amp;Processed[[#This Row],[TONODENO]]</f>
        <v>267252_270630</v>
      </c>
    </row>
    <row r="411" spans="1:19" x14ac:dyDescent="0.25">
      <c r="A411">
        <v>100210</v>
      </c>
      <c r="B411">
        <v>270630</v>
      </c>
      <c r="C411">
        <v>267252</v>
      </c>
      <c r="D411" s="3" t="s">
        <v>48</v>
      </c>
      <c r="E411" s="3" t="s">
        <v>37</v>
      </c>
      <c r="F411" s="3" t="s">
        <v>278</v>
      </c>
      <c r="G411" s="3" t="s">
        <v>230</v>
      </c>
      <c r="H411">
        <v>-2.01E-2</v>
      </c>
      <c r="I411">
        <v>51.582999999999998</v>
      </c>
      <c r="J411">
        <v>-0.14369999999999999</v>
      </c>
      <c r="K411">
        <v>51.495100000000001</v>
      </c>
      <c r="L411" s="3" t="s">
        <v>279</v>
      </c>
      <c r="M411" s="3" t="s">
        <v>231</v>
      </c>
      <c r="N411" t="s">
        <v>1005</v>
      </c>
      <c r="O411" t="s">
        <v>1005</v>
      </c>
      <c r="P411">
        <v>16569</v>
      </c>
      <c r="Q411">
        <v>1569</v>
      </c>
      <c r="R411" t="s">
        <v>1006</v>
      </c>
      <c r="S411" t="str">
        <f>Processed[[#This Row],[FROMNODENO]]&amp;"_"&amp;Processed[[#This Row],[TONODENO]]</f>
        <v>270630_267252</v>
      </c>
    </row>
    <row r="412" spans="1:19" x14ac:dyDescent="0.25">
      <c r="A412">
        <v>100211</v>
      </c>
      <c r="B412">
        <v>268460</v>
      </c>
      <c r="C412">
        <v>268899</v>
      </c>
      <c r="D412" s="3" t="s">
        <v>134</v>
      </c>
      <c r="E412" s="3" t="s">
        <v>75</v>
      </c>
      <c r="F412" s="3" t="s">
        <v>810</v>
      </c>
      <c r="G412" s="3" t="s">
        <v>398</v>
      </c>
      <c r="H412">
        <v>-0.1087</v>
      </c>
      <c r="I412">
        <v>51.504100000000001</v>
      </c>
      <c r="J412">
        <v>-9.8599999999999993E-2</v>
      </c>
      <c r="K412">
        <v>51.494500000000002</v>
      </c>
      <c r="L412" s="3" t="s">
        <v>811</v>
      </c>
      <c r="M412" s="3" t="s">
        <v>399</v>
      </c>
      <c r="N412" t="s">
        <v>1005</v>
      </c>
      <c r="O412" t="s">
        <v>1005</v>
      </c>
      <c r="P412">
        <v>1837</v>
      </c>
      <c r="Q412">
        <v>871</v>
      </c>
      <c r="R412" t="s">
        <v>1006</v>
      </c>
      <c r="S412" t="str">
        <f>Processed[[#This Row],[FROMNODENO]]&amp;"_"&amp;Processed[[#This Row],[TONODENO]]</f>
        <v>268460_268899</v>
      </c>
    </row>
    <row r="413" spans="1:19" x14ac:dyDescent="0.25">
      <c r="A413">
        <v>100211</v>
      </c>
      <c r="B413">
        <v>268899</v>
      </c>
      <c r="C413">
        <v>268460</v>
      </c>
      <c r="D413" s="3" t="s">
        <v>75</v>
      </c>
      <c r="E413" s="3" t="s">
        <v>134</v>
      </c>
      <c r="F413" s="3" t="s">
        <v>398</v>
      </c>
      <c r="G413" s="3" t="s">
        <v>810</v>
      </c>
      <c r="H413">
        <v>-9.8599999999999993E-2</v>
      </c>
      <c r="I413">
        <v>51.494500000000002</v>
      </c>
      <c r="J413">
        <v>-0.1087</v>
      </c>
      <c r="K413">
        <v>51.504100000000001</v>
      </c>
      <c r="L413" s="3" t="s">
        <v>399</v>
      </c>
      <c r="M413" s="3" t="s">
        <v>811</v>
      </c>
      <c r="N413" t="s">
        <v>1005</v>
      </c>
      <c r="O413" t="s">
        <v>1005</v>
      </c>
      <c r="P413">
        <v>1575</v>
      </c>
      <c r="Q413">
        <v>759</v>
      </c>
      <c r="R413" t="s">
        <v>1006</v>
      </c>
      <c r="S413" t="str">
        <f>Processed[[#This Row],[FROMNODENO]]&amp;"_"&amp;Processed[[#This Row],[TONODENO]]</f>
        <v>268899_268460</v>
      </c>
    </row>
    <row r="414" spans="1:19" x14ac:dyDescent="0.25">
      <c r="A414">
        <v>100212</v>
      </c>
      <c r="B414">
        <v>265282</v>
      </c>
      <c r="C414">
        <v>268311</v>
      </c>
      <c r="D414" s="3" t="s">
        <v>57</v>
      </c>
      <c r="E414" s="3" t="s">
        <v>38</v>
      </c>
      <c r="F414" s="3" t="s">
        <v>318</v>
      </c>
      <c r="G414" s="3" t="s">
        <v>234</v>
      </c>
      <c r="H414">
        <v>-0.2046</v>
      </c>
      <c r="I414">
        <v>51.534100000000002</v>
      </c>
      <c r="J414">
        <v>-0.1134</v>
      </c>
      <c r="K414">
        <v>51.503300000000003</v>
      </c>
      <c r="L414" s="3" t="s">
        <v>319</v>
      </c>
      <c r="M414" s="3" t="s">
        <v>235</v>
      </c>
      <c r="N414" t="s">
        <v>1005</v>
      </c>
      <c r="O414" t="s">
        <v>1005</v>
      </c>
      <c r="P414">
        <v>9353</v>
      </c>
      <c r="Q414">
        <v>1506</v>
      </c>
      <c r="R414" t="s">
        <v>1006</v>
      </c>
      <c r="S414" t="str">
        <f>Processed[[#This Row],[FROMNODENO]]&amp;"_"&amp;Processed[[#This Row],[TONODENO]]</f>
        <v>265282_268311</v>
      </c>
    </row>
    <row r="415" spans="1:19" x14ac:dyDescent="0.25">
      <c r="A415">
        <v>100212</v>
      </c>
      <c r="B415">
        <v>268311</v>
      </c>
      <c r="C415">
        <v>265282</v>
      </c>
      <c r="D415" s="3" t="s">
        <v>38</v>
      </c>
      <c r="E415" s="3" t="s">
        <v>57</v>
      </c>
      <c r="F415" s="3" t="s">
        <v>234</v>
      </c>
      <c r="G415" s="3" t="s">
        <v>318</v>
      </c>
      <c r="H415">
        <v>-0.1134</v>
      </c>
      <c r="I415">
        <v>51.503300000000003</v>
      </c>
      <c r="J415">
        <v>-0.2046</v>
      </c>
      <c r="K415">
        <v>51.534100000000002</v>
      </c>
      <c r="L415" s="3" t="s">
        <v>235</v>
      </c>
      <c r="M415" s="3" t="s">
        <v>319</v>
      </c>
      <c r="N415" t="s">
        <v>1005</v>
      </c>
      <c r="O415" t="s">
        <v>1005</v>
      </c>
      <c r="P415">
        <v>9494</v>
      </c>
      <c r="Q415">
        <v>1534</v>
      </c>
      <c r="R415" t="s">
        <v>1006</v>
      </c>
      <c r="S415" t="str">
        <f>Processed[[#This Row],[FROMNODENO]]&amp;"_"&amp;Processed[[#This Row],[TONODENO]]</f>
        <v>268311_265282</v>
      </c>
    </row>
    <row r="416" spans="1:19" x14ac:dyDescent="0.25">
      <c r="A416">
        <v>100213</v>
      </c>
      <c r="B416">
        <v>268311</v>
      </c>
      <c r="C416">
        <v>271036</v>
      </c>
      <c r="D416" s="3" t="s">
        <v>38</v>
      </c>
      <c r="E416" s="3" t="s">
        <v>102</v>
      </c>
      <c r="F416" s="3" t="s">
        <v>234</v>
      </c>
      <c r="G416" s="3" t="s">
        <v>598</v>
      </c>
      <c r="H416">
        <v>-0.1134</v>
      </c>
      <c r="I416">
        <v>51.503300000000003</v>
      </c>
      <c r="J416">
        <v>-3.3999999999999998E-3</v>
      </c>
      <c r="K416">
        <v>51.542099999999998</v>
      </c>
      <c r="L416" s="3" t="s">
        <v>235</v>
      </c>
      <c r="M416" s="3" t="s">
        <v>599</v>
      </c>
      <c r="N416" t="s">
        <v>1005</v>
      </c>
      <c r="O416" t="s">
        <v>1005</v>
      </c>
      <c r="P416">
        <v>13939</v>
      </c>
      <c r="Q416">
        <v>1727</v>
      </c>
      <c r="R416" t="s">
        <v>1006</v>
      </c>
      <c r="S416" t="str">
        <f>Processed[[#This Row],[FROMNODENO]]&amp;"_"&amp;Processed[[#This Row],[TONODENO]]</f>
        <v>268311_271036</v>
      </c>
    </row>
    <row r="417" spans="1:19" x14ac:dyDescent="0.25">
      <c r="A417">
        <v>100213</v>
      </c>
      <c r="B417">
        <v>271036</v>
      </c>
      <c r="C417">
        <v>268311</v>
      </c>
      <c r="D417" s="3" t="s">
        <v>102</v>
      </c>
      <c r="E417" s="3" t="s">
        <v>38</v>
      </c>
      <c r="F417" s="3" t="s">
        <v>598</v>
      </c>
      <c r="G417" s="3" t="s">
        <v>234</v>
      </c>
      <c r="H417">
        <v>-3.3999999999999998E-3</v>
      </c>
      <c r="I417">
        <v>51.542099999999998</v>
      </c>
      <c r="J417">
        <v>-0.1134</v>
      </c>
      <c r="K417">
        <v>51.503300000000003</v>
      </c>
      <c r="L417" s="3" t="s">
        <v>599</v>
      </c>
      <c r="M417" s="3" t="s">
        <v>235</v>
      </c>
      <c r="N417" t="s">
        <v>1005</v>
      </c>
      <c r="O417" t="s">
        <v>1005</v>
      </c>
      <c r="P417">
        <v>13865</v>
      </c>
      <c r="Q417">
        <v>1643</v>
      </c>
      <c r="R417" t="s">
        <v>1006</v>
      </c>
      <c r="S417" t="str">
        <f>Processed[[#This Row],[FROMNODENO]]&amp;"_"&amp;Processed[[#This Row],[TONODENO]]</f>
        <v>271036_268311</v>
      </c>
    </row>
    <row r="418" spans="1:19" x14ac:dyDescent="0.25">
      <c r="A418">
        <v>100214</v>
      </c>
      <c r="B418">
        <v>268311</v>
      </c>
      <c r="C418">
        <v>268460</v>
      </c>
      <c r="D418" s="3" t="s">
        <v>38</v>
      </c>
      <c r="E418" s="3" t="s">
        <v>134</v>
      </c>
      <c r="F418" s="3" t="s">
        <v>234</v>
      </c>
      <c r="G418" s="3" t="s">
        <v>810</v>
      </c>
      <c r="H418">
        <v>-0.1134</v>
      </c>
      <c r="I418">
        <v>51.503300000000003</v>
      </c>
      <c r="J418">
        <v>-0.1087</v>
      </c>
      <c r="K418">
        <v>51.504100000000001</v>
      </c>
      <c r="L418" s="3" t="s">
        <v>235</v>
      </c>
      <c r="M418" s="3" t="s">
        <v>811</v>
      </c>
      <c r="N418" t="s">
        <v>1005</v>
      </c>
      <c r="O418" t="s">
        <v>1005</v>
      </c>
      <c r="P418">
        <v>489</v>
      </c>
      <c r="Q418">
        <v>388</v>
      </c>
      <c r="R418" t="s">
        <v>1006</v>
      </c>
      <c r="S418" t="str">
        <f>Processed[[#This Row],[FROMNODENO]]&amp;"_"&amp;Processed[[#This Row],[TONODENO]]</f>
        <v>268311_268460</v>
      </c>
    </row>
    <row r="419" spans="1:19" x14ac:dyDescent="0.25">
      <c r="A419">
        <v>100214</v>
      </c>
      <c r="B419">
        <v>268460</v>
      </c>
      <c r="C419">
        <v>268311</v>
      </c>
      <c r="D419" s="3" t="s">
        <v>134</v>
      </c>
      <c r="E419" s="3" t="s">
        <v>38</v>
      </c>
      <c r="F419" s="3" t="s">
        <v>810</v>
      </c>
      <c r="G419" s="3" t="s">
        <v>234</v>
      </c>
      <c r="H419">
        <v>-0.1087</v>
      </c>
      <c r="I419">
        <v>51.504100000000001</v>
      </c>
      <c r="J419">
        <v>-0.1134</v>
      </c>
      <c r="K419">
        <v>51.503300000000003</v>
      </c>
      <c r="L419" s="3" t="s">
        <v>811</v>
      </c>
      <c r="M419" s="3" t="s">
        <v>235</v>
      </c>
      <c r="N419" t="s">
        <v>1005</v>
      </c>
      <c r="O419" t="s">
        <v>1005</v>
      </c>
      <c r="P419">
        <v>492</v>
      </c>
      <c r="Q419">
        <v>375</v>
      </c>
      <c r="R419" t="s">
        <v>1006</v>
      </c>
      <c r="S419" t="str">
        <f>Processed[[#This Row],[FROMNODENO]]&amp;"_"&amp;Processed[[#This Row],[TONODENO]]</f>
        <v>268460_268311</v>
      </c>
    </row>
    <row r="420" spans="1:19" x14ac:dyDescent="0.25">
      <c r="A420">
        <v>100215</v>
      </c>
      <c r="B420">
        <v>268311</v>
      </c>
      <c r="C420">
        <v>271283</v>
      </c>
      <c r="D420" s="3" t="s">
        <v>38</v>
      </c>
      <c r="E420" s="3" t="s">
        <v>103</v>
      </c>
      <c r="F420" s="3" t="s">
        <v>234</v>
      </c>
      <c r="G420" s="3" t="s">
        <v>606</v>
      </c>
      <c r="H420">
        <v>-0.1134</v>
      </c>
      <c r="I420">
        <v>51.503300000000003</v>
      </c>
      <c r="J420">
        <v>5.7999999999999996E-3</v>
      </c>
      <c r="K420">
        <v>51.528599999999997</v>
      </c>
      <c r="L420" s="3" t="s">
        <v>235</v>
      </c>
      <c r="M420" s="3" t="s">
        <v>607</v>
      </c>
      <c r="N420" t="s">
        <v>1005</v>
      </c>
      <c r="O420" t="s">
        <v>1005</v>
      </c>
      <c r="P420">
        <v>12119</v>
      </c>
      <c r="Q420">
        <v>1328</v>
      </c>
      <c r="R420" t="s">
        <v>1006</v>
      </c>
      <c r="S420" t="str">
        <f>Processed[[#This Row],[FROMNODENO]]&amp;"_"&amp;Processed[[#This Row],[TONODENO]]</f>
        <v>268311_271283</v>
      </c>
    </row>
    <row r="421" spans="1:19" x14ac:dyDescent="0.25">
      <c r="A421">
        <v>100215</v>
      </c>
      <c r="B421">
        <v>271283</v>
      </c>
      <c r="C421">
        <v>268311</v>
      </c>
      <c r="D421" s="3" t="s">
        <v>103</v>
      </c>
      <c r="E421" s="3" t="s">
        <v>38</v>
      </c>
      <c r="F421" s="3" t="s">
        <v>606</v>
      </c>
      <c r="G421" s="3" t="s">
        <v>234</v>
      </c>
      <c r="H421">
        <v>5.7999999999999996E-3</v>
      </c>
      <c r="I421">
        <v>51.528599999999997</v>
      </c>
      <c r="J421">
        <v>-0.1134</v>
      </c>
      <c r="K421">
        <v>51.503300000000003</v>
      </c>
      <c r="L421" s="3" t="s">
        <v>607</v>
      </c>
      <c r="M421" s="3" t="s">
        <v>235</v>
      </c>
      <c r="N421" t="s">
        <v>1005</v>
      </c>
      <c r="O421" t="s">
        <v>1005</v>
      </c>
      <c r="P421">
        <v>12113</v>
      </c>
      <c r="Q421">
        <v>1178</v>
      </c>
      <c r="R421" t="s">
        <v>1006</v>
      </c>
      <c r="S421" t="str">
        <f>Processed[[#This Row],[FROMNODENO]]&amp;"_"&amp;Processed[[#This Row],[TONODENO]]</f>
        <v>271283_268311</v>
      </c>
    </row>
    <row r="422" spans="1:19" x14ac:dyDescent="0.25">
      <c r="A422">
        <v>100216</v>
      </c>
      <c r="B422">
        <v>234738</v>
      </c>
      <c r="C422">
        <v>234871</v>
      </c>
      <c r="D422" s="3" t="s">
        <v>135</v>
      </c>
      <c r="E422" s="3" t="s">
        <v>136</v>
      </c>
      <c r="F422" s="3" t="s">
        <v>822</v>
      </c>
      <c r="G422" s="3" t="s">
        <v>823</v>
      </c>
      <c r="H422">
        <v>-2.6032999999999999</v>
      </c>
      <c r="I422">
        <v>53.385899999999999</v>
      </c>
      <c r="J422">
        <v>-2.5933000000000002</v>
      </c>
      <c r="K422">
        <v>53.391800000000003</v>
      </c>
      <c r="L422" s="3" t="s">
        <v>824</v>
      </c>
      <c r="M422" s="3" t="s">
        <v>825</v>
      </c>
      <c r="N422" t="s">
        <v>1005</v>
      </c>
      <c r="O422" t="s">
        <v>1005</v>
      </c>
      <c r="P422">
        <v>1504</v>
      </c>
      <c r="Q422">
        <v>343</v>
      </c>
      <c r="R422" t="s">
        <v>1006</v>
      </c>
      <c r="S422" t="str">
        <f>Processed[[#This Row],[FROMNODENO]]&amp;"_"&amp;Processed[[#This Row],[TONODENO]]</f>
        <v>234738_234871</v>
      </c>
    </row>
    <row r="423" spans="1:19" x14ac:dyDescent="0.25">
      <c r="A423">
        <v>100216</v>
      </c>
      <c r="B423">
        <v>234871</v>
      </c>
      <c r="C423">
        <v>234738</v>
      </c>
      <c r="D423" s="3" t="s">
        <v>136</v>
      </c>
      <c r="E423" s="3" t="s">
        <v>135</v>
      </c>
      <c r="F423" s="3" t="s">
        <v>823</v>
      </c>
      <c r="G423" s="3" t="s">
        <v>822</v>
      </c>
      <c r="H423">
        <v>-2.5933000000000002</v>
      </c>
      <c r="I423">
        <v>53.391800000000003</v>
      </c>
      <c r="J423">
        <v>-2.6032999999999999</v>
      </c>
      <c r="K423">
        <v>53.385899999999999</v>
      </c>
      <c r="L423" s="3" t="s">
        <v>825</v>
      </c>
      <c r="M423" s="3" t="s">
        <v>824</v>
      </c>
      <c r="N423" t="s">
        <v>1005</v>
      </c>
      <c r="O423" t="s">
        <v>1005</v>
      </c>
      <c r="P423">
        <v>1268</v>
      </c>
      <c r="Q423">
        <v>493</v>
      </c>
      <c r="R423" t="s">
        <v>1006</v>
      </c>
      <c r="S423" t="str">
        <f>Processed[[#This Row],[FROMNODENO]]&amp;"_"&amp;Processed[[#This Row],[TONODENO]]</f>
        <v>234871_234738</v>
      </c>
    </row>
    <row r="424" spans="1:19" x14ac:dyDescent="0.25">
      <c r="A424">
        <v>100217</v>
      </c>
      <c r="B424">
        <v>266682</v>
      </c>
      <c r="C424">
        <v>271283</v>
      </c>
      <c r="D424" s="3" t="s">
        <v>34</v>
      </c>
      <c r="E424" s="3" t="s">
        <v>103</v>
      </c>
      <c r="F424" s="3" t="s">
        <v>218</v>
      </c>
      <c r="G424" s="3" t="s">
        <v>606</v>
      </c>
      <c r="H424">
        <v>-0.16289999999999999</v>
      </c>
      <c r="I424">
        <v>51.522399999999998</v>
      </c>
      <c r="J424">
        <v>5.7999999999999996E-3</v>
      </c>
      <c r="K424">
        <v>51.528599999999997</v>
      </c>
      <c r="L424" s="3" t="s">
        <v>219</v>
      </c>
      <c r="M424" s="3" t="s">
        <v>607</v>
      </c>
      <c r="N424" t="s">
        <v>1005</v>
      </c>
      <c r="O424" t="s">
        <v>1005</v>
      </c>
      <c r="P424">
        <v>13059</v>
      </c>
      <c r="Q424">
        <v>2080</v>
      </c>
      <c r="R424" t="s">
        <v>1006</v>
      </c>
      <c r="S424" t="str">
        <f>Processed[[#This Row],[FROMNODENO]]&amp;"_"&amp;Processed[[#This Row],[TONODENO]]</f>
        <v>266682_271283</v>
      </c>
    </row>
    <row r="425" spans="1:19" x14ac:dyDescent="0.25">
      <c r="A425">
        <v>100217</v>
      </c>
      <c r="B425">
        <v>271283</v>
      </c>
      <c r="C425">
        <v>266682</v>
      </c>
      <c r="D425" s="3" t="s">
        <v>103</v>
      </c>
      <c r="E425" s="3" t="s">
        <v>34</v>
      </c>
      <c r="F425" s="3" t="s">
        <v>606</v>
      </c>
      <c r="G425" s="3" t="s">
        <v>218</v>
      </c>
      <c r="H425">
        <v>5.7999999999999996E-3</v>
      </c>
      <c r="I425">
        <v>51.528599999999997</v>
      </c>
      <c r="J425">
        <v>-0.16289999999999999</v>
      </c>
      <c r="K425">
        <v>51.522399999999998</v>
      </c>
      <c r="L425" s="3" t="s">
        <v>607</v>
      </c>
      <c r="M425" s="3" t="s">
        <v>219</v>
      </c>
      <c r="N425" t="s">
        <v>1005</v>
      </c>
      <c r="O425" t="s">
        <v>1005</v>
      </c>
      <c r="P425">
        <v>17821</v>
      </c>
      <c r="Q425">
        <v>1980</v>
      </c>
      <c r="R425" t="s">
        <v>1006</v>
      </c>
      <c r="S425" t="str">
        <f>Processed[[#This Row],[FROMNODENO]]&amp;"_"&amp;Processed[[#This Row],[TONODENO]]</f>
        <v>271283_266682</v>
      </c>
    </row>
    <row r="426" spans="1:19" x14ac:dyDescent="0.25">
      <c r="A426">
        <v>100218</v>
      </c>
      <c r="B426">
        <v>266343</v>
      </c>
      <c r="C426">
        <v>271283</v>
      </c>
      <c r="D426" s="3" t="s">
        <v>35</v>
      </c>
      <c r="E426" s="3" t="s">
        <v>103</v>
      </c>
      <c r="F426" s="3" t="s">
        <v>222</v>
      </c>
      <c r="G426" s="3" t="s">
        <v>606</v>
      </c>
      <c r="H426">
        <v>-0.17530000000000001</v>
      </c>
      <c r="I426">
        <v>51.516199999999998</v>
      </c>
      <c r="J426">
        <v>5.7999999999999996E-3</v>
      </c>
      <c r="K426">
        <v>51.528599999999997</v>
      </c>
      <c r="L426" s="3" t="s">
        <v>223</v>
      </c>
      <c r="M426" s="3" t="s">
        <v>607</v>
      </c>
      <c r="N426" t="s">
        <v>1005</v>
      </c>
      <c r="O426" t="s">
        <v>1005</v>
      </c>
      <c r="P426">
        <v>18995</v>
      </c>
      <c r="Q426">
        <v>2237</v>
      </c>
      <c r="R426" t="s">
        <v>1006</v>
      </c>
      <c r="S426" t="str">
        <f>Processed[[#This Row],[FROMNODENO]]&amp;"_"&amp;Processed[[#This Row],[TONODENO]]</f>
        <v>266343_271283</v>
      </c>
    </row>
    <row r="427" spans="1:19" x14ac:dyDescent="0.25">
      <c r="A427">
        <v>100218</v>
      </c>
      <c r="B427">
        <v>271283</v>
      </c>
      <c r="C427">
        <v>266343</v>
      </c>
      <c r="D427" s="3" t="s">
        <v>103</v>
      </c>
      <c r="E427" s="3" t="s">
        <v>35</v>
      </c>
      <c r="F427" s="3" t="s">
        <v>606</v>
      </c>
      <c r="G427" s="3" t="s">
        <v>222</v>
      </c>
      <c r="H427">
        <v>5.7999999999999996E-3</v>
      </c>
      <c r="I427">
        <v>51.528599999999997</v>
      </c>
      <c r="J427">
        <v>-0.17530000000000001</v>
      </c>
      <c r="K427">
        <v>51.516199999999998</v>
      </c>
      <c r="L427" s="3" t="s">
        <v>607</v>
      </c>
      <c r="M427" s="3" t="s">
        <v>223</v>
      </c>
      <c r="N427" t="s">
        <v>1005</v>
      </c>
      <c r="O427" t="s">
        <v>1005</v>
      </c>
      <c r="P427">
        <v>19004</v>
      </c>
      <c r="Q427">
        <v>2047</v>
      </c>
      <c r="R427" t="s">
        <v>1006</v>
      </c>
      <c r="S427" t="str">
        <f>Processed[[#This Row],[FROMNODENO]]&amp;"_"&amp;Processed[[#This Row],[TONODENO]]</f>
        <v>271283_266343</v>
      </c>
    </row>
    <row r="428" spans="1:19" x14ac:dyDescent="0.25">
      <c r="A428">
        <v>100219</v>
      </c>
      <c r="B428">
        <v>270927</v>
      </c>
      <c r="C428">
        <v>271283</v>
      </c>
      <c r="D428" s="3" t="s">
        <v>131</v>
      </c>
      <c r="E428" s="3" t="s">
        <v>103</v>
      </c>
      <c r="F428" s="3" t="s">
        <v>760</v>
      </c>
      <c r="G428" s="3" t="s">
        <v>606</v>
      </c>
      <c r="H428">
        <v>-8.6999999999999994E-3</v>
      </c>
      <c r="I428">
        <v>51.544800000000002</v>
      </c>
      <c r="J428">
        <v>5.7999999999999996E-3</v>
      </c>
      <c r="K428">
        <v>51.528599999999997</v>
      </c>
      <c r="L428" s="3" t="s">
        <v>761</v>
      </c>
      <c r="M428" s="3" t="s">
        <v>607</v>
      </c>
      <c r="N428" t="s">
        <v>1005</v>
      </c>
      <c r="O428" t="s">
        <v>1005</v>
      </c>
      <c r="P428">
        <v>3314</v>
      </c>
      <c r="Q428">
        <v>696</v>
      </c>
      <c r="R428" t="s">
        <v>1006</v>
      </c>
      <c r="S428" t="str">
        <f>Processed[[#This Row],[FROMNODENO]]&amp;"_"&amp;Processed[[#This Row],[TONODENO]]</f>
        <v>270927_271283</v>
      </c>
    </row>
    <row r="429" spans="1:19" x14ac:dyDescent="0.25">
      <c r="A429">
        <v>100219</v>
      </c>
      <c r="B429">
        <v>271283</v>
      </c>
      <c r="C429">
        <v>270927</v>
      </c>
      <c r="D429" s="3" t="s">
        <v>103</v>
      </c>
      <c r="E429" s="3" t="s">
        <v>131</v>
      </c>
      <c r="F429" s="3" t="s">
        <v>606</v>
      </c>
      <c r="G429" s="3" t="s">
        <v>760</v>
      </c>
      <c r="H429">
        <v>5.7999999999999996E-3</v>
      </c>
      <c r="I429">
        <v>51.528599999999997</v>
      </c>
      <c r="J429">
        <v>-8.6999999999999994E-3</v>
      </c>
      <c r="K429">
        <v>51.544800000000002</v>
      </c>
      <c r="L429" s="3" t="s">
        <v>607</v>
      </c>
      <c r="M429" s="3" t="s">
        <v>761</v>
      </c>
      <c r="N429" t="s">
        <v>1005</v>
      </c>
      <c r="O429" t="s">
        <v>1005</v>
      </c>
      <c r="P429">
        <v>3314</v>
      </c>
      <c r="Q429">
        <v>687</v>
      </c>
      <c r="R429" t="s">
        <v>1006</v>
      </c>
      <c r="S429" t="str">
        <f>Processed[[#This Row],[FROMNODENO]]&amp;"_"&amp;Processed[[#This Row],[TONODENO]]</f>
        <v>271283_270927</v>
      </c>
    </row>
    <row r="430" spans="1:19" x14ac:dyDescent="0.25">
      <c r="A430">
        <v>100220</v>
      </c>
      <c r="B430">
        <v>271036</v>
      </c>
      <c r="C430">
        <v>271283</v>
      </c>
      <c r="D430" s="3" t="s">
        <v>102</v>
      </c>
      <c r="E430" s="3" t="s">
        <v>103</v>
      </c>
      <c r="F430" s="3" t="s">
        <v>598</v>
      </c>
      <c r="G430" s="3" t="s">
        <v>606</v>
      </c>
      <c r="H430">
        <v>-3.3999999999999998E-3</v>
      </c>
      <c r="I430">
        <v>51.542099999999998</v>
      </c>
      <c r="J430">
        <v>5.7999999999999996E-3</v>
      </c>
      <c r="K430">
        <v>51.528599999999997</v>
      </c>
      <c r="L430" s="3" t="s">
        <v>599</v>
      </c>
      <c r="M430" s="3" t="s">
        <v>607</v>
      </c>
      <c r="N430" t="s">
        <v>1005</v>
      </c>
      <c r="O430" t="s">
        <v>1005</v>
      </c>
      <c r="P430">
        <v>2069</v>
      </c>
      <c r="Q430">
        <v>601</v>
      </c>
      <c r="R430" t="s">
        <v>1006</v>
      </c>
      <c r="S430" t="str">
        <f>Processed[[#This Row],[FROMNODENO]]&amp;"_"&amp;Processed[[#This Row],[TONODENO]]</f>
        <v>271036_271283</v>
      </c>
    </row>
    <row r="431" spans="1:19" x14ac:dyDescent="0.25">
      <c r="A431">
        <v>100220</v>
      </c>
      <c r="B431">
        <v>271283</v>
      </c>
      <c r="C431">
        <v>271036</v>
      </c>
      <c r="D431" s="3" t="s">
        <v>103</v>
      </c>
      <c r="E431" s="3" t="s">
        <v>102</v>
      </c>
      <c r="F431" s="3" t="s">
        <v>606</v>
      </c>
      <c r="G431" s="3" t="s">
        <v>598</v>
      </c>
      <c r="H431">
        <v>5.7999999999999996E-3</v>
      </c>
      <c r="I431">
        <v>51.528599999999997</v>
      </c>
      <c r="J431">
        <v>-3.3999999999999998E-3</v>
      </c>
      <c r="K431">
        <v>51.542099999999998</v>
      </c>
      <c r="L431" s="3" t="s">
        <v>607</v>
      </c>
      <c r="M431" s="3" t="s">
        <v>599</v>
      </c>
      <c r="N431" t="s">
        <v>1005</v>
      </c>
      <c r="O431" t="s">
        <v>1005</v>
      </c>
      <c r="P431">
        <v>1944</v>
      </c>
      <c r="Q431">
        <v>552</v>
      </c>
      <c r="R431" t="s">
        <v>1006</v>
      </c>
      <c r="S431" t="str">
        <f>Processed[[#This Row],[FROMNODENO]]&amp;"_"&amp;Processed[[#This Row],[TONODENO]]</f>
        <v>271283_271036</v>
      </c>
    </row>
    <row r="432" spans="1:19" x14ac:dyDescent="0.25">
      <c r="A432">
        <v>100221</v>
      </c>
      <c r="B432">
        <v>269992</v>
      </c>
      <c r="C432">
        <v>271283</v>
      </c>
      <c r="D432" s="3" t="s">
        <v>132</v>
      </c>
      <c r="E432" s="3" t="s">
        <v>103</v>
      </c>
      <c r="F432" s="3" t="s">
        <v>768</v>
      </c>
      <c r="G432" s="3" t="s">
        <v>606</v>
      </c>
      <c r="H432">
        <v>-5.0700000000000002E-2</v>
      </c>
      <c r="I432">
        <v>51.499200000000002</v>
      </c>
      <c r="J432">
        <v>5.7999999999999996E-3</v>
      </c>
      <c r="K432">
        <v>51.528599999999997</v>
      </c>
      <c r="L432" s="3" t="s">
        <v>769</v>
      </c>
      <c r="M432" s="3" t="s">
        <v>607</v>
      </c>
      <c r="N432" t="s">
        <v>1005</v>
      </c>
      <c r="O432" t="s">
        <v>1005</v>
      </c>
      <c r="P432">
        <v>8129</v>
      </c>
      <c r="Q432">
        <v>1402</v>
      </c>
      <c r="R432" t="s">
        <v>1006</v>
      </c>
      <c r="S432" t="str">
        <f>Processed[[#This Row],[FROMNODENO]]&amp;"_"&amp;Processed[[#This Row],[TONODENO]]</f>
        <v>269992_271283</v>
      </c>
    </row>
    <row r="433" spans="1:19" x14ac:dyDescent="0.25">
      <c r="A433">
        <v>100221</v>
      </c>
      <c r="B433">
        <v>271283</v>
      </c>
      <c r="C433">
        <v>269992</v>
      </c>
      <c r="D433" s="3" t="s">
        <v>103</v>
      </c>
      <c r="E433" s="3" t="s">
        <v>132</v>
      </c>
      <c r="F433" s="3" t="s">
        <v>606</v>
      </c>
      <c r="G433" s="3" t="s">
        <v>768</v>
      </c>
      <c r="H433">
        <v>5.7999999999999996E-3</v>
      </c>
      <c r="I433">
        <v>51.528599999999997</v>
      </c>
      <c r="J433">
        <v>-5.0700000000000002E-2</v>
      </c>
      <c r="K433">
        <v>51.499200000000002</v>
      </c>
      <c r="L433" s="3" t="s">
        <v>607</v>
      </c>
      <c r="M433" s="3" t="s">
        <v>769</v>
      </c>
      <c r="N433" t="s">
        <v>1005</v>
      </c>
      <c r="O433" t="s">
        <v>1005</v>
      </c>
      <c r="P433">
        <v>8114</v>
      </c>
      <c r="Q433">
        <v>1269</v>
      </c>
      <c r="R433" t="s">
        <v>1006</v>
      </c>
      <c r="S433" t="str">
        <f>Processed[[#This Row],[FROMNODENO]]&amp;"_"&amp;Processed[[#This Row],[TONODENO]]</f>
        <v>271283_269992</v>
      </c>
    </row>
    <row r="434" spans="1:19" x14ac:dyDescent="0.25">
      <c r="A434">
        <v>100222</v>
      </c>
      <c r="B434">
        <v>234409</v>
      </c>
      <c r="C434">
        <v>234425</v>
      </c>
      <c r="D434" s="3" t="s">
        <v>137</v>
      </c>
      <c r="E434" s="3" t="s">
        <v>138</v>
      </c>
      <c r="F434" s="3" t="s">
        <v>838</v>
      </c>
      <c r="G434" s="3" t="s">
        <v>839</v>
      </c>
      <c r="H434">
        <v>-2.6339999999999999</v>
      </c>
      <c r="I434">
        <v>53.543700000000001</v>
      </c>
      <c r="J434">
        <v>-2.6326999999999998</v>
      </c>
      <c r="K434">
        <v>53.544400000000003</v>
      </c>
      <c r="L434" s="3" t="s">
        <v>840</v>
      </c>
      <c r="M434" s="3" t="s">
        <v>841</v>
      </c>
      <c r="N434" t="s">
        <v>1005</v>
      </c>
      <c r="O434" t="s">
        <v>1005</v>
      </c>
      <c r="P434">
        <v>139</v>
      </c>
      <c r="Q434">
        <v>115</v>
      </c>
      <c r="R434" t="s">
        <v>1006</v>
      </c>
      <c r="S434" t="str">
        <f>Processed[[#This Row],[FROMNODENO]]&amp;"_"&amp;Processed[[#This Row],[TONODENO]]</f>
        <v>234409_234425</v>
      </c>
    </row>
    <row r="435" spans="1:19" x14ac:dyDescent="0.25">
      <c r="A435">
        <v>100222</v>
      </c>
      <c r="B435">
        <v>234425</v>
      </c>
      <c r="C435">
        <v>234409</v>
      </c>
      <c r="D435" s="3" t="s">
        <v>138</v>
      </c>
      <c r="E435" s="3" t="s">
        <v>137</v>
      </c>
      <c r="F435" s="3" t="s">
        <v>839</v>
      </c>
      <c r="G435" s="3" t="s">
        <v>838</v>
      </c>
      <c r="H435">
        <v>-2.6326999999999998</v>
      </c>
      <c r="I435">
        <v>53.544400000000003</v>
      </c>
      <c r="J435">
        <v>-2.6339999999999999</v>
      </c>
      <c r="K435">
        <v>53.543700000000001</v>
      </c>
      <c r="L435" s="3" t="s">
        <v>841</v>
      </c>
      <c r="M435" s="3" t="s">
        <v>840</v>
      </c>
      <c r="N435" t="s">
        <v>1005</v>
      </c>
      <c r="O435" t="s">
        <v>1005</v>
      </c>
      <c r="P435">
        <v>139</v>
      </c>
      <c r="Q435">
        <v>94</v>
      </c>
      <c r="R435" t="s">
        <v>1006</v>
      </c>
      <c r="S435" t="str">
        <f>Processed[[#This Row],[FROMNODENO]]&amp;"_"&amp;Processed[[#This Row],[TONODENO]]</f>
        <v>234425_234409</v>
      </c>
    </row>
    <row r="436" spans="1:19" x14ac:dyDescent="0.25">
      <c r="A436">
        <v>100223</v>
      </c>
      <c r="B436">
        <v>270480</v>
      </c>
      <c r="C436">
        <v>270630</v>
      </c>
      <c r="D436" s="3" t="s">
        <v>139</v>
      </c>
      <c r="E436" s="3" t="s">
        <v>48</v>
      </c>
      <c r="F436" s="3" t="s">
        <v>844</v>
      </c>
      <c r="G436" s="3" t="s">
        <v>278</v>
      </c>
      <c r="H436">
        <v>-2.5899999999999999E-2</v>
      </c>
      <c r="I436">
        <v>51.582700000000003</v>
      </c>
      <c r="J436">
        <v>-2.01E-2</v>
      </c>
      <c r="K436">
        <v>51.582999999999998</v>
      </c>
      <c r="L436" s="3" t="s">
        <v>845</v>
      </c>
      <c r="M436" s="3" t="s">
        <v>279</v>
      </c>
      <c r="N436" t="s">
        <v>1005</v>
      </c>
      <c r="O436" t="s">
        <v>1005</v>
      </c>
      <c r="P436">
        <v>471</v>
      </c>
      <c r="Q436">
        <v>213</v>
      </c>
      <c r="R436" t="s">
        <v>1006</v>
      </c>
      <c r="S436" t="str">
        <f>Processed[[#This Row],[FROMNODENO]]&amp;"_"&amp;Processed[[#This Row],[TONODENO]]</f>
        <v>270480_270630</v>
      </c>
    </row>
    <row r="437" spans="1:19" x14ac:dyDescent="0.25">
      <c r="A437">
        <v>100223</v>
      </c>
      <c r="B437">
        <v>270630</v>
      </c>
      <c r="C437">
        <v>270480</v>
      </c>
      <c r="D437" s="3" t="s">
        <v>48</v>
      </c>
      <c r="E437" s="3" t="s">
        <v>139</v>
      </c>
      <c r="F437" s="3" t="s">
        <v>278</v>
      </c>
      <c r="G437" s="3" t="s">
        <v>844</v>
      </c>
      <c r="H437">
        <v>-2.01E-2</v>
      </c>
      <c r="I437">
        <v>51.582999999999998</v>
      </c>
      <c r="J437">
        <v>-2.5899999999999999E-2</v>
      </c>
      <c r="K437">
        <v>51.582700000000003</v>
      </c>
      <c r="L437" s="3" t="s">
        <v>279</v>
      </c>
      <c r="M437" s="3" t="s">
        <v>845</v>
      </c>
      <c r="N437" t="s">
        <v>1005</v>
      </c>
      <c r="O437" t="s">
        <v>1005</v>
      </c>
      <c r="P437">
        <v>458</v>
      </c>
      <c r="Q437">
        <v>318</v>
      </c>
      <c r="R437" t="s">
        <v>1006</v>
      </c>
      <c r="S437" t="str">
        <f>Processed[[#This Row],[FROMNODENO]]&amp;"_"&amp;Processed[[#This Row],[TONODENO]]</f>
        <v>270630_270480</v>
      </c>
    </row>
    <row r="438" spans="1:19" x14ac:dyDescent="0.25">
      <c r="A438">
        <v>100224</v>
      </c>
      <c r="B438">
        <v>265829</v>
      </c>
      <c r="C438">
        <v>265832</v>
      </c>
      <c r="D438" s="3" t="s">
        <v>140</v>
      </c>
      <c r="E438" s="3" t="s">
        <v>141</v>
      </c>
      <c r="F438" s="3" t="s">
        <v>848</v>
      </c>
      <c r="G438" s="3" t="s">
        <v>849</v>
      </c>
      <c r="H438">
        <v>-0.191</v>
      </c>
      <c r="I438">
        <v>51.548299999999998</v>
      </c>
      <c r="J438">
        <v>-0.19089999999999999</v>
      </c>
      <c r="K438">
        <v>51.547499999999999</v>
      </c>
      <c r="L438" s="3" t="s">
        <v>850</v>
      </c>
      <c r="M438" s="3" t="s">
        <v>851</v>
      </c>
      <c r="N438" t="s">
        <v>1005</v>
      </c>
      <c r="O438" t="s">
        <v>1005</v>
      </c>
      <c r="P438">
        <v>87</v>
      </c>
      <c r="Q438">
        <v>70</v>
      </c>
      <c r="R438" t="s">
        <v>1006</v>
      </c>
      <c r="S438" t="str">
        <f>Processed[[#This Row],[FROMNODENO]]&amp;"_"&amp;Processed[[#This Row],[TONODENO]]</f>
        <v>265829_265832</v>
      </c>
    </row>
    <row r="439" spans="1:19" x14ac:dyDescent="0.25">
      <c r="A439">
        <v>100224</v>
      </c>
      <c r="B439">
        <v>265832</v>
      </c>
      <c r="C439">
        <v>265829</v>
      </c>
      <c r="D439" s="3" t="s">
        <v>141</v>
      </c>
      <c r="E439" s="3" t="s">
        <v>140</v>
      </c>
      <c r="F439" s="3" t="s">
        <v>849</v>
      </c>
      <c r="G439" s="3" t="s">
        <v>848</v>
      </c>
      <c r="H439">
        <v>-0.19089999999999999</v>
      </c>
      <c r="I439">
        <v>51.547499999999999</v>
      </c>
      <c r="J439">
        <v>-0.191</v>
      </c>
      <c r="K439">
        <v>51.548299999999998</v>
      </c>
      <c r="L439" s="3" t="s">
        <v>851</v>
      </c>
      <c r="M439" s="3" t="s">
        <v>850</v>
      </c>
      <c r="N439" t="s">
        <v>1005</v>
      </c>
      <c r="O439" t="s">
        <v>1005</v>
      </c>
      <c r="P439">
        <v>87</v>
      </c>
      <c r="Q439">
        <v>59</v>
      </c>
      <c r="R439" t="s">
        <v>1006</v>
      </c>
      <c r="S439" t="str">
        <f>Processed[[#This Row],[FROMNODENO]]&amp;"_"&amp;Processed[[#This Row],[TONODENO]]</f>
        <v>265832_265829</v>
      </c>
    </row>
    <row r="440" spans="1:19" x14ac:dyDescent="0.25">
      <c r="A440">
        <v>100225</v>
      </c>
      <c r="B440">
        <v>269321</v>
      </c>
      <c r="C440">
        <v>269406</v>
      </c>
      <c r="D440" s="3" t="s">
        <v>142</v>
      </c>
      <c r="E440" s="3" t="s">
        <v>143</v>
      </c>
      <c r="F440" s="3" t="s">
        <v>854</v>
      </c>
      <c r="G440" s="3" t="s">
        <v>855</v>
      </c>
      <c r="H440">
        <v>-8.1100000000000005E-2</v>
      </c>
      <c r="I440">
        <v>51.310200000000002</v>
      </c>
      <c r="J440">
        <v>-7.7399999999999997E-2</v>
      </c>
      <c r="K440">
        <v>51.307600000000001</v>
      </c>
      <c r="L440" s="3" t="s">
        <v>856</v>
      </c>
      <c r="M440" s="3" t="s">
        <v>857</v>
      </c>
      <c r="N440" t="s">
        <v>1005</v>
      </c>
      <c r="O440" t="s">
        <v>1005</v>
      </c>
      <c r="P440">
        <v>504</v>
      </c>
      <c r="Q440">
        <v>431</v>
      </c>
      <c r="R440" t="s">
        <v>1006</v>
      </c>
      <c r="S440" t="str">
        <f>Processed[[#This Row],[FROMNODENO]]&amp;"_"&amp;Processed[[#This Row],[TONODENO]]</f>
        <v>269321_269406</v>
      </c>
    </row>
    <row r="441" spans="1:19" x14ac:dyDescent="0.25">
      <c r="A441">
        <v>100225</v>
      </c>
      <c r="B441">
        <v>269406</v>
      </c>
      <c r="C441">
        <v>269321</v>
      </c>
      <c r="D441" s="3" t="s">
        <v>143</v>
      </c>
      <c r="E441" s="3" t="s">
        <v>142</v>
      </c>
      <c r="F441" s="3" t="s">
        <v>855</v>
      </c>
      <c r="G441" s="3" t="s">
        <v>854</v>
      </c>
      <c r="H441">
        <v>-7.7399999999999997E-2</v>
      </c>
      <c r="I441">
        <v>51.307600000000001</v>
      </c>
      <c r="J441">
        <v>-8.1100000000000005E-2</v>
      </c>
      <c r="K441">
        <v>51.310200000000002</v>
      </c>
      <c r="L441" s="3" t="s">
        <v>857</v>
      </c>
      <c r="M441" s="3" t="s">
        <v>856</v>
      </c>
      <c r="N441" t="s">
        <v>1005</v>
      </c>
      <c r="O441" t="s">
        <v>1005</v>
      </c>
      <c r="P441">
        <v>504</v>
      </c>
      <c r="Q441">
        <v>369</v>
      </c>
      <c r="R441" t="s">
        <v>1006</v>
      </c>
      <c r="S441" t="str">
        <f>Processed[[#This Row],[FROMNODENO]]&amp;"_"&amp;Processed[[#This Row],[TONODENO]]</f>
        <v>269406_269321</v>
      </c>
    </row>
    <row r="442" spans="1:19" x14ac:dyDescent="0.25">
      <c r="A442">
        <v>100226</v>
      </c>
      <c r="B442">
        <v>248222</v>
      </c>
      <c r="C442">
        <v>248583</v>
      </c>
      <c r="D442" s="3" t="s">
        <v>144</v>
      </c>
      <c r="E442" s="3" t="s">
        <v>145</v>
      </c>
      <c r="F442" s="3" t="s">
        <v>860</v>
      </c>
      <c r="G442" s="3" t="s">
        <v>861</v>
      </c>
      <c r="H442">
        <v>-1.5068999999999999</v>
      </c>
      <c r="I442">
        <v>53.683999999999997</v>
      </c>
      <c r="J442">
        <v>-1.4873000000000001</v>
      </c>
      <c r="K442">
        <v>53.678800000000003</v>
      </c>
      <c r="L442" s="3" t="s">
        <v>862</v>
      </c>
      <c r="M442" s="3" t="s">
        <v>863</v>
      </c>
      <c r="N442" t="s">
        <v>1005</v>
      </c>
      <c r="O442" t="s">
        <v>1005</v>
      </c>
      <c r="P442">
        <v>2511</v>
      </c>
      <c r="Q442">
        <v>998</v>
      </c>
      <c r="R442" t="s">
        <v>1006</v>
      </c>
      <c r="S442" t="str">
        <f>Processed[[#This Row],[FROMNODENO]]&amp;"_"&amp;Processed[[#This Row],[TONODENO]]</f>
        <v>248222_248583</v>
      </c>
    </row>
    <row r="443" spans="1:19" x14ac:dyDescent="0.25">
      <c r="A443">
        <v>100226</v>
      </c>
      <c r="B443">
        <v>248583</v>
      </c>
      <c r="C443">
        <v>248222</v>
      </c>
      <c r="D443" s="3" t="s">
        <v>145</v>
      </c>
      <c r="E443" s="3" t="s">
        <v>144</v>
      </c>
      <c r="F443" s="3" t="s">
        <v>861</v>
      </c>
      <c r="G443" s="3" t="s">
        <v>860</v>
      </c>
      <c r="H443">
        <v>-1.4873000000000001</v>
      </c>
      <c r="I443">
        <v>53.678800000000003</v>
      </c>
      <c r="J443">
        <v>-1.5068999999999999</v>
      </c>
      <c r="K443">
        <v>53.683999999999997</v>
      </c>
      <c r="L443" s="3" t="s">
        <v>863</v>
      </c>
      <c r="M443" s="3" t="s">
        <v>862</v>
      </c>
      <c r="N443" t="s">
        <v>1005</v>
      </c>
      <c r="O443" t="s">
        <v>1005</v>
      </c>
      <c r="P443">
        <v>2169</v>
      </c>
      <c r="Q443">
        <v>1171</v>
      </c>
      <c r="R443" t="s">
        <v>1006</v>
      </c>
      <c r="S443" t="str">
        <f>Processed[[#This Row],[FROMNODENO]]&amp;"_"&amp;Processed[[#This Row],[TONODENO]]</f>
        <v>248583_248222</v>
      </c>
    </row>
    <row r="444" spans="1:19" x14ac:dyDescent="0.25">
      <c r="A444">
        <v>100227</v>
      </c>
      <c r="B444">
        <v>258982</v>
      </c>
      <c r="C444">
        <v>259017</v>
      </c>
      <c r="D444" s="3" t="s">
        <v>146</v>
      </c>
      <c r="E444" s="3" t="s">
        <v>147</v>
      </c>
      <c r="F444" s="3" t="s">
        <v>866</v>
      </c>
      <c r="G444" s="3" t="s">
        <v>867</v>
      </c>
      <c r="H444">
        <v>-0.61019999999999996</v>
      </c>
      <c r="I444">
        <v>51.483199999999997</v>
      </c>
      <c r="J444">
        <v>-0.60580000000000001</v>
      </c>
      <c r="K444">
        <v>51.4861</v>
      </c>
      <c r="L444" s="3" t="s">
        <v>868</v>
      </c>
      <c r="M444" s="3" t="s">
        <v>869</v>
      </c>
      <c r="N444" t="s">
        <v>1005</v>
      </c>
      <c r="O444" t="s">
        <v>1005</v>
      </c>
      <c r="P444">
        <v>698</v>
      </c>
      <c r="Q444">
        <v>517</v>
      </c>
      <c r="R444" t="s">
        <v>1006</v>
      </c>
      <c r="S444" t="str">
        <f>Processed[[#This Row],[FROMNODENO]]&amp;"_"&amp;Processed[[#This Row],[TONODENO]]</f>
        <v>258982_259017</v>
      </c>
    </row>
    <row r="445" spans="1:19" x14ac:dyDescent="0.25">
      <c r="A445">
        <v>100227</v>
      </c>
      <c r="B445">
        <v>259017</v>
      </c>
      <c r="C445">
        <v>258982</v>
      </c>
      <c r="D445" s="3" t="s">
        <v>147</v>
      </c>
      <c r="E445" s="3" t="s">
        <v>146</v>
      </c>
      <c r="F445" s="3" t="s">
        <v>867</v>
      </c>
      <c r="G445" s="3" t="s">
        <v>866</v>
      </c>
      <c r="H445">
        <v>-0.60580000000000001</v>
      </c>
      <c r="I445">
        <v>51.4861</v>
      </c>
      <c r="J445">
        <v>-0.61019999999999996</v>
      </c>
      <c r="K445">
        <v>51.483199999999997</v>
      </c>
      <c r="L445" s="3" t="s">
        <v>869</v>
      </c>
      <c r="M445" s="3" t="s">
        <v>868</v>
      </c>
      <c r="N445" t="s">
        <v>1005</v>
      </c>
      <c r="O445" t="s">
        <v>1005</v>
      </c>
      <c r="P445">
        <v>698</v>
      </c>
      <c r="Q445">
        <v>527</v>
      </c>
      <c r="R445" t="s">
        <v>1006</v>
      </c>
      <c r="S445" t="str">
        <f>Processed[[#This Row],[FROMNODENO]]&amp;"_"&amp;Processed[[#This Row],[TONODENO]]</f>
        <v>259017_258982</v>
      </c>
    </row>
    <row r="446" spans="1:19" x14ac:dyDescent="0.25">
      <c r="A446">
        <v>100228</v>
      </c>
      <c r="B446">
        <v>260543</v>
      </c>
      <c r="C446">
        <v>268747</v>
      </c>
      <c r="D446" s="3" t="s">
        <v>133</v>
      </c>
      <c r="E446" s="3" t="s">
        <v>28</v>
      </c>
      <c r="F446" s="3" t="s">
        <v>772</v>
      </c>
      <c r="G446" s="3" t="s">
        <v>193</v>
      </c>
      <c r="H446">
        <v>-0.43790000000000001</v>
      </c>
      <c r="I446">
        <v>51.569699999999997</v>
      </c>
      <c r="J446">
        <v>-0.1032</v>
      </c>
      <c r="K446">
        <v>51.510800000000003</v>
      </c>
      <c r="L446" s="3" t="s">
        <v>773</v>
      </c>
      <c r="M446" s="3" t="s">
        <v>195</v>
      </c>
      <c r="N446" t="s">
        <v>1005</v>
      </c>
      <c r="O446" t="s">
        <v>1005</v>
      </c>
      <c r="P446">
        <v>27213</v>
      </c>
      <c r="Q446">
        <v>3304</v>
      </c>
      <c r="R446" t="s">
        <v>1006</v>
      </c>
      <c r="S446" t="str">
        <f>Processed[[#This Row],[FROMNODENO]]&amp;"_"&amp;Processed[[#This Row],[TONODENO]]</f>
        <v>260543_268747</v>
      </c>
    </row>
    <row r="447" spans="1:19" x14ac:dyDescent="0.25">
      <c r="A447">
        <v>100228</v>
      </c>
      <c r="B447">
        <v>268747</v>
      </c>
      <c r="C447">
        <v>260543</v>
      </c>
      <c r="D447" s="3" t="s">
        <v>28</v>
      </c>
      <c r="E447" s="3" t="s">
        <v>133</v>
      </c>
      <c r="F447" s="3" t="s">
        <v>193</v>
      </c>
      <c r="G447" s="3" t="s">
        <v>772</v>
      </c>
      <c r="H447">
        <v>-0.1032</v>
      </c>
      <c r="I447">
        <v>51.510800000000003</v>
      </c>
      <c r="J447">
        <v>-0.43790000000000001</v>
      </c>
      <c r="K447">
        <v>51.569699999999997</v>
      </c>
      <c r="L447" s="3" t="s">
        <v>195</v>
      </c>
      <c r="M447" s="3" t="s">
        <v>773</v>
      </c>
      <c r="N447" t="s">
        <v>1005</v>
      </c>
      <c r="O447" t="s">
        <v>1005</v>
      </c>
      <c r="P447">
        <v>27199</v>
      </c>
      <c r="Q447">
        <v>3490</v>
      </c>
      <c r="R447" t="s">
        <v>1006</v>
      </c>
      <c r="S447" t="str">
        <f>Processed[[#This Row],[FROMNODENO]]&amp;"_"&amp;Processed[[#This Row],[TONODENO]]</f>
        <v>268747_260543</v>
      </c>
    </row>
    <row r="448" spans="1:19" x14ac:dyDescent="0.25">
      <c r="A448">
        <v>100229</v>
      </c>
      <c r="B448">
        <v>260543</v>
      </c>
      <c r="C448">
        <v>267933</v>
      </c>
      <c r="D448" s="3" t="s">
        <v>133</v>
      </c>
      <c r="E448" s="3" t="s">
        <v>27</v>
      </c>
      <c r="F448" s="3" t="s">
        <v>772</v>
      </c>
      <c r="G448" s="3" t="s">
        <v>192</v>
      </c>
      <c r="H448">
        <v>-0.43790000000000001</v>
      </c>
      <c r="I448">
        <v>51.569699999999997</v>
      </c>
      <c r="J448">
        <v>-0.12429999999999999</v>
      </c>
      <c r="K448">
        <v>51.508299999999998</v>
      </c>
      <c r="L448" s="3" t="s">
        <v>773</v>
      </c>
      <c r="M448" s="3" t="s">
        <v>194</v>
      </c>
      <c r="N448" t="s">
        <v>1005</v>
      </c>
      <c r="O448" t="s">
        <v>1005</v>
      </c>
      <c r="P448">
        <v>25081</v>
      </c>
      <c r="Q448">
        <v>2858</v>
      </c>
      <c r="R448" t="s">
        <v>1006</v>
      </c>
      <c r="S448" t="str">
        <f>Processed[[#This Row],[FROMNODENO]]&amp;"_"&amp;Processed[[#This Row],[TONODENO]]</f>
        <v>260543_267933</v>
      </c>
    </row>
    <row r="449" spans="1:19" x14ac:dyDescent="0.25">
      <c r="A449">
        <v>100229</v>
      </c>
      <c r="B449">
        <v>267933</v>
      </c>
      <c r="C449">
        <v>260543</v>
      </c>
      <c r="D449" s="3" t="s">
        <v>27</v>
      </c>
      <c r="E449" s="3" t="s">
        <v>133</v>
      </c>
      <c r="F449" s="3" t="s">
        <v>192</v>
      </c>
      <c r="G449" s="3" t="s">
        <v>772</v>
      </c>
      <c r="H449">
        <v>-0.12429999999999999</v>
      </c>
      <c r="I449">
        <v>51.508299999999998</v>
      </c>
      <c r="J449">
        <v>-0.43790000000000001</v>
      </c>
      <c r="K449">
        <v>51.569699999999997</v>
      </c>
      <c r="L449" s="3" t="s">
        <v>194</v>
      </c>
      <c r="M449" s="3" t="s">
        <v>773</v>
      </c>
      <c r="N449" t="s">
        <v>1005</v>
      </c>
      <c r="O449" t="s">
        <v>1005</v>
      </c>
      <c r="P449">
        <v>26255</v>
      </c>
      <c r="Q449">
        <v>2304</v>
      </c>
      <c r="R449" t="s">
        <v>1006</v>
      </c>
      <c r="S449" t="str">
        <f>Processed[[#This Row],[FROMNODENO]]&amp;"_"&amp;Processed[[#This Row],[TONODENO]]</f>
        <v>267933_260543</v>
      </c>
    </row>
    <row r="450" spans="1:19" x14ac:dyDescent="0.25">
      <c r="A450">
        <v>100230</v>
      </c>
      <c r="B450">
        <v>260543</v>
      </c>
      <c r="C450">
        <v>269122</v>
      </c>
      <c r="D450" s="3" t="s">
        <v>133</v>
      </c>
      <c r="E450" s="3" t="s">
        <v>60</v>
      </c>
      <c r="F450" s="3" t="s">
        <v>772</v>
      </c>
      <c r="G450" s="3" t="s">
        <v>332</v>
      </c>
      <c r="H450">
        <v>-0.43790000000000001</v>
      </c>
      <c r="I450">
        <v>51.569699999999997</v>
      </c>
      <c r="J450">
        <v>-9.0300000000000005E-2</v>
      </c>
      <c r="K450">
        <v>51.511400000000002</v>
      </c>
      <c r="L450" s="3" t="s">
        <v>773</v>
      </c>
      <c r="M450" s="3" t="s">
        <v>333</v>
      </c>
      <c r="N450" t="s">
        <v>1005</v>
      </c>
      <c r="O450" t="s">
        <v>1005</v>
      </c>
      <c r="P450">
        <v>27315</v>
      </c>
      <c r="Q450">
        <v>2980</v>
      </c>
      <c r="R450" t="s">
        <v>1006</v>
      </c>
      <c r="S450" t="str">
        <f>Processed[[#This Row],[FROMNODENO]]&amp;"_"&amp;Processed[[#This Row],[TONODENO]]</f>
        <v>260543_269122</v>
      </c>
    </row>
    <row r="451" spans="1:19" x14ac:dyDescent="0.25">
      <c r="A451">
        <v>100230</v>
      </c>
      <c r="B451">
        <v>269122</v>
      </c>
      <c r="C451">
        <v>260543</v>
      </c>
      <c r="D451" s="3" t="s">
        <v>60</v>
      </c>
      <c r="E451" s="3" t="s">
        <v>133</v>
      </c>
      <c r="F451" s="3" t="s">
        <v>332</v>
      </c>
      <c r="G451" s="3" t="s">
        <v>772</v>
      </c>
      <c r="H451">
        <v>-9.0300000000000005E-2</v>
      </c>
      <c r="I451">
        <v>51.511400000000002</v>
      </c>
      <c r="J451">
        <v>-0.43790000000000001</v>
      </c>
      <c r="K451">
        <v>51.569699999999997</v>
      </c>
      <c r="L451" s="3" t="s">
        <v>333</v>
      </c>
      <c r="M451" s="3" t="s">
        <v>773</v>
      </c>
      <c r="N451" t="s">
        <v>1005</v>
      </c>
      <c r="O451" t="s">
        <v>1005</v>
      </c>
      <c r="P451">
        <v>27327</v>
      </c>
      <c r="Q451">
        <v>3012</v>
      </c>
      <c r="R451" t="s">
        <v>1006</v>
      </c>
      <c r="S451" t="str">
        <f>Processed[[#This Row],[FROMNODENO]]&amp;"_"&amp;Processed[[#This Row],[TONODENO]]</f>
        <v>269122_260543</v>
      </c>
    </row>
    <row r="452" spans="1:19" x14ac:dyDescent="0.25">
      <c r="A452">
        <v>100231</v>
      </c>
      <c r="B452">
        <v>260543</v>
      </c>
      <c r="C452">
        <v>267662</v>
      </c>
      <c r="D452" s="3" t="s">
        <v>133</v>
      </c>
      <c r="E452" s="3" t="s">
        <v>29</v>
      </c>
      <c r="F452" s="3" t="s">
        <v>772</v>
      </c>
      <c r="G452" s="3" t="s">
        <v>198</v>
      </c>
      <c r="H452">
        <v>-0.43790000000000001</v>
      </c>
      <c r="I452">
        <v>51.569699999999997</v>
      </c>
      <c r="J452">
        <v>-0.13350000000000001</v>
      </c>
      <c r="K452">
        <v>51.528100000000002</v>
      </c>
      <c r="L452" s="3" t="s">
        <v>773</v>
      </c>
      <c r="M452" s="3" t="s">
        <v>199</v>
      </c>
      <c r="N452" t="s">
        <v>1005</v>
      </c>
      <c r="O452" t="s">
        <v>1005</v>
      </c>
      <c r="P452">
        <v>25177</v>
      </c>
      <c r="Q452">
        <v>2757</v>
      </c>
      <c r="R452" t="s">
        <v>1006</v>
      </c>
      <c r="S452" t="str">
        <f>Processed[[#This Row],[FROMNODENO]]&amp;"_"&amp;Processed[[#This Row],[TONODENO]]</f>
        <v>260543_267662</v>
      </c>
    </row>
    <row r="453" spans="1:19" x14ac:dyDescent="0.25">
      <c r="A453">
        <v>100231</v>
      </c>
      <c r="B453">
        <v>267662</v>
      </c>
      <c r="C453">
        <v>260543</v>
      </c>
      <c r="D453" s="3" t="s">
        <v>29</v>
      </c>
      <c r="E453" s="3" t="s">
        <v>133</v>
      </c>
      <c r="F453" s="3" t="s">
        <v>198</v>
      </c>
      <c r="G453" s="3" t="s">
        <v>772</v>
      </c>
      <c r="H453">
        <v>-0.13350000000000001</v>
      </c>
      <c r="I453">
        <v>51.528100000000002</v>
      </c>
      <c r="J453">
        <v>-0.43790000000000001</v>
      </c>
      <c r="K453">
        <v>51.569699999999997</v>
      </c>
      <c r="L453" s="3" t="s">
        <v>199</v>
      </c>
      <c r="M453" s="3" t="s">
        <v>773</v>
      </c>
      <c r="N453" t="s">
        <v>1005</v>
      </c>
      <c r="O453" t="s">
        <v>1005</v>
      </c>
      <c r="P453">
        <v>25214</v>
      </c>
      <c r="Q453">
        <v>2877</v>
      </c>
      <c r="R453" t="s">
        <v>1006</v>
      </c>
      <c r="S453" t="str">
        <f>Processed[[#This Row],[FROMNODENO]]&amp;"_"&amp;Processed[[#This Row],[TONODENO]]</f>
        <v>267662_260543</v>
      </c>
    </row>
    <row r="454" spans="1:19" x14ac:dyDescent="0.25">
      <c r="A454">
        <v>100232</v>
      </c>
      <c r="B454">
        <v>260543</v>
      </c>
      <c r="C454">
        <v>269459</v>
      </c>
      <c r="D454" s="3" t="s">
        <v>133</v>
      </c>
      <c r="E454" s="3" t="s">
        <v>30</v>
      </c>
      <c r="F454" s="3" t="s">
        <v>772</v>
      </c>
      <c r="G454" s="3" t="s">
        <v>202</v>
      </c>
      <c r="H454">
        <v>-0.43790000000000001</v>
      </c>
      <c r="I454">
        <v>51.569699999999997</v>
      </c>
      <c r="J454">
        <v>-7.5399999999999995E-2</v>
      </c>
      <c r="K454">
        <v>51.511600000000001</v>
      </c>
      <c r="L454" s="3" t="s">
        <v>773</v>
      </c>
      <c r="M454" s="3" t="s">
        <v>203</v>
      </c>
      <c r="N454" t="s">
        <v>1005</v>
      </c>
      <c r="O454" t="s">
        <v>1005</v>
      </c>
      <c r="P454">
        <v>28830</v>
      </c>
      <c r="Q454">
        <v>3440</v>
      </c>
      <c r="R454" t="s">
        <v>1006</v>
      </c>
      <c r="S454" t="str">
        <f>Processed[[#This Row],[FROMNODENO]]&amp;"_"&amp;Processed[[#This Row],[TONODENO]]</f>
        <v>260543_269459</v>
      </c>
    </row>
    <row r="455" spans="1:19" x14ac:dyDescent="0.25">
      <c r="A455">
        <v>100232</v>
      </c>
      <c r="B455">
        <v>269459</v>
      </c>
      <c r="C455">
        <v>260543</v>
      </c>
      <c r="D455" s="3" t="s">
        <v>30</v>
      </c>
      <c r="E455" s="3" t="s">
        <v>133</v>
      </c>
      <c r="F455" s="3" t="s">
        <v>202</v>
      </c>
      <c r="G455" s="3" t="s">
        <v>772</v>
      </c>
      <c r="H455">
        <v>-7.5399999999999995E-2</v>
      </c>
      <c r="I455">
        <v>51.511600000000001</v>
      </c>
      <c r="J455">
        <v>-0.43790000000000001</v>
      </c>
      <c r="K455">
        <v>51.569699999999997</v>
      </c>
      <c r="L455" s="3" t="s">
        <v>203</v>
      </c>
      <c r="M455" s="3" t="s">
        <v>773</v>
      </c>
      <c r="N455" t="s">
        <v>1005</v>
      </c>
      <c r="O455" t="s">
        <v>1005</v>
      </c>
      <c r="P455">
        <v>28852</v>
      </c>
      <c r="Q455">
        <v>3747</v>
      </c>
      <c r="R455" t="s">
        <v>1006</v>
      </c>
      <c r="S455" t="str">
        <f>Processed[[#This Row],[FROMNODENO]]&amp;"_"&amp;Processed[[#This Row],[TONODENO]]</f>
        <v>269459_260543</v>
      </c>
    </row>
    <row r="456" spans="1:19" x14ac:dyDescent="0.25">
      <c r="A456">
        <v>100233</v>
      </c>
      <c r="B456">
        <v>260543</v>
      </c>
      <c r="C456">
        <v>267983</v>
      </c>
      <c r="D456" s="3" t="s">
        <v>133</v>
      </c>
      <c r="E456" s="3" t="s">
        <v>31</v>
      </c>
      <c r="F456" s="3" t="s">
        <v>772</v>
      </c>
      <c r="G456" s="3" t="s">
        <v>206</v>
      </c>
      <c r="H456">
        <v>-0.43790000000000001</v>
      </c>
      <c r="I456">
        <v>51.569699999999997</v>
      </c>
      <c r="J456">
        <v>-0.1231</v>
      </c>
      <c r="K456">
        <v>51.530799999999999</v>
      </c>
      <c r="L456" s="3" t="s">
        <v>773</v>
      </c>
      <c r="M456" s="3" t="s">
        <v>207</v>
      </c>
      <c r="N456" t="s">
        <v>1005</v>
      </c>
      <c r="O456" t="s">
        <v>1005</v>
      </c>
      <c r="P456">
        <v>26095</v>
      </c>
      <c r="Q456">
        <v>3038</v>
      </c>
      <c r="R456" t="s">
        <v>1006</v>
      </c>
      <c r="S456" t="str">
        <f>Processed[[#This Row],[FROMNODENO]]&amp;"_"&amp;Processed[[#This Row],[TONODENO]]</f>
        <v>260543_267983</v>
      </c>
    </row>
    <row r="457" spans="1:19" x14ac:dyDescent="0.25">
      <c r="A457">
        <v>100233</v>
      </c>
      <c r="B457">
        <v>267983</v>
      </c>
      <c r="C457">
        <v>260543</v>
      </c>
      <c r="D457" s="3" t="s">
        <v>31</v>
      </c>
      <c r="E457" s="3" t="s">
        <v>133</v>
      </c>
      <c r="F457" s="3" t="s">
        <v>206</v>
      </c>
      <c r="G457" s="3" t="s">
        <v>772</v>
      </c>
      <c r="H457">
        <v>-0.1231</v>
      </c>
      <c r="I457">
        <v>51.530799999999999</v>
      </c>
      <c r="J457">
        <v>-0.43790000000000001</v>
      </c>
      <c r="K457">
        <v>51.569699999999997</v>
      </c>
      <c r="L457" s="3" t="s">
        <v>207</v>
      </c>
      <c r="M457" s="3" t="s">
        <v>773</v>
      </c>
      <c r="N457" t="s">
        <v>1005</v>
      </c>
      <c r="O457" t="s">
        <v>1005</v>
      </c>
      <c r="P457">
        <v>26095</v>
      </c>
      <c r="Q457">
        <v>3052</v>
      </c>
      <c r="R457" t="s">
        <v>1006</v>
      </c>
      <c r="S457" t="str">
        <f>Processed[[#This Row],[FROMNODENO]]&amp;"_"&amp;Processed[[#This Row],[TONODENO]]</f>
        <v>267983_260543</v>
      </c>
    </row>
    <row r="458" spans="1:19" x14ac:dyDescent="0.25">
      <c r="A458">
        <v>100234</v>
      </c>
      <c r="B458">
        <v>260543</v>
      </c>
      <c r="C458">
        <v>269225</v>
      </c>
      <c r="D458" s="3" t="s">
        <v>133</v>
      </c>
      <c r="E458" s="3" t="s">
        <v>32</v>
      </c>
      <c r="F458" s="3" t="s">
        <v>772</v>
      </c>
      <c r="G458" s="3" t="s">
        <v>210</v>
      </c>
      <c r="H458">
        <v>-0.43790000000000001</v>
      </c>
      <c r="I458">
        <v>51.569699999999997</v>
      </c>
      <c r="J458">
        <v>-8.5699999999999998E-2</v>
      </c>
      <c r="K458">
        <v>51.505229999999997</v>
      </c>
      <c r="L458" s="3" t="s">
        <v>773</v>
      </c>
      <c r="M458" s="3" t="s">
        <v>211</v>
      </c>
      <c r="N458" t="s">
        <v>1005</v>
      </c>
      <c r="O458" t="s">
        <v>1005</v>
      </c>
      <c r="P458">
        <v>28387</v>
      </c>
      <c r="Q458">
        <v>3226</v>
      </c>
      <c r="R458" t="s">
        <v>1006</v>
      </c>
      <c r="S458" t="str">
        <f>Processed[[#This Row],[FROMNODENO]]&amp;"_"&amp;Processed[[#This Row],[TONODENO]]</f>
        <v>260543_269225</v>
      </c>
    </row>
    <row r="459" spans="1:19" x14ac:dyDescent="0.25">
      <c r="A459">
        <v>100234</v>
      </c>
      <c r="B459">
        <v>269225</v>
      </c>
      <c r="C459">
        <v>260543</v>
      </c>
      <c r="D459" s="3" t="s">
        <v>32</v>
      </c>
      <c r="E459" s="3" t="s">
        <v>133</v>
      </c>
      <c r="F459" s="3" t="s">
        <v>210</v>
      </c>
      <c r="G459" s="3" t="s">
        <v>772</v>
      </c>
      <c r="H459">
        <v>-8.5699999999999998E-2</v>
      </c>
      <c r="I459">
        <v>51.505229999999997</v>
      </c>
      <c r="J459">
        <v>-0.43790000000000001</v>
      </c>
      <c r="K459">
        <v>51.569699999999997</v>
      </c>
      <c r="L459" s="3" t="s">
        <v>211</v>
      </c>
      <c r="M459" s="3" t="s">
        <v>773</v>
      </c>
      <c r="N459" t="s">
        <v>1005</v>
      </c>
      <c r="O459" t="s">
        <v>1005</v>
      </c>
      <c r="P459">
        <v>28403</v>
      </c>
      <c r="Q459">
        <v>3226</v>
      </c>
      <c r="R459" t="s">
        <v>1006</v>
      </c>
      <c r="S459" t="str">
        <f>Processed[[#This Row],[FROMNODENO]]&amp;"_"&amp;Processed[[#This Row],[TONODENO]]</f>
        <v>269225_260543</v>
      </c>
    </row>
    <row r="460" spans="1:19" x14ac:dyDescent="0.25">
      <c r="A460">
        <v>100235</v>
      </c>
      <c r="B460">
        <v>260543</v>
      </c>
      <c r="C460">
        <v>269296</v>
      </c>
      <c r="D460" s="3" t="s">
        <v>133</v>
      </c>
      <c r="E460" s="3" t="s">
        <v>33</v>
      </c>
      <c r="F460" s="3" t="s">
        <v>772</v>
      </c>
      <c r="G460" s="3" t="s">
        <v>214</v>
      </c>
      <c r="H460">
        <v>-0.43790000000000001</v>
      </c>
      <c r="I460">
        <v>51.569699999999997</v>
      </c>
      <c r="J460">
        <v>-8.2100000000000006E-2</v>
      </c>
      <c r="K460">
        <v>51.518599999999999</v>
      </c>
      <c r="L460" s="3" t="s">
        <v>773</v>
      </c>
      <c r="M460" s="3" t="s">
        <v>215</v>
      </c>
      <c r="N460" t="s">
        <v>1005</v>
      </c>
      <c r="O460" t="s">
        <v>1005</v>
      </c>
      <c r="P460">
        <v>28048</v>
      </c>
      <c r="Q460">
        <v>3059</v>
      </c>
      <c r="R460" t="s">
        <v>1006</v>
      </c>
      <c r="S460" t="str">
        <f>Processed[[#This Row],[FROMNODENO]]&amp;"_"&amp;Processed[[#This Row],[TONODENO]]</f>
        <v>260543_269296</v>
      </c>
    </row>
    <row r="461" spans="1:19" x14ac:dyDescent="0.25">
      <c r="A461">
        <v>100235</v>
      </c>
      <c r="B461">
        <v>269296</v>
      </c>
      <c r="C461">
        <v>260543</v>
      </c>
      <c r="D461" s="3" t="s">
        <v>33</v>
      </c>
      <c r="E461" s="3" t="s">
        <v>133</v>
      </c>
      <c r="F461" s="3" t="s">
        <v>214</v>
      </c>
      <c r="G461" s="3" t="s">
        <v>772</v>
      </c>
      <c r="H461">
        <v>-8.2100000000000006E-2</v>
      </c>
      <c r="I461">
        <v>51.518599999999999</v>
      </c>
      <c r="J461">
        <v>-0.43790000000000001</v>
      </c>
      <c r="K461">
        <v>51.569699999999997</v>
      </c>
      <c r="L461" s="3" t="s">
        <v>215</v>
      </c>
      <c r="M461" s="3" t="s">
        <v>773</v>
      </c>
      <c r="N461" t="s">
        <v>1005</v>
      </c>
      <c r="O461" t="s">
        <v>1005</v>
      </c>
      <c r="P461">
        <v>28040</v>
      </c>
      <c r="Q461">
        <v>3169</v>
      </c>
      <c r="R461" t="s">
        <v>1006</v>
      </c>
      <c r="S461" t="str">
        <f>Processed[[#This Row],[FROMNODENO]]&amp;"_"&amp;Processed[[#This Row],[TONODENO]]</f>
        <v>269296_260543</v>
      </c>
    </row>
    <row r="462" spans="1:19" x14ac:dyDescent="0.25">
      <c r="A462">
        <v>100236</v>
      </c>
      <c r="B462">
        <v>260543</v>
      </c>
      <c r="C462">
        <v>266682</v>
      </c>
      <c r="D462" s="3" t="s">
        <v>133</v>
      </c>
      <c r="E462" s="3" t="s">
        <v>34</v>
      </c>
      <c r="F462" s="3" t="s">
        <v>772</v>
      </c>
      <c r="G462" s="3" t="s">
        <v>218</v>
      </c>
      <c r="H462">
        <v>-0.43790000000000001</v>
      </c>
      <c r="I462">
        <v>51.569699999999997</v>
      </c>
      <c r="J462">
        <v>-0.16289999999999999</v>
      </c>
      <c r="K462">
        <v>51.522399999999998</v>
      </c>
      <c r="L462" s="3" t="s">
        <v>773</v>
      </c>
      <c r="M462" s="3" t="s">
        <v>219</v>
      </c>
      <c r="N462" t="s">
        <v>1005</v>
      </c>
      <c r="O462" t="s">
        <v>1005</v>
      </c>
      <c r="P462">
        <v>25520</v>
      </c>
      <c r="Q462">
        <v>2924</v>
      </c>
      <c r="R462" t="s">
        <v>1006</v>
      </c>
      <c r="S462" t="str">
        <f>Processed[[#This Row],[FROMNODENO]]&amp;"_"&amp;Processed[[#This Row],[TONODENO]]</f>
        <v>260543_266682</v>
      </c>
    </row>
    <row r="463" spans="1:19" x14ac:dyDescent="0.25">
      <c r="A463">
        <v>100236</v>
      </c>
      <c r="B463">
        <v>266682</v>
      </c>
      <c r="C463">
        <v>260543</v>
      </c>
      <c r="D463" s="3" t="s">
        <v>34</v>
      </c>
      <c r="E463" s="3" t="s">
        <v>133</v>
      </c>
      <c r="F463" s="3" t="s">
        <v>218</v>
      </c>
      <c r="G463" s="3" t="s">
        <v>772</v>
      </c>
      <c r="H463">
        <v>-0.16289999999999999</v>
      </c>
      <c r="I463">
        <v>51.522399999999998</v>
      </c>
      <c r="J463">
        <v>-0.43790000000000001</v>
      </c>
      <c r="K463">
        <v>51.569699999999997</v>
      </c>
      <c r="L463" s="3" t="s">
        <v>219</v>
      </c>
      <c r="M463" s="3" t="s">
        <v>773</v>
      </c>
      <c r="N463" t="s">
        <v>1005</v>
      </c>
      <c r="O463" t="s">
        <v>1005</v>
      </c>
      <c r="P463">
        <v>21906</v>
      </c>
      <c r="Q463">
        <v>1329</v>
      </c>
      <c r="R463" t="s">
        <v>1006</v>
      </c>
      <c r="S463" t="str">
        <f>Processed[[#This Row],[FROMNODENO]]&amp;"_"&amp;Processed[[#This Row],[TONODENO]]</f>
        <v>266682_260543</v>
      </c>
    </row>
    <row r="464" spans="1:19" x14ac:dyDescent="0.25">
      <c r="A464">
        <v>100237</v>
      </c>
      <c r="B464">
        <v>260543</v>
      </c>
      <c r="C464">
        <v>266343</v>
      </c>
      <c r="D464" s="3" t="s">
        <v>133</v>
      </c>
      <c r="E464" s="3" t="s">
        <v>35</v>
      </c>
      <c r="F464" s="3" t="s">
        <v>772</v>
      </c>
      <c r="G464" s="3" t="s">
        <v>222</v>
      </c>
      <c r="H464">
        <v>-0.43790000000000001</v>
      </c>
      <c r="I464">
        <v>51.569699999999997</v>
      </c>
      <c r="J464">
        <v>-0.17530000000000001</v>
      </c>
      <c r="K464">
        <v>51.516199999999998</v>
      </c>
      <c r="L464" s="3" t="s">
        <v>773</v>
      </c>
      <c r="M464" s="3" t="s">
        <v>223</v>
      </c>
      <c r="N464" t="s">
        <v>1005</v>
      </c>
      <c r="O464" t="s">
        <v>1005</v>
      </c>
      <c r="P464">
        <v>21180</v>
      </c>
      <c r="Q464">
        <v>2301</v>
      </c>
      <c r="R464" t="s">
        <v>1006</v>
      </c>
      <c r="S464" t="str">
        <f>Processed[[#This Row],[FROMNODENO]]&amp;"_"&amp;Processed[[#This Row],[TONODENO]]</f>
        <v>260543_266343</v>
      </c>
    </row>
    <row r="465" spans="1:19" x14ac:dyDescent="0.25">
      <c r="A465">
        <v>100237</v>
      </c>
      <c r="B465">
        <v>266343</v>
      </c>
      <c r="C465">
        <v>260543</v>
      </c>
      <c r="D465" s="3" t="s">
        <v>35</v>
      </c>
      <c r="E465" s="3" t="s">
        <v>133</v>
      </c>
      <c r="F465" s="3" t="s">
        <v>222</v>
      </c>
      <c r="G465" s="3" t="s">
        <v>772</v>
      </c>
      <c r="H465">
        <v>-0.17530000000000001</v>
      </c>
      <c r="I465">
        <v>51.516199999999998</v>
      </c>
      <c r="J465">
        <v>-0.43790000000000001</v>
      </c>
      <c r="K465">
        <v>51.569699999999997</v>
      </c>
      <c r="L465" s="3" t="s">
        <v>223</v>
      </c>
      <c r="M465" s="3" t="s">
        <v>773</v>
      </c>
      <c r="N465" t="s">
        <v>1005</v>
      </c>
      <c r="O465" t="s">
        <v>1005</v>
      </c>
      <c r="P465">
        <v>21196</v>
      </c>
      <c r="Q465">
        <v>2420</v>
      </c>
      <c r="R465" t="s">
        <v>1006</v>
      </c>
      <c r="S465" t="str">
        <f>Processed[[#This Row],[FROMNODENO]]&amp;"_"&amp;Processed[[#This Row],[TONODENO]]</f>
        <v>266343_260543</v>
      </c>
    </row>
    <row r="466" spans="1:19" x14ac:dyDescent="0.25">
      <c r="A466">
        <v>100238</v>
      </c>
      <c r="B466">
        <v>260543</v>
      </c>
      <c r="C466">
        <v>267948</v>
      </c>
      <c r="D466" s="3" t="s">
        <v>133</v>
      </c>
      <c r="E466" s="3" t="s">
        <v>36</v>
      </c>
      <c r="F466" s="3" t="s">
        <v>772</v>
      </c>
      <c r="G466" s="3" t="s">
        <v>226</v>
      </c>
      <c r="H466">
        <v>-0.43790000000000001</v>
      </c>
      <c r="I466">
        <v>51.569699999999997</v>
      </c>
      <c r="J466">
        <v>-0.12784000000000001</v>
      </c>
      <c r="K466">
        <v>51.532330000000002</v>
      </c>
      <c r="L466" s="3" t="s">
        <v>773</v>
      </c>
      <c r="M466" s="3" t="s">
        <v>227</v>
      </c>
      <c r="N466" t="s">
        <v>1005</v>
      </c>
      <c r="O466" t="s">
        <v>1005</v>
      </c>
      <c r="P466">
        <v>26300</v>
      </c>
      <c r="Q466">
        <v>3183</v>
      </c>
      <c r="R466" t="s">
        <v>1006</v>
      </c>
      <c r="S466" t="str">
        <f>Processed[[#This Row],[FROMNODENO]]&amp;"_"&amp;Processed[[#This Row],[TONODENO]]</f>
        <v>260543_267948</v>
      </c>
    </row>
    <row r="467" spans="1:19" x14ac:dyDescent="0.25">
      <c r="A467">
        <v>100238</v>
      </c>
      <c r="B467">
        <v>267948</v>
      </c>
      <c r="C467">
        <v>260543</v>
      </c>
      <c r="D467" s="3" t="s">
        <v>36</v>
      </c>
      <c r="E467" s="3" t="s">
        <v>133</v>
      </c>
      <c r="F467" s="3" t="s">
        <v>226</v>
      </c>
      <c r="G467" s="3" t="s">
        <v>772</v>
      </c>
      <c r="H467">
        <v>-0.12784000000000001</v>
      </c>
      <c r="I467">
        <v>51.532330000000002</v>
      </c>
      <c r="J467">
        <v>-0.43790000000000001</v>
      </c>
      <c r="K467">
        <v>51.569699999999997</v>
      </c>
      <c r="L467" s="3" t="s">
        <v>227</v>
      </c>
      <c r="M467" s="3" t="s">
        <v>773</v>
      </c>
      <c r="N467" t="s">
        <v>1005</v>
      </c>
      <c r="O467" t="s">
        <v>1005</v>
      </c>
      <c r="P467">
        <v>26283</v>
      </c>
      <c r="Q467">
        <v>3194</v>
      </c>
      <c r="R467" t="s">
        <v>1006</v>
      </c>
      <c r="S467" t="str">
        <f>Processed[[#This Row],[FROMNODENO]]&amp;"_"&amp;Processed[[#This Row],[TONODENO]]</f>
        <v>267948_260543</v>
      </c>
    </row>
    <row r="468" spans="1:19" x14ac:dyDescent="0.25">
      <c r="A468">
        <v>100239</v>
      </c>
      <c r="B468">
        <v>260543</v>
      </c>
      <c r="C468">
        <v>267252</v>
      </c>
      <c r="D468" s="3" t="s">
        <v>133</v>
      </c>
      <c r="E468" s="3" t="s">
        <v>37</v>
      </c>
      <c r="F468" s="3" t="s">
        <v>772</v>
      </c>
      <c r="G468" s="3" t="s">
        <v>230</v>
      </c>
      <c r="H468">
        <v>-0.43790000000000001</v>
      </c>
      <c r="I468">
        <v>51.569699999999997</v>
      </c>
      <c r="J468">
        <v>-0.14369999999999999</v>
      </c>
      <c r="K468">
        <v>51.495100000000001</v>
      </c>
      <c r="L468" s="3" t="s">
        <v>773</v>
      </c>
      <c r="M468" s="3" t="s">
        <v>231</v>
      </c>
      <c r="N468" t="s">
        <v>1005</v>
      </c>
      <c r="O468" t="s">
        <v>1005</v>
      </c>
      <c r="P468">
        <v>25855</v>
      </c>
      <c r="Q468">
        <v>2949</v>
      </c>
      <c r="R468" t="s">
        <v>1006</v>
      </c>
      <c r="S468" t="str">
        <f>Processed[[#This Row],[FROMNODENO]]&amp;"_"&amp;Processed[[#This Row],[TONODENO]]</f>
        <v>260543_267252</v>
      </c>
    </row>
    <row r="469" spans="1:19" x14ac:dyDescent="0.25">
      <c r="A469">
        <v>100239</v>
      </c>
      <c r="B469">
        <v>267252</v>
      </c>
      <c r="C469">
        <v>260543</v>
      </c>
      <c r="D469" s="3" t="s">
        <v>37</v>
      </c>
      <c r="E469" s="3" t="s">
        <v>133</v>
      </c>
      <c r="F469" s="3" t="s">
        <v>230</v>
      </c>
      <c r="G469" s="3" t="s">
        <v>772</v>
      </c>
      <c r="H469">
        <v>-0.14369999999999999</v>
      </c>
      <c r="I469">
        <v>51.495100000000001</v>
      </c>
      <c r="J469">
        <v>-0.43790000000000001</v>
      </c>
      <c r="K469">
        <v>51.569699999999997</v>
      </c>
      <c r="L469" s="3" t="s">
        <v>231</v>
      </c>
      <c r="M469" s="3" t="s">
        <v>773</v>
      </c>
      <c r="N469" t="s">
        <v>1005</v>
      </c>
      <c r="O469" t="s">
        <v>1005</v>
      </c>
      <c r="P469">
        <v>24564</v>
      </c>
      <c r="Q469">
        <v>3049</v>
      </c>
      <c r="R469" t="s">
        <v>1006</v>
      </c>
      <c r="S469" t="str">
        <f>Processed[[#This Row],[FROMNODENO]]&amp;"_"&amp;Processed[[#This Row],[TONODENO]]</f>
        <v>267252_260543</v>
      </c>
    </row>
    <row r="470" spans="1:19" x14ac:dyDescent="0.25">
      <c r="A470">
        <v>100240</v>
      </c>
      <c r="B470">
        <v>260543</v>
      </c>
      <c r="C470">
        <v>268311</v>
      </c>
      <c r="D470" s="3" t="s">
        <v>133</v>
      </c>
      <c r="E470" s="3" t="s">
        <v>38</v>
      </c>
      <c r="F470" s="3" t="s">
        <v>772</v>
      </c>
      <c r="G470" s="3" t="s">
        <v>234</v>
      </c>
      <c r="H470">
        <v>-0.43790000000000001</v>
      </c>
      <c r="I470">
        <v>51.569699999999997</v>
      </c>
      <c r="J470">
        <v>-0.1134</v>
      </c>
      <c r="K470">
        <v>51.503300000000003</v>
      </c>
      <c r="L470" s="3" t="s">
        <v>773</v>
      </c>
      <c r="M470" s="3" t="s">
        <v>235</v>
      </c>
      <c r="N470" t="s">
        <v>1005</v>
      </c>
      <c r="O470" t="s">
        <v>1005</v>
      </c>
      <c r="P470">
        <v>26502</v>
      </c>
      <c r="Q470">
        <v>2911</v>
      </c>
      <c r="R470" t="s">
        <v>1006</v>
      </c>
      <c r="S470" t="str">
        <f>Processed[[#This Row],[FROMNODENO]]&amp;"_"&amp;Processed[[#This Row],[TONODENO]]</f>
        <v>260543_268311</v>
      </c>
    </row>
    <row r="471" spans="1:19" x14ac:dyDescent="0.25">
      <c r="A471">
        <v>100240</v>
      </c>
      <c r="B471">
        <v>268311</v>
      </c>
      <c r="C471">
        <v>260543</v>
      </c>
      <c r="D471" s="3" t="s">
        <v>38</v>
      </c>
      <c r="E471" s="3" t="s">
        <v>133</v>
      </c>
      <c r="F471" s="3" t="s">
        <v>234</v>
      </c>
      <c r="G471" s="3" t="s">
        <v>772</v>
      </c>
      <c r="H471">
        <v>-0.1134</v>
      </c>
      <c r="I471">
        <v>51.503300000000003</v>
      </c>
      <c r="J471">
        <v>-0.43790000000000001</v>
      </c>
      <c r="K471">
        <v>51.569699999999997</v>
      </c>
      <c r="L471" s="3" t="s">
        <v>235</v>
      </c>
      <c r="M471" s="3" t="s">
        <v>773</v>
      </c>
      <c r="N471" t="s">
        <v>1005</v>
      </c>
      <c r="O471" t="s">
        <v>1005</v>
      </c>
      <c r="P471">
        <v>26906</v>
      </c>
      <c r="Q471">
        <v>2316</v>
      </c>
      <c r="R471" t="s">
        <v>1006</v>
      </c>
      <c r="S471" t="str">
        <f>Processed[[#This Row],[FROMNODENO]]&amp;"_"&amp;Processed[[#This Row],[TONODENO]]</f>
        <v>268311_260543</v>
      </c>
    </row>
    <row r="472" spans="1:19" x14ac:dyDescent="0.25">
      <c r="A472">
        <v>100241</v>
      </c>
      <c r="B472">
        <v>260543</v>
      </c>
      <c r="C472">
        <v>268672</v>
      </c>
      <c r="D472" s="3" t="s">
        <v>133</v>
      </c>
      <c r="E472" s="3" t="s">
        <v>116</v>
      </c>
      <c r="F472" s="3" t="s">
        <v>772</v>
      </c>
      <c r="G472" s="3" t="s">
        <v>682</v>
      </c>
      <c r="H472">
        <v>-0.43790000000000001</v>
      </c>
      <c r="I472">
        <v>51.569699999999997</v>
      </c>
      <c r="J472">
        <v>-0.1048</v>
      </c>
      <c r="K472">
        <v>51.520299999999999</v>
      </c>
      <c r="L472" s="3" t="s">
        <v>773</v>
      </c>
      <c r="M472" s="3" t="s">
        <v>683</v>
      </c>
      <c r="N472" t="s">
        <v>1005</v>
      </c>
      <c r="O472" t="s">
        <v>1005</v>
      </c>
      <c r="P472">
        <v>25985</v>
      </c>
      <c r="Q472">
        <v>2983</v>
      </c>
      <c r="R472" t="s">
        <v>1006</v>
      </c>
      <c r="S472" t="str">
        <f>Processed[[#This Row],[FROMNODENO]]&amp;"_"&amp;Processed[[#This Row],[TONODENO]]</f>
        <v>260543_268672</v>
      </c>
    </row>
    <row r="473" spans="1:19" x14ac:dyDescent="0.25">
      <c r="A473">
        <v>100241</v>
      </c>
      <c r="B473">
        <v>268672</v>
      </c>
      <c r="C473">
        <v>260543</v>
      </c>
      <c r="D473" s="3" t="s">
        <v>116</v>
      </c>
      <c r="E473" s="3" t="s">
        <v>133</v>
      </c>
      <c r="F473" s="3" t="s">
        <v>682</v>
      </c>
      <c r="G473" s="3" t="s">
        <v>772</v>
      </c>
      <c r="H473">
        <v>-0.1048</v>
      </c>
      <c r="I473">
        <v>51.520299999999999</v>
      </c>
      <c r="J473">
        <v>-0.43790000000000001</v>
      </c>
      <c r="K473">
        <v>51.569699999999997</v>
      </c>
      <c r="L473" s="3" t="s">
        <v>683</v>
      </c>
      <c r="M473" s="3" t="s">
        <v>773</v>
      </c>
      <c r="N473" t="s">
        <v>1005</v>
      </c>
      <c r="O473" t="s">
        <v>1005</v>
      </c>
      <c r="P473">
        <v>25980</v>
      </c>
      <c r="Q473">
        <v>3094</v>
      </c>
      <c r="R473" t="s">
        <v>1006</v>
      </c>
      <c r="S473" t="str">
        <f>Processed[[#This Row],[FROMNODENO]]&amp;"_"&amp;Processed[[#This Row],[TONODENO]]</f>
        <v>268672_260543</v>
      </c>
    </row>
    <row r="474" spans="1:19" x14ac:dyDescent="0.25">
      <c r="A474">
        <v>100242</v>
      </c>
      <c r="B474">
        <v>275978</v>
      </c>
      <c r="C474">
        <v>280810</v>
      </c>
      <c r="D474" s="3" t="s">
        <v>148</v>
      </c>
      <c r="E474" s="3" t="s">
        <v>149</v>
      </c>
      <c r="F474" s="3" t="s">
        <v>900</v>
      </c>
      <c r="G474" s="3" t="s">
        <v>901</v>
      </c>
      <c r="H474">
        <v>0.70289999999999997</v>
      </c>
      <c r="I474">
        <v>50.934100000000001</v>
      </c>
      <c r="J474">
        <v>0.71342000000000005</v>
      </c>
      <c r="K474">
        <v>50.925849999999997</v>
      </c>
      <c r="L474" s="3" t="s">
        <v>902</v>
      </c>
      <c r="M474" s="3" t="s">
        <v>903</v>
      </c>
      <c r="N474" t="s">
        <v>1005</v>
      </c>
      <c r="O474" t="s">
        <v>1005</v>
      </c>
      <c r="P474">
        <v>1523</v>
      </c>
      <c r="Q474">
        <v>1122</v>
      </c>
      <c r="R474" t="s">
        <v>1006</v>
      </c>
      <c r="S474" t="str">
        <f>Processed[[#This Row],[FROMNODENO]]&amp;"_"&amp;Processed[[#This Row],[TONODENO]]</f>
        <v>275978_280810</v>
      </c>
    </row>
    <row r="475" spans="1:19" x14ac:dyDescent="0.25">
      <c r="A475">
        <v>100242</v>
      </c>
      <c r="B475">
        <v>280810</v>
      </c>
      <c r="C475">
        <v>275978</v>
      </c>
      <c r="D475" s="3" t="s">
        <v>149</v>
      </c>
      <c r="E475" s="3" t="s">
        <v>148</v>
      </c>
      <c r="F475" s="3" t="s">
        <v>901</v>
      </c>
      <c r="G475" s="3" t="s">
        <v>900</v>
      </c>
      <c r="H475">
        <v>0.71342000000000005</v>
      </c>
      <c r="I475">
        <v>50.925849999999997</v>
      </c>
      <c r="J475">
        <v>0.70289999999999997</v>
      </c>
      <c r="K475">
        <v>50.934100000000001</v>
      </c>
      <c r="L475" s="3" t="s">
        <v>903</v>
      </c>
      <c r="M475" s="3" t="s">
        <v>902</v>
      </c>
      <c r="N475" t="s">
        <v>1005</v>
      </c>
      <c r="O475" t="s">
        <v>1005</v>
      </c>
      <c r="P475">
        <v>1523</v>
      </c>
      <c r="Q475">
        <v>1099</v>
      </c>
      <c r="R475" t="s">
        <v>1006</v>
      </c>
      <c r="S475" t="str">
        <f>Processed[[#This Row],[FROMNODENO]]&amp;"_"&amp;Processed[[#This Row],[TONODENO]]</f>
        <v>280810_275978</v>
      </c>
    </row>
    <row r="476" spans="1:19" x14ac:dyDescent="0.25">
      <c r="A476">
        <v>100243</v>
      </c>
      <c r="B476">
        <v>271036</v>
      </c>
      <c r="C476">
        <v>272192</v>
      </c>
      <c r="D476" s="3" t="s">
        <v>102</v>
      </c>
      <c r="E476" s="3" t="s">
        <v>150</v>
      </c>
      <c r="F476" s="3" t="s">
        <v>598</v>
      </c>
      <c r="G476" s="3" t="s">
        <v>906</v>
      </c>
      <c r="H476">
        <v>-3.3999999999999998E-3</v>
      </c>
      <c r="I476">
        <v>51.542099999999998</v>
      </c>
      <c r="J476">
        <v>6.9599999999999995E-2</v>
      </c>
      <c r="K476">
        <v>51.490099999999998</v>
      </c>
      <c r="L476" s="3" t="s">
        <v>599</v>
      </c>
      <c r="M476" s="3" t="s">
        <v>907</v>
      </c>
      <c r="N476" t="s">
        <v>1005</v>
      </c>
      <c r="O476" t="s">
        <v>1005</v>
      </c>
      <c r="P476">
        <v>9816</v>
      </c>
      <c r="Q476">
        <v>1453</v>
      </c>
      <c r="R476" t="s">
        <v>1006</v>
      </c>
      <c r="S476" t="str">
        <f>Processed[[#This Row],[FROMNODENO]]&amp;"_"&amp;Processed[[#This Row],[TONODENO]]</f>
        <v>271036_272192</v>
      </c>
    </row>
    <row r="477" spans="1:19" x14ac:dyDescent="0.25">
      <c r="A477">
        <v>100243</v>
      </c>
      <c r="B477">
        <v>272192</v>
      </c>
      <c r="C477">
        <v>271036</v>
      </c>
      <c r="D477" s="3" t="s">
        <v>150</v>
      </c>
      <c r="E477" s="3" t="s">
        <v>102</v>
      </c>
      <c r="F477" s="3" t="s">
        <v>906</v>
      </c>
      <c r="G477" s="3" t="s">
        <v>598</v>
      </c>
      <c r="H477">
        <v>6.9599999999999995E-2</v>
      </c>
      <c r="I477">
        <v>51.490099999999998</v>
      </c>
      <c r="J477">
        <v>-3.3999999999999998E-3</v>
      </c>
      <c r="K477">
        <v>51.542099999999998</v>
      </c>
      <c r="L477" s="3" t="s">
        <v>907</v>
      </c>
      <c r="M477" s="3" t="s">
        <v>599</v>
      </c>
      <c r="N477" t="s">
        <v>1005</v>
      </c>
      <c r="O477" t="s">
        <v>1005</v>
      </c>
      <c r="P477">
        <v>9813</v>
      </c>
      <c r="Q477">
        <v>1420</v>
      </c>
      <c r="R477" t="s">
        <v>1006</v>
      </c>
      <c r="S477" t="str">
        <f>Processed[[#This Row],[FROMNODENO]]&amp;"_"&amp;Processed[[#This Row],[TONODENO]]</f>
        <v>272192_271036</v>
      </c>
    </row>
    <row r="478" spans="1:19" x14ac:dyDescent="0.25">
      <c r="A478">
        <v>100244</v>
      </c>
      <c r="B478">
        <v>234627</v>
      </c>
      <c r="C478">
        <v>234631</v>
      </c>
      <c r="D478" s="3" t="s">
        <v>151</v>
      </c>
      <c r="E478" s="3" t="s">
        <v>152</v>
      </c>
      <c r="F478" s="3" t="s">
        <v>910</v>
      </c>
      <c r="G478" s="3" t="s">
        <v>911</v>
      </c>
      <c r="H478">
        <v>-2.6124000000000001</v>
      </c>
      <c r="I478">
        <v>50.944800000000001</v>
      </c>
      <c r="J478">
        <v>-2.6120000000000001</v>
      </c>
      <c r="K478">
        <v>50.924799999999998</v>
      </c>
      <c r="L478" s="3" t="s">
        <v>912</v>
      </c>
      <c r="M478" s="3" t="s">
        <v>913</v>
      </c>
      <c r="N478" t="s">
        <v>1005</v>
      </c>
      <c r="O478" t="s">
        <v>1005</v>
      </c>
      <c r="P478">
        <v>3810</v>
      </c>
      <c r="Q478">
        <v>2921</v>
      </c>
      <c r="R478" t="s">
        <v>1006</v>
      </c>
      <c r="S478" t="str">
        <f>Processed[[#This Row],[FROMNODENO]]&amp;"_"&amp;Processed[[#This Row],[TONODENO]]</f>
        <v>234627_234631</v>
      </c>
    </row>
    <row r="479" spans="1:19" x14ac:dyDescent="0.25">
      <c r="A479">
        <v>100244</v>
      </c>
      <c r="B479">
        <v>234631</v>
      </c>
      <c r="C479">
        <v>234627</v>
      </c>
      <c r="D479" s="3" t="s">
        <v>152</v>
      </c>
      <c r="E479" s="3" t="s">
        <v>151</v>
      </c>
      <c r="F479" s="3" t="s">
        <v>911</v>
      </c>
      <c r="G479" s="3" t="s">
        <v>910</v>
      </c>
      <c r="H479">
        <v>-2.6120000000000001</v>
      </c>
      <c r="I479">
        <v>50.924799999999998</v>
      </c>
      <c r="J479">
        <v>-2.6124000000000001</v>
      </c>
      <c r="K479">
        <v>50.944800000000001</v>
      </c>
      <c r="L479" s="3" t="s">
        <v>913</v>
      </c>
      <c r="M479" s="3" t="s">
        <v>912</v>
      </c>
      <c r="N479" t="s">
        <v>1005</v>
      </c>
      <c r="O479" t="s">
        <v>1005</v>
      </c>
      <c r="P479">
        <v>4005</v>
      </c>
      <c r="Q479">
        <v>1077</v>
      </c>
      <c r="R479" t="s">
        <v>1006</v>
      </c>
      <c r="S479" t="str">
        <f>Processed[[#This Row],[FROMNODENO]]&amp;"_"&amp;Processed[[#This Row],[TONODENO]]</f>
        <v>234631_234627</v>
      </c>
    </row>
    <row r="480" spans="1:19" x14ac:dyDescent="0.25">
      <c r="A480">
        <v>100245</v>
      </c>
      <c r="B480">
        <v>268672</v>
      </c>
      <c r="C480">
        <v>269122</v>
      </c>
      <c r="D480" s="3" t="s">
        <v>116</v>
      </c>
      <c r="E480" s="3" t="s">
        <v>60</v>
      </c>
      <c r="F480" s="3" t="s">
        <v>682</v>
      </c>
      <c r="G480" s="3" t="s">
        <v>332</v>
      </c>
      <c r="H480">
        <v>-0.1048</v>
      </c>
      <c r="I480">
        <v>51.520299999999999</v>
      </c>
      <c r="J480">
        <v>-9.0300000000000005E-2</v>
      </c>
      <c r="K480">
        <v>51.511400000000002</v>
      </c>
      <c r="L480" s="3" t="s">
        <v>683</v>
      </c>
      <c r="M480" s="3" t="s">
        <v>333</v>
      </c>
      <c r="N480" t="s">
        <v>1005</v>
      </c>
      <c r="O480" t="s">
        <v>1005</v>
      </c>
      <c r="P480">
        <v>3916</v>
      </c>
      <c r="Q480">
        <v>824</v>
      </c>
      <c r="R480" t="s">
        <v>1006</v>
      </c>
      <c r="S480" t="str">
        <f>Processed[[#This Row],[FROMNODENO]]&amp;"_"&amp;Processed[[#This Row],[TONODENO]]</f>
        <v>268672_269122</v>
      </c>
    </row>
    <row r="481" spans="1:19" x14ac:dyDescent="0.25">
      <c r="A481">
        <v>100245</v>
      </c>
      <c r="B481">
        <v>269122</v>
      </c>
      <c r="C481">
        <v>268672</v>
      </c>
      <c r="D481" s="3" t="s">
        <v>60</v>
      </c>
      <c r="E481" s="3" t="s">
        <v>116</v>
      </c>
      <c r="F481" s="3" t="s">
        <v>332</v>
      </c>
      <c r="G481" s="3" t="s">
        <v>682</v>
      </c>
      <c r="H481">
        <v>-9.0300000000000005E-2</v>
      </c>
      <c r="I481">
        <v>51.511400000000002</v>
      </c>
      <c r="J481">
        <v>-0.1048</v>
      </c>
      <c r="K481">
        <v>51.520299999999999</v>
      </c>
      <c r="L481" s="3" t="s">
        <v>333</v>
      </c>
      <c r="M481" s="3" t="s">
        <v>683</v>
      </c>
      <c r="N481" t="s">
        <v>1005</v>
      </c>
      <c r="O481" t="s">
        <v>1005</v>
      </c>
      <c r="P481">
        <v>3907</v>
      </c>
      <c r="Q481">
        <v>893</v>
      </c>
      <c r="R481" t="s">
        <v>1006</v>
      </c>
      <c r="S481" t="str">
        <f>Processed[[#This Row],[FROMNODENO]]&amp;"_"&amp;Processed[[#This Row],[TONODENO]]</f>
        <v>269122_268672</v>
      </c>
    </row>
    <row r="482" spans="1:19" x14ac:dyDescent="0.25">
      <c r="A482">
        <v>100246</v>
      </c>
      <c r="B482">
        <v>268672</v>
      </c>
      <c r="C482">
        <v>269459</v>
      </c>
      <c r="D482" s="3" t="s">
        <v>116</v>
      </c>
      <c r="E482" s="3" t="s">
        <v>30</v>
      </c>
      <c r="F482" s="3" t="s">
        <v>682</v>
      </c>
      <c r="G482" s="3" t="s">
        <v>202</v>
      </c>
      <c r="H482">
        <v>-0.1048</v>
      </c>
      <c r="I482">
        <v>51.520299999999999</v>
      </c>
      <c r="J482">
        <v>-7.5399999999999995E-2</v>
      </c>
      <c r="K482">
        <v>51.511600000000001</v>
      </c>
      <c r="L482" s="3" t="s">
        <v>683</v>
      </c>
      <c r="M482" s="3" t="s">
        <v>203</v>
      </c>
      <c r="N482" t="s">
        <v>1005</v>
      </c>
      <c r="O482" t="s">
        <v>1005</v>
      </c>
      <c r="P482">
        <v>2723</v>
      </c>
      <c r="Q482">
        <v>845</v>
      </c>
      <c r="R482" t="s">
        <v>1006</v>
      </c>
      <c r="S482" t="str">
        <f>Processed[[#This Row],[FROMNODENO]]&amp;"_"&amp;Processed[[#This Row],[TONODENO]]</f>
        <v>268672_269459</v>
      </c>
    </row>
    <row r="483" spans="1:19" x14ac:dyDescent="0.25">
      <c r="A483">
        <v>100246</v>
      </c>
      <c r="B483">
        <v>269459</v>
      </c>
      <c r="C483">
        <v>268672</v>
      </c>
      <c r="D483" s="3" t="s">
        <v>30</v>
      </c>
      <c r="E483" s="3" t="s">
        <v>116</v>
      </c>
      <c r="F483" s="3" t="s">
        <v>202</v>
      </c>
      <c r="G483" s="3" t="s">
        <v>682</v>
      </c>
      <c r="H483">
        <v>-7.5399999999999995E-2</v>
      </c>
      <c r="I483">
        <v>51.511600000000001</v>
      </c>
      <c r="J483">
        <v>-0.1048</v>
      </c>
      <c r="K483">
        <v>51.520299999999999</v>
      </c>
      <c r="L483" s="3" t="s">
        <v>203</v>
      </c>
      <c r="M483" s="3" t="s">
        <v>683</v>
      </c>
      <c r="N483" t="s">
        <v>1005</v>
      </c>
      <c r="O483" t="s">
        <v>1005</v>
      </c>
      <c r="P483">
        <v>2724</v>
      </c>
      <c r="Q483">
        <v>733</v>
      </c>
      <c r="R483" t="s">
        <v>1006</v>
      </c>
      <c r="S483" t="str">
        <f>Processed[[#This Row],[FROMNODENO]]&amp;"_"&amp;Processed[[#This Row],[TONODENO]]</f>
        <v>269459_268672</v>
      </c>
    </row>
    <row r="484" spans="1:19" x14ac:dyDescent="0.25">
      <c r="A484">
        <v>100247</v>
      </c>
      <c r="B484">
        <v>268672</v>
      </c>
      <c r="C484">
        <v>269296</v>
      </c>
      <c r="D484" s="3" t="s">
        <v>116</v>
      </c>
      <c r="E484" s="3" t="s">
        <v>33</v>
      </c>
      <c r="F484" s="3" t="s">
        <v>682</v>
      </c>
      <c r="G484" s="3" t="s">
        <v>214</v>
      </c>
      <c r="H484">
        <v>-0.1048</v>
      </c>
      <c r="I484">
        <v>51.520299999999999</v>
      </c>
      <c r="J484">
        <v>-8.2100000000000006E-2</v>
      </c>
      <c r="K484">
        <v>51.518599999999999</v>
      </c>
      <c r="L484" s="3" t="s">
        <v>683</v>
      </c>
      <c r="M484" s="3" t="s">
        <v>215</v>
      </c>
      <c r="N484" t="s">
        <v>1005</v>
      </c>
      <c r="O484" t="s">
        <v>1005</v>
      </c>
      <c r="P484">
        <v>1989</v>
      </c>
      <c r="Q484">
        <v>582</v>
      </c>
      <c r="R484" t="s">
        <v>1006</v>
      </c>
      <c r="S484" t="str">
        <f>Processed[[#This Row],[FROMNODENO]]&amp;"_"&amp;Processed[[#This Row],[TONODENO]]</f>
        <v>268672_269296</v>
      </c>
    </row>
    <row r="485" spans="1:19" x14ac:dyDescent="0.25">
      <c r="A485">
        <v>100247</v>
      </c>
      <c r="B485">
        <v>269296</v>
      </c>
      <c r="C485">
        <v>268672</v>
      </c>
      <c r="D485" s="3" t="s">
        <v>33</v>
      </c>
      <c r="E485" s="3" t="s">
        <v>116</v>
      </c>
      <c r="F485" s="3" t="s">
        <v>214</v>
      </c>
      <c r="G485" s="3" t="s">
        <v>682</v>
      </c>
      <c r="H485">
        <v>-8.2100000000000006E-2</v>
      </c>
      <c r="I485">
        <v>51.518599999999999</v>
      </c>
      <c r="J485">
        <v>-0.1048</v>
      </c>
      <c r="K485">
        <v>51.520299999999999</v>
      </c>
      <c r="L485" s="3" t="s">
        <v>215</v>
      </c>
      <c r="M485" s="3" t="s">
        <v>683</v>
      </c>
      <c r="N485" t="s">
        <v>1005</v>
      </c>
      <c r="O485" t="s">
        <v>1005</v>
      </c>
      <c r="P485">
        <v>2006</v>
      </c>
      <c r="Q485">
        <v>500</v>
      </c>
      <c r="R485" t="s">
        <v>1006</v>
      </c>
      <c r="S485" t="str">
        <f>Processed[[#This Row],[FROMNODENO]]&amp;"_"&amp;Processed[[#This Row],[TONODENO]]</f>
        <v>269296_268672</v>
      </c>
    </row>
    <row r="486" spans="1:19" x14ac:dyDescent="0.25">
      <c r="A486">
        <v>100248</v>
      </c>
      <c r="B486">
        <v>266682</v>
      </c>
      <c r="C486">
        <v>268672</v>
      </c>
      <c r="D486" s="3" t="s">
        <v>34</v>
      </c>
      <c r="E486" s="3" t="s">
        <v>116</v>
      </c>
      <c r="F486" s="3" t="s">
        <v>218</v>
      </c>
      <c r="G486" s="3" t="s">
        <v>682</v>
      </c>
      <c r="H486">
        <v>-0.16289999999999999</v>
      </c>
      <c r="I486">
        <v>51.522399999999998</v>
      </c>
      <c r="J486">
        <v>-0.1048</v>
      </c>
      <c r="K486">
        <v>51.520299999999999</v>
      </c>
      <c r="L486" s="3" t="s">
        <v>219</v>
      </c>
      <c r="M486" s="3" t="s">
        <v>683</v>
      </c>
      <c r="N486" t="s">
        <v>1005</v>
      </c>
      <c r="O486" t="s">
        <v>1005</v>
      </c>
      <c r="P486">
        <v>4812</v>
      </c>
      <c r="Q486">
        <v>1007</v>
      </c>
      <c r="R486" t="s">
        <v>1006</v>
      </c>
      <c r="S486" t="str">
        <f>Processed[[#This Row],[FROMNODENO]]&amp;"_"&amp;Processed[[#This Row],[TONODENO]]</f>
        <v>266682_268672</v>
      </c>
    </row>
    <row r="487" spans="1:19" x14ac:dyDescent="0.25">
      <c r="A487">
        <v>100248</v>
      </c>
      <c r="B487">
        <v>268672</v>
      </c>
      <c r="C487">
        <v>266682</v>
      </c>
      <c r="D487" s="3" t="s">
        <v>116</v>
      </c>
      <c r="E487" s="3" t="s">
        <v>34</v>
      </c>
      <c r="F487" s="3" t="s">
        <v>682</v>
      </c>
      <c r="G487" s="3" t="s">
        <v>218</v>
      </c>
      <c r="H487">
        <v>-0.1048</v>
      </c>
      <c r="I487">
        <v>51.520299999999999</v>
      </c>
      <c r="J487">
        <v>-0.16289999999999999</v>
      </c>
      <c r="K487">
        <v>51.522399999999998</v>
      </c>
      <c r="L487" s="3" t="s">
        <v>683</v>
      </c>
      <c r="M487" s="3" t="s">
        <v>219</v>
      </c>
      <c r="N487" t="s">
        <v>1005</v>
      </c>
      <c r="O487" t="s">
        <v>1005</v>
      </c>
      <c r="P487">
        <v>4813</v>
      </c>
      <c r="Q487">
        <v>1087</v>
      </c>
      <c r="R487" t="s">
        <v>1006</v>
      </c>
      <c r="S487" t="str">
        <f>Processed[[#This Row],[FROMNODENO]]&amp;"_"&amp;Processed[[#This Row],[TONODENO]]</f>
        <v>268672_266682</v>
      </c>
    </row>
    <row r="488" spans="1:19" x14ac:dyDescent="0.25">
      <c r="A488">
        <v>100249</v>
      </c>
      <c r="B488">
        <v>266343</v>
      </c>
      <c r="C488">
        <v>268672</v>
      </c>
      <c r="D488" s="3" t="s">
        <v>35</v>
      </c>
      <c r="E488" s="3" t="s">
        <v>116</v>
      </c>
      <c r="F488" s="3" t="s">
        <v>222</v>
      </c>
      <c r="G488" s="3" t="s">
        <v>682</v>
      </c>
      <c r="H488">
        <v>-0.17530000000000001</v>
      </c>
      <c r="I488">
        <v>51.516199999999998</v>
      </c>
      <c r="J488">
        <v>-0.1048</v>
      </c>
      <c r="K488">
        <v>51.520299999999999</v>
      </c>
      <c r="L488" s="3" t="s">
        <v>223</v>
      </c>
      <c r="M488" s="3" t="s">
        <v>683</v>
      </c>
      <c r="N488" t="s">
        <v>1005</v>
      </c>
      <c r="O488" t="s">
        <v>1005</v>
      </c>
      <c r="P488">
        <v>6197</v>
      </c>
      <c r="Q488">
        <v>1241</v>
      </c>
      <c r="R488" t="s">
        <v>1006</v>
      </c>
      <c r="S488" t="str">
        <f>Processed[[#This Row],[FROMNODENO]]&amp;"_"&amp;Processed[[#This Row],[TONODENO]]</f>
        <v>266343_268672</v>
      </c>
    </row>
    <row r="489" spans="1:19" x14ac:dyDescent="0.25">
      <c r="A489">
        <v>100249</v>
      </c>
      <c r="B489">
        <v>268672</v>
      </c>
      <c r="C489">
        <v>266343</v>
      </c>
      <c r="D489" s="3" t="s">
        <v>116</v>
      </c>
      <c r="E489" s="3" t="s">
        <v>35</v>
      </c>
      <c r="F489" s="3" t="s">
        <v>682</v>
      </c>
      <c r="G489" s="3" t="s">
        <v>222</v>
      </c>
      <c r="H489">
        <v>-0.1048</v>
      </c>
      <c r="I489">
        <v>51.520299999999999</v>
      </c>
      <c r="J489">
        <v>-0.17530000000000001</v>
      </c>
      <c r="K489">
        <v>51.516199999999998</v>
      </c>
      <c r="L489" s="3" t="s">
        <v>683</v>
      </c>
      <c r="M489" s="3" t="s">
        <v>223</v>
      </c>
      <c r="N489" t="s">
        <v>1005</v>
      </c>
      <c r="O489" t="s">
        <v>1005</v>
      </c>
      <c r="P489">
        <v>6184</v>
      </c>
      <c r="Q489">
        <v>1064</v>
      </c>
      <c r="R489" t="s">
        <v>1006</v>
      </c>
      <c r="S489" t="str">
        <f>Processed[[#This Row],[FROMNODENO]]&amp;"_"&amp;Processed[[#This Row],[TONODENO]]</f>
        <v>268672_266343</v>
      </c>
    </row>
    <row r="490" spans="1:19" x14ac:dyDescent="0.25">
      <c r="A490">
        <v>100250</v>
      </c>
      <c r="B490">
        <v>268747</v>
      </c>
      <c r="C490">
        <v>269750</v>
      </c>
      <c r="D490" s="3" t="s">
        <v>28</v>
      </c>
      <c r="E490" s="3" t="s">
        <v>153</v>
      </c>
      <c r="F490" s="3" t="s">
        <v>193</v>
      </c>
      <c r="G490" s="3" t="s">
        <v>926</v>
      </c>
      <c r="H490">
        <v>-0.1032</v>
      </c>
      <c r="I490">
        <v>51.510800000000003</v>
      </c>
      <c r="J490">
        <v>-6.0100000000000001E-2</v>
      </c>
      <c r="K490">
        <v>51.5197</v>
      </c>
      <c r="L490" s="3" t="s">
        <v>195</v>
      </c>
      <c r="M490" s="3" t="s">
        <v>927</v>
      </c>
      <c r="N490" t="s">
        <v>1005</v>
      </c>
      <c r="O490" t="s">
        <v>1005</v>
      </c>
      <c r="P490">
        <v>3762</v>
      </c>
      <c r="Q490">
        <v>808</v>
      </c>
      <c r="R490" t="s">
        <v>1006</v>
      </c>
      <c r="S490" t="str">
        <f>Processed[[#This Row],[FROMNODENO]]&amp;"_"&amp;Processed[[#This Row],[TONODENO]]</f>
        <v>268747_269750</v>
      </c>
    </row>
    <row r="491" spans="1:19" x14ac:dyDescent="0.25">
      <c r="A491">
        <v>100250</v>
      </c>
      <c r="B491">
        <v>269750</v>
      </c>
      <c r="C491">
        <v>268747</v>
      </c>
      <c r="D491" s="3" t="s">
        <v>153</v>
      </c>
      <c r="E491" s="3" t="s">
        <v>28</v>
      </c>
      <c r="F491" s="3" t="s">
        <v>926</v>
      </c>
      <c r="G491" s="3" t="s">
        <v>193</v>
      </c>
      <c r="H491">
        <v>-6.0100000000000001E-2</v>
      </c>
      <c r="I491">
        <v>51.5197</v>
      </c>
      <c r="J491">
        <v>-0.1032</v>
      </c>
      <c r="K491">
        <v>51.510800000000003</v>
      </c>
      <c r="L491" s="3" t="s">
        <v>927</v>
      </c>
      <c r="M491" s="3" t="s">
        <v>195</v>
      </c>
      <c r="N491" t="s">
        <v>1005</v>
      </c>
      <c r="O491" t="s">
        <v>1005</v>
      </c>
      <c r="P491">
        <v>3803</v>
      </c>
      <c r="Q491">
        <v>751</v>
      </c>
      <c r="R491" t="s">
        <v>1006</v>
      </c>
      <c r="S491" t="str">
        <f>Processed[[#This Row],[FROMNODENO]]&amp;"_"&amp;Processed[[#This Row],[TONODENO]]</f>
        <v>269750_268747</v>
      </c>
    </row>
    <row r="492" spans="1:19" x14ac:dyDescent="0.25">
      <c r="A492">
        <v>100251</v>
      </c>
      <c r="B492">
        <v>267933</v>
      </c>
      <c r="C492">
        <v>269750</v>
      </c>
      <c r="D492" s="3" t="s">
        <v>27</v>
      </c>
      <c r="E492" s="3" t="s">
        <v>153</v>
      </c>
      <c r="F492" s="3" t="s">
        <v>192</v>
      </c>
      <c r="G492" s="3" t="s">
        <v>926</v>
      </c>
      <c r="H492">
        <v>-0.12429999999999999</v>
      </c>
      <c r="I492">
        <v>51.508299999999998</v>
      </c>
      <c r="J492">
        <v>-6.0100000000000001E-2</v>
      </c>
      <c r="K492">
        <v>51.5197</v>
      </c>
      <c r="L492" s="3" t="s">
        <v>194</v>
      </c>
      <c r="M492" s="3" t="s">
        <v>927</v>
      </c>
      <c r="N492" t="s">
        <v>1005</v>
      </c>
      <c r="O492" t="s">
        <v>1005</v>
      </c>
      <c r="P492">
        <v>5215</v>
      </c>
      <c r="Q492">
        <v>1007</v>
      </c>
      <c r="R492" t="s">
        <v>1006</v>
      </c>
      <c r="S492" t="str">
        <f>Processed[[#This Row],[FROMNODENO]]&amp;"_"&amp;Processed[[#This Row],[TONODENO]]</f>
        <v>267933_269750</v>
      </c>
    </row>
    <row r="493" spans="1:19" x14ac:dyDescent="0.25">
      <c r="A493">
        <v>100251</v>
      </c>
      <c r="B493">
        <v>269750</v>
      </c>
      <c r="C493">
        <v>267933</v>
      </c>
      <c r="D493" s="3" t="s">
        <v>153</v>
      </c>
      <c r="E493" s="3" t="s">
        <v>27</v>
      </c>
      <c r="F493" s="3" t="s">
        <v>926</v>
      </c>
      <c r="G493" s="3" t="s">
        <v>192</v>
      </c>
      <c r="H493">
        <v>-6.0100000000000001E-2</v>
      </c>
      <c r="I493">
        <v>51.5197</v>
      </c>
      <c r="J493">
        <v>-0.12429999999999999</v>
      </c>
      <c r="K493">
        <v>51.508299999999998</v>
      </c>
      <c r="L493" s="3" t="s">
        <v>927</v>
      </c>
      <c r="M493" s="3" t="s">
        <v>194</v>
      </c>
      <c r="N493" t="s">
        <v>1005</v>
      </c>
      <c r="O493" t="s">
        <v>1005</v>
      </c>
      <c r="P493">
        <v>5250</v>
      </c>
      <c r="Q493">
        <v>996</v>
      </c>
      <c r="R493" t="s">
        <v>1006</v>
      </c>
      <c r="S493" t="str">
        <f>Processed[[#This Row],[FROMNODENO]]&amp;"_"&amp;Processed[[#This Row],[TONODENO]]</f>
        <v>269750_267933</v>
      </c>
    </row>
    <row r="494" spans="1:19" x14ac:dyDescent="0.25">
      <c r="A494">
        <v>100252</v>
      </c>
      <c r="B494">
        <v>269122</v>
      </c>
      <c r="C494">
        <v>269750</v>
      </c>
      <c r="D494" s="3" t="s">
        <v>60</v>
      </c>
      <c r="E494" s="3" t="s">
        <v>153</v>
      </c>
      <c r="F494" s="3" t="s">
        <v>332</v>
      </c>
      <c r="G494" s="3" t="s">
        <v>926</v>
      </c>
      <c r="H494">
        <v>-9.0300000000000005E-2</v>
      </c>
      <c r="I494">
        <v>51.511400000000002</v>
      </c>
      <c r="J494">
        <v>-6.0100000000000001E-2</v>
      </c>
      <c r="K494">
        <v>51.5197</v>
      </c>
      <c r="L494" s="3" t="s">
        <v>333</v>
      </c>
      <c r="M494" s="3" t="s">
        <v>927</v>
      </c>
      <c r="N494" t="s">
        <v>1005</v>
      </c>
      <c r="O494" t="s">
        <v>1005</v>
      </c>
      <c r="P494">
        <v>2614</v>
      </c>
      <c r="Q494">
        <v>691</v>
      </c>
      <c r="R494" t="s">
        <v>1006</v>
      </c>
      <c r="S494" t="str">
        <f>Processed[[#This Row],[FROMNODENO]]&amp;"_"&amp;Processed[[#This Row],[TONODENO]]</f>
        <v>269122_269750</v>
      </c>
    </row>
    <row r="495" spans="1:19" x14ac:dyDescent="0.25">
      <c r="A495">
        <v>100252</v>
      </c>
      <c r="B495">
        <v>269750</v>
      </c>
      <c r="C495">
        <v>269122</v>
      </c>
      <c r="D495" s="3" t="s">
        <v>153</v>
      </c>
      <c r="E495" s="3" t="s">
        <v>60</v>
      </c>
      <c r="F495" s="3" t="s">
        <v>926</v>
      </c>
      <c r="G495" s="3" t="s">
        <v>332</v>
      </c>
      <c r="H495">
        <v>-6.0100000000000001E-2</v>
      </c>
      <c r="I495">
        <v>51.5197</v>
      </c>
      <c r="J495">
        <v>-9.0300000000000005E-2</v>
      </c>
      <c r="K495">
        <v>51.511400000000002</v>
      </c>
      <c r="L495" s="3" t="s">
        <v>927</v>
      </c>
      <c r="M495" s="3" t="s">
        <v>333</v>
      </c>
      <c r="N495" t="s">
        <v>1005</v>
      </c>
      <c r="O495" t="s">
        <v>1005</v>
      </c>
      <c r="P495">
        <v>2651</v>
      </c>
      <c r="Q495">
        <v>419</v>
      </c>
      <c r="R495" t="s">
        <v>1006</v>
      </c>
      <c r="S495" t="str">
        <f>Processed[[#This Row],[FROMNODENO]]&amp;"_"&amp;Processed[[#This Row],[TONODENO]]</f>
        <v>269750_269122</v>
      </c>
    </row>
    <row r="496" spans="1:19" x14ac:dyDescent="0.25">
      <c r="A496">
        <v>100253</v>
      </c>
      <c r="B496">
        <v>269459</v>
      </c>
      <c r="C496">
        <v>269750</v>
      </c>
      <c r="D496" s="3" t="s">
        <v>30</v>
      </c>
      <c r="E496" s="3" t="s">
        <v>153</v>
      </c>
      <c r="F496" s="3" t="s">
        <v>202</v>
      </c>
      <c r="G496" s="3" t="s">
        <v>926</v>
      </c>
      <c r="H496">
        <v>-7.5399999999999995E-2</v>
      </c>
      <c r="I496">
        <v>51.511600000000001</v>
      </c>
      <c r="J496">
        <v>-6.0100000000000001E-2</v>
      </c>
      <c r="K496">
        <v>51.5197</v>
      </c>
      <c r="L496" s="3" t="s">
        <v>203</v>
      </c>
      <c r="M496" s="3" t="s">
        <v>927</v>
      </c>
      <c r="N496" t="s">
        <v>1005</v>
      </c>
      <c r="O496" t="s">
        <v>1005</v>
      </c>
      <c r="P496">
        <v>1959</v>
      </c>
      <c r="Q496">
        <v>534</v>
      </c>
      <c r="R496" t="s">
        <v>1006</v>
      </c>
      <c r="S496" t="str">
        <f>Processed[[#This Row],[FROMNODENO]]&amp;"_"&amp;Processed[[#This Row],[TONODENO]]</f>
        <v>269459_269750</v>
      </c>
    </row>
    <row r="497" spans="1:19" x14ac:dyDescent="0.25">
      <c r="A497">
        <v>100253</v>
      </c>
      <c r="B497">
        <v>269750</v>
      </c>
      <c r="C497">
        <v>269459</v>
      </c>
      <c r="D497" s="3" t="s">
        <v>153</v>
      </c>
      <c r="E497" s="3" t="s">
        <v>30</v>
      </c>
      <c r="F497" s="3" t="s">
        <v>926</v>
      </c>
      <c r="G497" s="3" t="s">
        <v>202</v>
      </c>
      <c r="H497">
        <v>-6.0100000000000001E-2</v>
      </c>
      <c r="I497">
        <v>51.5197</v>
      </c>
      <c r="J497">
        <v>-7.5399999999999995E-2</v>
      </c>
      <c r="K497">
        <v>51.511600000000001</v>
      </c>
      <c r="L497" s="3" t="s">
        <v>927</v>
      </c>
      <c r="M497" s="3" t="s">
        <v>203</v>
      </c>
      <c r="N497" t="s">
        <v>1005</v>
      </c>
      <c r="O497" t="s">
        <v>1005</v>
      </c>
      <c r="P497">
        <v>1985</v>
      </c>
      <c r="Q497">
        <v>481</v>
      </c>
      <c r="R497" t="s">
        <v>1006</v>
      </c>
      <c r="S497" t="str">
        <f>Processed[[#This Row],[FROMNODENO]]&amp;"_"&amp;Processed[[#This Row],[TONODENO]]</f>
        <v>269750_269459</v>
      </c>
    </row>
    <row r="498" spans="1:19" x14ac:dyDescent="0.25">
      <c r="A498">
        <v>100254</v>
      </c>
      <c r="B498">
        <v>267252</v>
      </c>
      <c r="C498">
        <v>269750</v>
      </c>
      <c r="D498" s="3" t="s">
        <v>37</v>
      </c>
      <c r="E498" s="3" t="s">
        <v>153</v>
      </c>
      <c r="F498" s="3" t="s">
        <v>230</v>
      </c>
      <c r="G498" s="3" t="s">
        <v>926</v>
      </c>
      <c r="H498">
        <v>-0.14369999999999999</v>
      </c>
      <c r="I498">
        <v>51.495100000000001</v>
      </c>
      <c r="J498">
        <v>-6.0100000000000001E-2</v>
      </c>
      <c r="K498">
        <v>51.5197</v>
      </c>
      <c r="L498" s="3" t="s">
        <v>231</v>
      </c>
      <c r="M498" s="3" t="s">
        <v>927</v>
      </c>
      <c r="N498" t="s">
        <v>1005</v>
      </c>
      <c r="O498" t="s">
        <v>1005</v>
      </c>
      <c r="P498">
        <v>7540</v>
      </c>
      <c r="Q498">
        <v>1328</v>
      </c>
      <c r="R498" t="s">
        <v>1006</v>
      </c>
      <c r="S498" t="str">
        <f>Processed[[#This Row],[FROMNODENO]]&amp;"_"&amp;Processed[[#This Row],[TONODENO]]</f>
        <v>267252_269750</v>
      </c>
    </row>
    <row r="499" spans="1:19" x14ac:dyDescent="0.25">
      <c r="A499">
        <v>100254</v>
      </c>
      <c r="B499">
        <v>269750</v>
      </c>
      <c r="C499">
        <v>267252</v>
      </c>
      <c r="D499" s="3" t="s">
        <v>153</v>
      </c>
      <c r="E499" s="3" t="s">
        <v>37</v>
      </c>
      <c r="F499" s="3" t="s">
        <v>926</v>
      </c>
      <c r="G499" s="3" t="s">
        <v>230</v>
      </c>
      <c r="H499">
        <v>-6.0100000000000001E-2</v>
      </c>
      <c r="I499">
        <v>51.5197</v>
      </c>
      <c r="J499">
        <v>-0.14369999999999999</v>
      </c>
      <c r="K499">
        <v>51.495100000000001</v>
      </c>
      <c r="L499" s="3" t="s">
        <v>927</v>
      </c>
      <c r="M499" s="3" t="s">
        <v>231</v>
      </c>
      <c r="N499" t="s">
        <v>1005</v>
      </c>
      <c r="O499" t="s">
        <v>1005</v>
      </c>
      <c r="P499">
        <v>7565</v>
      </c>
      <c r="Q499">
        <v>1388</v>
      </c>
      <c r="R499" t="s">
        <v>1006</v>
      </c>
      <c r="S499" t="str">
        <f>Processed[[#This Row],[FROMNODENO]]&amp;"_"&amp;Processed[[#This Row],[TONODENO]]</f>
        <v>269750_267252</v>
      </c>
    </row>
    <row r="500" spans="1:19" x14ac:dyDescent="0.25">
      <c r="A500">
        <v>100255</v>
      </c>
      <c r="B500">
        <v>262193</v>
      </c>
      <c r="C500">
        <v>268747</v>
      </c>
      <c r="D500" s="3" t="s">
        <v>84</v>
      </c>
      <c r="E500" s="3" t="s">
        <v>28</v>
      </c>
      <c r="F500" s="3" t="s">
        <v>490</v>
      </c>
      <c r="G500" s="3" t="s">
        <v>193</v>
      </c>
      <c r="H500">
        <v>-0.34589999999999999</v>
      </c>
      <c r="I500">
        <v>51.542400000000001</v>
      </c>
      <c r="J500">
        <v>-0.1032</v>
      </c>
      <c r="K500">
        <v>51.510800000000003</v>
      </c>
      <c r="L500" s="3" t="s">
        <v>491</v>
      </c>
      <c r="M500" s="3" t="s">
        <v>195</v>
      </c>
      <c r="N500" t="s">
        <v>1005</v>
      </c>
      <c r="O500" t="s">
        <v>1005</v>
      </c>
      <c r="P500">
        <v>20123</v>
      </c>
      <c r="Q500">
        <v>2718</v>
      </c>
      <c r="R500" t="s">
        <v>1006</v>
      </c>
      <c r="S500" t="str">
        <f>Processed[[#This Row],[FROMNODENO]]&amp;"_"&amp;Processed[[#This Row],[TONODENO]]</f>
        <v>262193_268747</v>
      </c>
    </row>
    <row r="501" spans="1:19" x14ac:dyDescent="0.25">
      <c r="A501">
        <v>100255</v>
      </c>
      <c r="B501">
        <v>268747</v>
      </c>
      <c r="C501">
        <v>262193</v>
      </c>
      <c r="D501" s="3" t="s">
        <v>28</v>
      </c>
      <c r="E501" s="3" t="s">
        <v>84</v>
      </c>
      <c r="F501" s="3" t="s">
        <v>193</v>
      </c>
      <c r="G501" s="3" t="s">
        <v>490</v>
      </c>
      <c r="H501">
        <v>-0.1032</v>
      </c>
      <c r="I501">
        <v>51.510800000000003</v>
      </c>
      <c r="J501">
        <v>-0.34589999999999999</v>
      </c>
      <c r="K501">
        <v>51.542400000000001</v>
      </c>
      <c r="L501" s="3" t="s">
        <v>195</v>
      </c>
      <c r="M501" s="3" t="s">
        <v>491</v>
      </c>
      <c r="N501" t="s">
        <v>1005</v>
      </c>
      <c r="O501" t="s">
        <v>1005</v>
      </c>
      <c r="P501">
        <v>20115</v>
      </c>
      <c r="Q501">
        <v>2770</v>
      </c>
      <c r="R501" t="s">
        <v>1006</v>
      </c>
      <c r="S501" t="str">
        <f>Processed[[#This Row],[FROMNODENO]]&amp;"_"&amp;Processed[[#This Row],[TONODENO]]</f>
        <v>268747_262193</v>
      </c>
    </row>
    <row r="502" spans="1:19" x14ac:dyDescent="0.25">
      <c r="A502">
        <v>100256</v>
      </c>
      <c r="B502">
        <v>262193</v>
      </c>
      <c r="C502">
        <v>269122</v>
      </c>
      <c r="D502" s="3" t="s">
        <v>84</v>
      </c>
      <c r="E502" s="3" t="s">
        <v>60</v>
      </c>
      <c r="F502" s="3" t="s">
        <v>490</v>
      </c>
      <c r="G502" s="3" t="s">
        <v>332</v>
      </c>
      <c r="H502">
        <v>-0.34589999999999999</v>
      </c>
      <c r="I502">
        <v>51.542400000000001</v>
      </c>
      <c r="J502">
        <v>-9.0300000000000005E-2</v>
      </c>
      <c r="K502">
        <v>51.511400000000002</v>
      </c>
      <c r="L502" s="3" t="s">
        <v>491</v>
      </c>
      <c r="M502" s="3" t="s">
        <v>333</v>
      </c>
      <c r="N502" t="s">
        <v>1005</v>
      </c>
      <c r="O502" t="s">
        <v>1005</v>
      </c>
      <c r="P502">
        <v>20224</v>
      </c>
      <c r="Q502">
        <v>2387</v>
      </c>
      <c r="R502" t="s">
        <v>1006</v>
      </c>
      <c r="S502" t="str">
        <f>Processed[[#This Row],[FROMNODENO]]&amp;"_"&amp;Processed[[#This Row],[TONODENO]]</f>
        <v>262193_269122</v>
      </c>
    </row>
    <row r="503" spans="1:19" x14ac:dyDescent="0.25">
      <c r="A503">
        <v>100256</v>
      </c>
      <c r="B503">
        <v>269122</v>
      </c>
      <c r="C503">
        <v>262193</v>
      </c>
      <c r="D503" s="3" t="s">
        <v>60</v>
      </c>
      <c r="E503" s="3" t="s">
        <v>84</v>
      </c>
      <c r="F503" s="3" t="s">
        <v>332</v>
      </c>
      <c r="G503" s="3" t="s">
        <v>490</v>
      </c>
      <c r="H503">
        <v>-9.0300000000000005E-2</v>
      </c>
      <c r="I503">
        <v>51.511400000000002</v>
      </c>
      <c r="J503">
        <v>-0.34589999999999999</v>
      </c>
      <c r="K503">
        <v>51.542400000000001</v>
      </c>
      <c r="L503" s="3" t="s">
        <v>333</v>
      </c>
      <c r="M503" s="3" t="s">
        <v>491</v>
      </c>
      <c r="N503" t="s">
        <v>1005</v>
      </c>
      <c r="O503" t="s">
        <v>1005</v>
      </c>
      <c r="P503">
        <v>20243</v>
      </c>
      <c r="Q503">
        <v>2411</v>
      </c>
      <c r="R503" t="s">
        <v>1006</v>
      </c>
      <c r="S503" t="str">
        <f>Processed[[#This Row],[FROMNODENO]]&amp;"_"&amp;Processed[[#This Row],[TONODENO]]</f>
        <v>269122_262193</v>
      </c>
    </row>
    <row r="504" spans="1:19" x14ac:dyDescent="0.25">
      <c r="A504">
        <v>100257</v>
      </c>
      <c r="B504">
        <v>262193</v>
      </c>
      <c r="C504">
        <v>267662</v>
      </c>
      <c r="D504" s="3" t="s">
        <v>84</v>
      </c>
      <c r="E504" s="3" t="s">
        <v>29</v>
      </c>
      <c r="F504" s="3" t="s">
        <v>490</v>
      </c>
      <c r="G504" s="3" t="s">
        <v>198</v>
      </c>
      <c r="H504">
        <v>-0.34589999999999999</v>
      </c>
      <c r="I504">
        <v>51.542400000000001</v>
      </c>
      <c r="J504">
        <v>-0.13350000000000001</v>
      </c>
      <c r="K504">
        <v>51.528100000000002</v>
      </c>
      <c r="L504" s="3" t="s">
        <v>491</v>
      </c>
      <c r="M504" s="3" t="s">
        <v>199</v>
      </c>
      <c r="N504" t="s">
        <v>1005</v>
      </c>
      <c r="O504" t="s">
        <v>1005</v>
      </c>
      <c r="P504">
        <v>18086</v>
      </c>
      <c r="Q504">
        <v>2217</v>
      </c>
      <c r="R504" t="s">
        <v>1006</v>
      </c>
      <c r="S504" t="str">
        <f>Processed[[#This Row],[FROMNODENO]]&amp;"_"&amp;Processed[[#This Row],[TONODENO]]</f>
        <v>262193_267662</v>
      </c>
    </row>
    <row r="505" spans="1:19" x14ac:dyDescent="0.25">
      <c r="A505">
        <v>100257</v>
      </c>
      <c r="B505">
        <v>267662</v>
      </c>
      <c r="C505">
        <v>262193</v>
      </c>
      <c r="D505" s="3" t="s">
        <v>29</v>
      </c>
      <c r="E505" s="3" t="s">
        <v>84</v>
      </c>
      <c r="F505" s="3" t="s">
        <v>198</v>
      </c>
      <c r="G505" s="3" t="s">
        <v>490</v>
      </c>
      <c r="H505">
        <v>-0.13350000000000001</v>
      </c>
      <c r="I505">
        <v>51.528100000000002</v>
      </c>
      <c r="J505">
        <v>-0.34589999999999999</v>
      </c>
      <c r="K505">
        <v>51.542400000000001</v>
      </c>
      <c r="L505" s="3" t="s">
        <v>199</v>
      </c>
      <c r="M505" s="3" t="s">
        <v>491</v>
      </c>
      <c r="N505" t="s">
        <v>1005</v>
      </c>
      <c r="O505" t="s">
        <v>1005</v>
      </c>
      <c r="P505">
        <v>18130</v>
      </c>
      <c r="Q505">
        <v>2277</v>
      </c>
      <c r="R505" t="s">
        <v>1006</v>
      </c>
      <c r="S505" t="str">
        <f>Processed[[#This Row],[FROMNODENO]]&amp;"_"&amp;Processed[[#This Row],[TONODENO]]</f>
        <v>267662_262193</v>
      </c>
    </row>
    <row r="506" spans="1:19" x14ac:dyDescent="0.25">
      <c r="A506">
        <v>100258</v>
      </c>
      <c r="B506">
        <v>262193</v>
      </c>
      <c r="C506">
        <v>269459</v>
      </c>
      <c r="D506" s="3" t="s">
        <v>84</v>
      </c>
      <c r="E506" s="3" t="s">
        <v>30</v>
      </c>
      <c r="F506" s="3" t="s">
        <v>490</v>
      </c>
      <c r="G506" s="3" t="s">
        <v>202</v>
      </c>
      <c r="H506">
        <v>-0.34589999999999999</v>
      </c>
      <c r="I506">
        <v>51.542400000000001</v>
      </c>
      <c r="J506">
        <v>-7.5399999999999995E-2</v>
      </c>
      <c r="K506">
        <v>51.511600000000001</v>
      </c>
      <c r="L506" s="3" t="s">
        <v>491</v>
      </c>
      <c r="M506" s="3" t="s">
        <v>203</v>
      </c>
      <c r="N506" t="s">
        <v>1005</v>
      </c>
      <c r="O506" t="s">
        <v>1005</v>
      </c>
      <c r="P506">
        <v>21745</v>
      </c>
      <c r="Q506">
        <v>3260</v>
      </c>
      <c r="R506" t="s">
        <v>1006</v>
      </c>
      <c r="S506" t="str">
        <f>Processed[[#This Row],[FROMNODENO]]&amp;"_"&amp;Processed[[#This Row],[TONODENO]]</f>
        <v>262193_269459</v>
      </c>
    </row>
    <row r="507" spans="1:19" x14ac:dyDescent="0.25">
      <c r="A507">
        <v>100258</v>
      </c>
      <c r="B507">
        <v>269459</v>
      </c>
      <c r="C507">
        <v>262193</v>
      </c>
      <c r="D507" s="3" t="s">
        <v>30</v>
      </c>
      <c r="E507" s="3" t="s">
        <v>84</v>
      </c>
      <c r="F507" s="3" t="s">
        <v>202</v>
      </c>
      <c r="G507" s="3" t="s">
        <v>490</v>
      </c>
      <c r="H507">
        <v>-7.5399999999999995E-2</v>
      </c>
      <c r="I507">
        <v>51.511600000000001</v>
      </c>
      <c r="J507">
        <v>-0.34589999999999999</v>
      </c>
      <c r="K507">
        <v>51.542400000000001</v>
      </c>
      <c r="L507" s="3" t="s">
        <v>203</v>
      </c>
      <c r="M507" s="3" t="s">
        <v>491</v>
      </c>
      <c r="N507" t="s">
        <v>1005</v>
      </c>
      <c r="O507" t="s">
        <v>1005</v>
      </c>
      <c r="P507">
        <v>21773</v>
      </c>
      <c r="Q507">
        <v>3027</v>
      </c>
      <c r="R507" t="s">
        <v>1006</v>
      </c>
      <c r="S507" t="str">
        <f>Processed[[#This Row],[FROMNODENO]]&amp;"_"&amp;Processed[[#This Row],[TONODENO]]</f>
        <v>269459_262193</v>
      </c>
    </row>
    <row r="508" spans="1:19" x14ac:dyDescent="0.25">
      <c r="A508">
        <v>100259</v>
      </c>
      <c r="B508">
        <v>262193</v>
      </c>
      <c r="C508">
        <v>267983</v>
      </c>
      <c r="D508" s="3" t="s">
        <v>84</v>
      </c>
      <c r="E508" s="3" t="s">
        <v>31</v>
      </c>
      <c r="F508" s="3" t="s">
        <v>490</v>
      </c>
      <c r="G508" s="3" t="s">
        <v>206</v>
      </c>
      <c r="H508">
        <v>-0.34589999999999999</v>
      </c>
      <c r="I508">
        <v>51.542400000000001</v>
      </c>
      <c r="J508">
        <v>-0.1231</v>
      </c>
      <c r="K508">
        <v>51.530799999999999</v>
      </c>
      <c r="L508" s="3" t="s">
        <v>491</v>
      </c>
      <c r="M508" s="3" t="s">
        <v>207</v>
      </c>
      <c r="N508" t="s">
        <v>1005</v>
      </c>
      <c r="O508" t="s">
        <v>1005</v>
      </c>
      <c r="P508">
        <v>19004</v>
      </c>
      <c r="Q508">
        <v>2498</v>
      </c>
      <c r="R508" t="s">
        <v>1006</v>
      </c>
      <c r="S508" t="str">
        <f>Processed[[#This Row],[FROMNODENO]]&amp;"_"&amp;Processed[[#This Row],[TONODENO]]</f>
        <v>262193_267983</v>
      </c>
    </row>
    <row r="509" spans="1:19" x14ac:dyDescent="0.25">
      <c r="A509">
        <v>100259</v>
      </c>
      <c r="B509">
        <v>267983</v>
      </c>
      <c r="C509">
        <v>262193</v>
      </c>
      <c r="D509" s="3" t="s">
        <v>31</v>
      </c>
      <c r="E509" s="3" t="s">
        <v>84</v>
      </c>
      <c r="F509" s="3" t="s">
        <v>206</v>
      </c>
      <c r="G509" s="3" t="s">
        <v>490</v>
      </c>
      <c r="H509">
        <v>-0.1231</v>
      </c>
      <c r="I509">
        <v>51.530799999999999</v>
      </c>
      <c r="J509">
        <v>-0.34589999999999999</v>
      </c>
      <c r="K509">
        <v>51.542400000000001</v>
      </c>
      <c r="L509" s="3" t="s">
        <v>207</v>
      </c>
      <c r="M509" s="3" t="s">
        <v>491</v>
      </c>
      <c r="N509" t="s">
        <v>1005</v>
      </c>
      <c r="O509" t="s">
        <v>1005</v>
      </c>
      <c r="P509">
        <v>19011</v>
      </c>
      <c r="Q509">
        <v>2480</v>
      </c>
      <c r="R509" t="s">
        <v>1006</v>
      </c>
      <c r="S509" t="str">
        <f>Processed[[#This Row],[FROMNODENO]]&amp;"_"&amp;Processed[[#This Row],[TONODENO]]</f>
        <v>267983_262193</v>
      </c>
    </row>
    <row r="510" spans="1:19" x14ac:dyDescent="0.25">
      <c r="A510">
        <v>100260</v>
      </c>
      <c r="B510">
        <v>262193</v>
      </c>
      <c r="C510">
        <v>269225</v>
      </c>
      <c r="D510" s="3" t="s">
        <v>84</v>
      </c>
      <c r="E510" s="3" t="s">
        <v>32</v>
      </c>
      <c r="F510" s="3" t="s">
        <v>490</v>
      </c>
      <c r="G510" s="3" t="s">
        <v>210</v>
      </c>
      <c r="H510">
        <v>-0.34589999999999999</v>
      </c>
      <c r="I510">
        <v>51.542400000000001</v>
      </c>
      <c r="J510">
        <v>-8.5699999999999998E-2</v>
      </c>
      <c r="K510">
        <v>51.505229999999997</v>
      </c>
      <c r="L510" s="3" t="s">
        <v>491</v>
      </c>
      <c r="M510" s="3" t="s">
        <v>211</v>
      </c>
      <c r="N510" t="s">
        <v>1005</v>
      </c>
      <c r="O510" t="s">
        <v>1005</v>
      </c>
      <c r="P510">
        <v>21296</v>
      </c>
      <c r="Q510">
        <v>2566</v>
      </c>
      <c r="R510" t="s">
        <v>1006</v>
      </c>
      <c r="S510" t="str">
        <f>Processed[[#This Row],[FROMNODENO]]&amp;"_"&amp;Processed[[#This Row],[TONODENO]]</f>
        <v>262193_269225</v>
      </c>
    </row>
    <row r="511" spans="1:19" x14ac:dyDescent="0.25">
      <c r="A511">
        <v>100260</v>
      </c>
      <c r="B511">
        <v>269225</v>
      </c>
      <c r="C511">
        <v>262193</v>
      </c>
      <c r="D511" s="3" t="s">
        <v>32</v>
      </c>
      <c r="E511" s="3" t="s">
        <v>84</v>
      </c>
      <c r="F511" s="3" t="s">
        <v>210</v>
      </c>
      <c r="G511" s="3" t="s">
        <v>490</v>
      </c>
      <c r="H511">
        <v>-8.5699999999999998E-2</v>
      </c>
      <c r="I511">
        <v>51.505229999999997</v>
      </c>
      <c r="J511">
        <v>-0.34589999999999999</v>
      </c>
      <c r="K511">
        <v>51.542400000000001</v>
      </c>
      <c r="L511" s="3" t="s">
        <v>211</v>
      </c>
      <c r="M511" s="3" t="s">
        <v>491</v>
      </c>
      <c r="N511" t="s">
        <v>1005</v>
      </c>
      <c r="O511" t="s">
        <v>1005</v>
      </c>
      <c r="P511">
        <v>21319</v>
      </c>
      <c r="Q511">
        <v>2626</v>
      </c>
      <c r="R511" t="s">
        <v>1006</v>
      </c>
      <c r="S511" t="str">
        <f>Processed[[#This Row],[FROMNODENO]]&amp;"_"&amp;Processed[[#This Row],[TONODENO]]</f>
        <v>269225_262193</v>
      </c>
    </row>
    <row r="512" spans="1:19" x14ac:dyDescent="0.25">
      <c r="A512">
        <v>100261</v>
      </c>
      <c r="B512">
        <v>262193</v>
      </c>
      <c r="C512">
        <v>269296</v>
      </c>
      <c r="D512" s="3" t="s">
        <v>84</v>
      </c>
      <c r="E512" s="3" t="s">
        <v>33</v>
      </c>
      <c r="F512" s="3" t="s">
        <v>490</v>
      </c>
      <c r="G512" s="3" t="s">
        <v>214</v>
      </c>
      <c r="H512">
        <v>-0.34589999999999999</v>
      </c>
      <c r="I512">
        <v>51.542400000000001</v>
      </c>
      <c r="J512">
        <v>-8.2100000000000006E-2</v>
      </c>
      <c r="K512">
        <v>51.518599999999999</v>
      </c>
      <c r="L512" s="3" t="s">
        <v>491</v>
      </c>
      <c r="M512" s="3" t="s">
        <v>215</v>
      </c>
      <c r="N512" t="s">
        <v>1005</v>
      </c>
      <c r="O512" t="s">
        <v>1005</v>
      </c>
      <c r="P512">
        <v>20958</v>
      </c>
      <c r="Q512">
        <v>2459</v>
      </c>
      <c r="R512" t="s">
        <v>1006</v>
      </c>
      <c r="S512" t="str">
        <f>Processed[[#This Row],[FROMNODENO]]&amp;"_"&amp;Processed[[#This Row],[TONODENO]]</f>
        <v>262193_269296</v>
      </c>
    </row>
    <row r="513" spans="1:19" x14ac:dyDescent="0.25">
      <c r="A513">
        <v>100261</v>
      </c>
      <c r="B513">
        <v>269296</v>
      </c>
      <c r="C513">
        <v>262193</v>
      </c>
      <c r="D513" s="3" t="s">
        <v>33</v>
      </c>
      <c r="E513" s="3" t="s">
        <v>84</v>
      </c>
      <c r="F513" s="3" t="s">
        <v>214</v>
      </c>
      <c r="G513" s="3" t="s">
        <v>490</v>
      </c>
      <c r="H513">
        <v>-8.2100000000000006E-2</v>
      </c>
      <c r="I513">
        <v>51.518599999999999</v>
      </c>
      <c r="J513">
        <v>-0.34589999999999999</v>
      </c>
      <c r="K513">
        <v>51.542400000000001</v>
      </c>
      <c r="L513" s="3" t="s">
        <v>215</v>
      </c>
      <c r="M513" s="3" t="s">
        <v>491</v>
      </c>
      <c r="N513" t="s">
        <v>1005</v>
      </c>
      <c r="O513" t="s">
        <v>1005</v>
      </c>
      <c r="P513">
        <v>20956</v>
      </c>
      <c r="Q513">
        <v>2569</v>
      </c>
      <c r="R513" t="s">
        <v>1006</v>
      </c>
      <c r="S513" t="str">
        <f>Processed[[#This Row],[FROMNODENO]]&amp;"_"&amp;Processed[[#This Row],[TONODENO]]</f>
        <v>269296_262193</v>
      </c>
    </row>
    <row r="514" spans="1:19" x14ac:dyDescent="0.25">
      <c r="A514">
        <v>100262</v>
      </c>
      <c r="B514">
        <v>262193</v>
      </c>
      <c r="C514">
        <v>266682</v>
      </c>
      <c r="D514" s="3" t="s">
        <v>84</v>
      </c>
      <c r="E514" s="3" t="s">
        <v>34</v>
      </c>
      <c r="F514" s="3" t="s">
        <v>490</v>
      </c>
      <c r="G514" s="3" t="s">
        <v>218</v>
      </c>
      <c r="H514">
        <v>-0.34589999999999999</v>
      </c>
      <c r="I514">
        <v>51.542400000000001</v>
      </c>
      <c r="J514">
        <v>-0.16289999999999999</v>
      </c>
      <c r="K514">
        <v>51.522399999999998</v>
      </c>
      <c r="L514" s="3" t="s">
        <v>491</v>
      </c>
      <c r="M514" s="3" t="s">
        <v>219</v>
      </c>
      <c r="N514" t="s">
        <v>1005</v>
      </c>
      <c r="O514" t="s">
        <v>1005</v>
      </c>
      <c r="P514">
        <v>18429</v>
      </c>
      <c r="Q514">
        <v>2324</v>
      </c>
      <c r="R514" t="s">
        <v>1006</v>
      </c>
      <c r="S514" t="str">
        <f>Processed[[#This Row],[FROMNODENO]]&amp;"_"&amp;Processed[[#This Row],[TONODENO]]</f>
        <v>262193_266682</v>
      </c>
    </row>
    <row r="515" spans="1:19" x14ac:dyDescent="0.25">
      <c r="A515">
        <v>100262</v>
      </c>
      <c r="B515">
        <v>266682</v>
      </c>
      <c r="C515">
        <v>262193</v>
      </c>
      <c r="D515" s="3" t="s">
        <v>34</v>
      </c>
      <c r="E515" s="3" t="s">
        <v>84</v>
      </c>
      <c r="F515" s="3" t="s">
        <v>218</v>
      </c>
      <c r="G515" s="3" t="s">
        <v>490</v>
      </c>
      <c r="H515">
        <v>-0.16289999999999999</v>
      </c>
      <c r="I515">
        <v>51.522399999999998</v>
      </c>
      <c r="J515">
        <v>-0.34589999999999999</v>
      </c>
      <c r="K515">
        <v>51.542400000000001</v>
      </c>
      <c r="L515" s="3" t="s">
        <v>219</v>
      </c>
      <c r="M515" s="3" t="s">
        <v>491</v>
      </c>
      <c r="N515" t="s">
        <v>1005</v>
      </c>
      <c r="O515" t="s">
        <v>1005</v>
      </c>
      <c r="P515">
        <v>18337</v>
      </c>
      <c r="Q515">
        <v>2372</v>
      </c>
      <c r="R515" t="s">
        <v>1006</v>
      </c>
      <c r="S515" t="str">
        <f>Processed[[#This Row],[FROMNODENO]]&amp;"_"&amp;Processed[[#This Row],[TONODENO]]</f>
        <v>266682_262193</v>
      </c>
    </row>
    <row r="516" spans="1:19" x14ac:dyDescent="0.25">
      <c r="A516">
        <v>100263</v>
      </c>
      <c r="B516">
        <v>262193</v>
      </c>
      <c r="C516">
        <v>266343</v>
      </c>
      <c r="D516" s="3" t="s">
        <v>84</v>
      </c>
      <c r="E516" s="3" t="s">
        <v>35</v>
      </c>
      <c r="F516" s="3" t="s">
        <v>490</v>
      </c>
      <c r="G516" s="3" t="s">
        <v>222</v>
      </c>
      <c r="H516">
        <v>-0.34589999999999999</v>
      </c>
      <c r="I516">
        <v>51.542400000000001</v>
      </c>
      <c r="J516">
        <v>-0.17530000000000001</v>
      </c>
      <c r="K516">
        <v>51.516199999999998</v>
      </c>
      <c r="L516" s="3" t="s">
        <v>491</v>
      </c>
      <c r="M516" s="3" t="s">
        <v>223</v>
      </c>
      <c r="N516" t="s">
        <v>1005</v>
      </c>
      <c r="O516" t="s">
        <v>1005</v>
      </c>
      <c r="P516">
        <v>14090</v>
      </c>
      <c r="Q516">
        <v>1881</v>
      </c>
      <c r="R516" t="s">
        <v>1006</v>
      </c>
      <c r="S516" t="str">
        <f>Processed[[#This Row],[FROMNODENO]]&amp;"_"&amp;Processed[[#This Row],[TONODENO]]</f>
        <v>262193_266343</v>
      </c>
    </row>
    <row r="517" spans="1:19" x14ac:dyDescent="0.25">
      <c r="A517">
        <v>100263</v>
      </c>
      <c r="B517">
        <v>266343</v>
      </c>
      <c r="C517">
        <v>262193</v>
      </c>
      <c r="D517" s="3" t="s">
        <v>35</v>
      </c>
      <c r="E517" s="3" t="s">
        <v>84</v>
      </c>
      <c r="F517" s="3" t="s">
        <v>222</v>
      </c>
      <c r="G517" s="3" t="s">
        <v>490</v>
      </c>
      <c r="H517">
        <v>-0.17530000000000001</v>
      </c>
      <c r="I517">
        <v>51.516199999999998</v>
      </c>
      <c r="J517">
        <v>-0.34589999999999999</v>
      </c>
      <c r="K517">
        <v>51.542400000000001</v>
      </c>
      <c r="L517" s="3" t="s">
        <v>223</v>
      </c>
      <c r="M517" s="3" t="s">
        <v>491</v>
      </c>
      <c r="N517" t="s">
        <v>1005</v>
      </c>
      <c r="O517" t="s">
        <v>1005</v>
      </c>
      <c r="P517">
        <v>14112</v>
      </c>
      <c r="Q517">
        <v>1760</v>
      </c>
      <c r="R517" t="s">
        <v>1006</v>
      </c>
      <c r="S517" t="str">
        <f>Processed[[#This Row],[FROMNODENO]]&amp;"_"&amp;Processed[[#This Row],[TONODENO]]</f>
        <v>266343_262193</v>
      </c>
    </row>
    <row r="518" spans="1:19" x14ac:dyDescent="0.25">
      <c r="A518">
        <v>100264</v>
      </c>
      <c r="B518">
        <v>262193</v>
      </c>
      <c r="C518">
        <v>267948</v>
      </c>
      <c r="D518" s="3" t="s">
        <v>84</v>
      </c>
      <c r="E518" s="3" t="s">
        <v>36</v>
      </c>
      <c r="F518" s="3" t="s">
        <v>490</v>
      </c>
      <c r="G518" s="3" t="s">
        <v>226</v>
      </c>
      <c r="H518">
        <v>-0.34589999999999999</v>
      </c>
      <c r="I518">
        <v>51.542400000000001</v>
      </c>
      <c r="J518">
        <v>-0.12784000000000001</v>
      </c>
      <c r="K518">
        <v>51.532330000000002</v>
      </c>
      <c r="L518" s="3" t="s">
        <v>491</v>
      </c>
      <c r="M518" s="3" t="s">
        <v>227</v>
      </c>
      <c r="N518" t="s">
        <v>1005</v>
      </c>
      <c r="O518" t="s">
        <v>1005</v>
      </c>
      <c r="P518">
        <v>19209</v>
      </c>
      <c r="Q518">
        <v>2643</v>
      </c>
      <c r="R518" t="s">
        <v>1006</v>
      </c>
      <c r="S518" t="str">
        <f>Processed[[#This Row],[FROMNODENO]]&amp;"_"&amp;Processed[[#This Row],[TONODENO]]</f>
        <v>262193_267948</v>
      </c>
    </row>
    <row r="519" spans="1:19" x14ac:dyDescent="0.25">
      <c r="A519">
        <v>100264</v>
      </c>
      <c r="B519">
        <v>267948</v>
      </c>
      <c r="C519">
        <v>262193</v>
      </c>
      <c r="D519" s="3" t="s">
        <v>36</v>
      </c>
      <c r="E519" s="3" t="s">
        <v>84</v>
      </c>
      <c r="F519" s="3" t="s">
        <v>226</v>
      </c>
      <c r="G519" s="3" t="s">
        <v>490</v>
      </c>
      <c r="H519">
        <v>-0.12784000000000001</v>
      </c>
      <c r="I519">
        <v>51.532330000000002</v>
      </c>
      <c r="J519">
        <v>-0.34589999999999999</v>
      </c>
      <c r="K519">
        <v>51.542400000000001</v>
      </c>
      <c r="L519" s="3" t="s">
        <v>227</v>
      </c>
      <c r="M519" s="3" t="s">
        <v>491</v>
      </c>
      <c r="N519" t="s">
        <v>1005</v>
      </c>
      <c r="O519" t="s">
        <v>1005</v>
      </c>
      <c r="P519">
        <v>19199</v>
      </c>
      <c r="Q519">
        <v>2622</v>
      </c>
      <c r="R519" t="s">
        <v>1006</v>
      </c>
      <c r="S519" t="str">
        <f>Processed[[#This Row],[FROMNODENO]]&amp;"_"&amp;Processed[[#This Row],[TONODENO]]</f>
        <v>267948_262193</v>
      </c>
    </row>
    <row r="520" spans="1:19" x14ac:dyDescent="0.25">
      <c r="A520">
        <v>100265</v>
      </c>
      <c r="B520">
        <v>262193</v>
      </c>
      <c r="C520">
        <v>267252</v>
      </c>
      <c r="D520" s="3" t="s">
        <v>84</v>
      </c>
      <c r="E520" s="3" t="s">
        <v>37</v>
      </c>
      <c r="F520" s="3" t="s">
        <v>490</v>
      </c>
      <c r="G520" s="3" t="s">
        <v>230</v>
      </c>
      <c r="H520">
        <v>-0.34589999999999999</v>
      </c>
      <c r="I520">
        <v>51.542400000000001</v>
      </c>
      <c r="J520">
        <v>-0.14369999999999999</v>
      </c>
      <c r="K520">
        <v>51.495100000000001</v>
      </c>
      <c r="L520" s="3" t="s">
        <v>491</v>
      </c>
      <c r="M520" s="3" t="s">
        <v>231</v>
      </c>
      <c r="N520" t="s">
        <v>1005</v>
      </c>
      <c r="O520" t="s">
        <v>1005</v>
      </c>
      <c r="P520">
        <v>18764</v>
      </c>
      <c r="Q520">
        <v>2469</v>
      </c>
      <c r="R520" t="s">
        <v>1006</v>
      </c>
      <c r="S520" t="str">
        <f>Processed[[#This Row],[FROMNODENO]]&amp;"_"&amp;Processed[[#This Row],[TONODENO]]</f>
        <v>262193_267252</v>
      </c>
    </row>
    <row r="521" spans="1:19" x14ac:dyDescent="0.25">
      <c r="A521">
        <v>100265</v>
      </c>
      <c r="B521">
        <v>267252</v>
      </c>
      <c r="C521">
        <v>262193</v>
      </c>
      <c r="D521" s="3" t="s">
        <v>37</v>
      </c>
      <c r="E521" s="3" t="s">
        <v>84</v>
      </c>
      <c r="F521" s="3" t="s">
        <v>230</v>
      </c>
      <c r="G521" s="3" t="s">
        <v>490</v>
      </c>
      <c r="H521">
        <v>-0.14369999999999999</v>
      </c>
      <c r="I521">
        <v>51.495100000000001</v>
      </c>
      <c r="J521">
        <v>-0.34589999999999999</v>
      </c>
      <c r="K521">
        <v>51.542400000000001</v>
      </c>
      <c r="L521" s="3" t="s">
        <v>231</v>
      </c>
      <c r="M521" s="3" t="s">
        <v>491</v>
      </c>
      <c r="N521" t="s">
        <v>1005</v>
      </c>
      <c r="O521" t="s">
        <v>1005</v>
      </c>
      <c r="P521">
        <v>17480</v>
      </c>
      <c r="Q521">
        <v>2449</v>
      </c>
      <c r="R521" t="s">
        <v>1006</v>
      </c>
      <c r="S521" t="str">
        <f>Processed[[#This Row],[FROMNODENO]]&amp;"_"&amp;Processed[[#This Row],[TONODENO]]</f>
        <v>267252_262193</v>
      </c>
    </row>
    <row r="522" spans="1:19" x14ac:dyDescent="0.25">
      <c r="A522">
        <v>100266</v>
      </c>
      <c r="B522">
        <v>262193</v>
      </c>
      <c r="C522">
        <v>268311</v>
      </c>
      <c r="D522" s="3" t="s">
        <v>84</v>
      </c>
      <c r="E522" s="3" t="s">
        <v>38</v>
      </c>
      <c r="F522" s="3" t="s">
        <v>490</v>
      </c>
      <c r="G522" s="3" t="s">
        <v>234</v>
      </c>
      <c r="H522">
        <v>-0.34589999999999999</v>
      </c>
      <c r="I522">
        <v>51.542400000000001</v>
      </c>
      <c r="J522">
        <v>-0.1134</v>
      </c>
      <c r="K522">
        <v>51.503300000000003</v>
      </c>
      <c r="L522" s="3" t="s">
        <v>491</v>
      </c>
      <c r="M522" s="3" t="s">
        <v>235</v>
      </c>
      <c r="N522" t="s">
        <v>1005</v>
      </c>
      <c r="O522" t="s">
        <v>1005</v>
      </c>
      <c r="P522">
        <v>19411</v>
      </c>
      <c r="Q522">
        <v>2251</v>
      </c>
      <c r="R522" t="s">
        <v>1006</v>
      </c>
      <c r="S522" t="str">
        <f>Processed[[#This Row],[FROMNODENO]]&amp;"_"&amp;Processed[[#This Row],[TONODENO]]</f>
        <v>262193_268311</v>
      </c>
    </row>
    <row r="523" spans="1:19" x14ac:dyDescent="0.25">
      <c r="A523">
        <v>100266</v>
      </c>
      <c r="B523">
        <v>268311</v>
      </c>
      <c r="C523">
        <v>262193</v>
      </c>
      <c r="D523" s="3" t="s">
        <v>38</v>
      </c>
      <c r="E523" s="3" t="s">
        <v>84</v>
      </c>
      <c r="F523" s="3" t="s">
        <v>234</v>
      </c>
      <c r="G523" s="3" t="s">
        <v>490</v>
      </c>
      <c r="H523">
        <v>-0.1134</v>
      </c>
      <c r="I523">
        <v>51.503300000000003</v>
      </c>
      <c r="J523">
        <v>-0.34589999999999999</v>
      </c>
      <c r="K523">
        <v>51.542400000000001</v>
      </c>
      <c r="L523" s="3" t="s">
        <v>235</v>
      </c>
      <c r="M523" s="3" t="s">
        <v>491</v>
      </c>
      <c r="N523" t="s">
        <v>1005</v>
      </c>
      <c r="O523" t="s">
        <v>1005</v>
      </c>
      <c r="P523">
        <v>19421</v>
      </c>
      <c r="Q523">
        <v>2297</v>
      </c>
      <c r="R523" t="s">
        <v>1006</v>
      </c>
      <c r="S523" t="str">
        <f>Processed[[#This Row],[FROMNODENO]]&amp;"_"&amp;Processed[[#This Row],[TONODENO]]</f>
        <v>268311_262193</v>
      </c>
    </row>
    <row r="524" spans="1:19" x14ac:dyDescent="0.25">
      <c r="A524">
        <v>100267</v>
      </c>
      <c r="B524">
        <v>262193</v>
      </c>
      <c r="C524">
        <v>268672</v>
      </c>
      <c r="D524" s="3" t="s">
        <v>84</v>
      </c>
      <c r="E524" s="3" t="s">
        <v>116</v>
      </c>
      <c r="F524" s="3" t="s">
        <v>490</v>
      </c>
      <c r="G524" s="3" t="s">
        <v>682</v>
      </c>
      <c r="H524">
        <v>-0.34589999999999999</v>
      </c>
      <c r="I524">
        <v>51.542400000000001</v>
      </c>
      <c r="J524">
        <v>-0.1048</v>
      </c>
      <c r="K524">
        <v>51.520299999999999</v>
      </c>
      <c r="L524" s="3" t="s">
        <v>491</v>
      </c>
      <c r="M524" s="3" t="s">
        <v>683</v>
      </c>
      <c r="N524" t="s">
        <v>1005</v>
      </c>
      <c r="O524" t="s">
        <v>1005</v>
      </c>
      <c r="P524">
        <v>18894</v>
      </c>
      <c r="Q524">
        <v>2408</v>
      </c>
      <c r="R524" t="s">
        <v>1006</v>
      </c>
      <c r="S524" t="str">
        <f>Processed[[#This Row],[FROMNODENO]]&amp;"_"&amp;Processed[[#This Row],[TONODENO]]</f>
        <v>262193_268672</v>
      </c>
    </row>
    <row r="525" spans="1:19" x14ac:dyDescent="0.25">
      <c r="A525">
        <v>100267</v>
      </c>
      <c r="B525">
        <v>268672</v>
      </c>
      <c r="C525">
        <v>262193</v>
      </c>
      <c r="D525" s="3" t="s">
        <v>116</v>
      </c>
      <c r="E525" s="3" t="s">
        <v>84</v>
      </c>
      <c r="F525" s="3" t="s">
        <v>682</v>
      </c>
      <c r="G525" s="3" t="s">
        <v>490</v>
      </c>
      <c r="H525">
        <v>-0.1048</v>
      </c>
      <c r="I525">
        <v>51.520299999999999</v>
      </c>
      <c r="J525">
        <v>-0.34589999999999999</v>
      </c>
      <c r="K525">
        <v>51.542400000000001</v>
      </c>
      <c r="L525" s="3" t="s">
        <v>683</v>
      </c>
      <c r="M525" s="3" t="s">
        <v>491</v>
      </c>
      <c r="N525" t="s">
        <v>1005</v>
      </c>
      <c r="O525" t="s">
        <v>1005</v>
      </c>
      <c r="P525">
        <v>18896</v>
      </c>
      <c r="Q525">
        <v>2494</v>
      </c>
      <c r="R525" t="s">
        <v>1006</v>
      </c>
      <c r="S525" t="str">
        <f>Processed[[#This Row],[FROMNODENO]]&amp;"_"&amp;Processed[[#This Row],[TONODENO]]</f>
        <v>268672_262193</v>
      </c>
    </row>
    <row r="526" spans="1:19" x14ac:dyDescent="0.25">
      <c r="A526">
        <v>100268</v>
      </c>
      <c r="B526">
        <v>261535</v>
      </c>
      <c r="C526">
        <v>262349</v>
      </c>
      <c r="D526" s="3" t="s">
        <v>154</v>
      </c>
      <c r="E526" s="3" t="s">
        <v>155</v>
      </c>
      <c r="F526" s="3" t="s">
        <v>964</v>
      </c>
      <c r="G526" s="3" t="s">
        <v>965</v>
      </c>
      <c r="H526">
        <v>-0.37880000000000003</v>
      </c>
      <c r="I526">
        <v>51.505800000000001</v>
      </c>
      <c r="J526">
        <v>-0.33850000000000002</v>
      </c>
      <c r="K526">
        <v>51.511699999999998</v>
      </c>
      <c r="L526" s="3" t="s">
        <v>966</v>
      </c>
      <c r="M526" s="3" t="s">
        <v>967</v>
      </c>
      <c r="N526" t="s">
        <v>1005</v>
      </c>
      <c r="O526" t="s">
        <v>1005</v>
      </c>
      <c r="P526">
        <v>2864</v>
      </c>
      <c r="Q526">
        <v>284</v>
      </c>
      <c r="R526" t="s">
        <v>1006</v>
      </c>
      <c r="S526" t="str">
        <f>Processed[[#This Row],[FROMNODENO]]&amp;"_"&amp;Processed[[#This Row],[TONODENO]]</f>
        <v>261535_262349</v>
      </c>
    </row>
    <row r="527" spans="1:19" x14ac:dyDescent="0.25">
      <c r="A527">
        <v>100268</v>
      </c>
      <c r="B527">
        <v>262349</v>
      </c>
      <c r="C527">
        <v>261535</v>
      </c>
      <c r="D527" s="3" t="s">
        <v>155</v>
      </c>
      <c r="E527" s="3" t="s">
        <v>154</v>
      </c>
      <c r="F527" s="3" t="s">
        <v>965</v>
      </c>
      <c r="G527" s="3" t="s">
        <v>964</v>
      </c>
      <c r="H527">
        <v>-0.33850000000000002</v>
      </c>
      <c r="I527">
        <v>51.511699999999998</v>
      </c>
      <c r="J527">
        <v>-0.37880000000000003</v>
      </c>
      <c r="K527">
        <v>51.505800000000001</v>
      </c>
      <c r="L527" s="3" t="s">
        <v>967</v>
      </c>
      <c r="M527" s="3" t="s">
        <v>966</v>
      </c>
      <c r="N527" t="s">
        <v>1005</v>
      </c>
      <c r="O527" t="s">
        <v>1005</v>
      </c>
      <c r="P527">
        <v>2862</v>
      </c>
      <c r="Q527">
        <v>297</v>
      </c>
      <c r="R527" t="s">
        <v>1006</v>
      </c>
      <c r="S527" t="str">
        <f>Processed[[#This Row],[FROMNODENO]]&amp;"_"&amp;Processed[[#This Row],[TONODENO]]</f>
        <v>262349_261535</v>
      </c>
    </row>
    <row r="528" spans="1:19" x14ac:dyDescent="0.25">
      <c r="A528">
        <v>100269</v>
      </c>
      <c r="B528">
        <v>261535</v>
      </c>
      <c r="C528">
        <v>262394</v>
      </c>
      <c r="D528" s="3" t="s">
        <v>154</v>
      </c>
      <c r="E528" s="3" t="s">
        <v>156</v>
      </c>
      <c r="F528" s="3" t="s">
        <v>964</v>
      </c>
      <c r="G528" s="3" t="s">
        <v>970</v>
      </c>
      <c r="H528">
        <v>-0.37880000000000003</v>
      </c>
      <c r="I528">
        <v>51.505800000000001</v>
      </c>
      <c r="J528">
        <v>-0.33660000000000001</v>
      </c>
      <c r="K528">
        <v>51.533700000000003</v>
      </c>
      <c r="L528" s="3" t="s">
        <v>966</v>
      </c>
      <c r="M528" s="3" t="s">
        <v>971</v>
      </c>
      <c r="N528" t="s">
        <v>1005</v>
      </c>
      <c r="O528" t="s">
        <v>1005</v>
      </c>
      <c r="P528">
        <v>7799</v>
      </c>
      <c r="Q528">
        <v>2340</v>
      </c>
      <c r="R528" t="s">
        <v>1006</v>
      </c>
      <c r="S528" t="str">
        <f>Processed[[#This Row],[FROMNODENO]]&amp;"_"&amp;Processed[[#This Row],[TONODENO]]</f>
        <v>261535_262394</v>
      </c>
    </row>
    <row r="529" spans="1:19" x14ac:dyDescent="0.25">
      <c r="A529">
        <v>100269</v>
      </c>
      <c r="B529">
        <v>262394</v>
      </c>
      <c r="C529">
        <v>261535</v>
      </c>
      <c r="D529" s="3" t="s">
        <v>156</v>
      </c>
      <c r="E529" s="3" t="s">
        <v>154</v>
      </c>
      <c r="F529" s="3" t="s">
        <v>970</v>
      </c>
      <c r="G529" s="3" t="s">
        <v>964</v>
      </c>
      <c r="H529">
        <v>-0.33660000000000001</v>
      </c>
      <c r="I529">
        <v>51.533700000000003</v>
      </c>
      <c r="J529">
        <v>-0.37880000000000003</v>
      </c>
      <c r="K529">
        <v>51.505800000000001</v>
      </c>
      <c r="L529" s="3" t="s">
        <v>971</v>
      </c>
      <c r="M529" s="3" t="s">
        <v>966</v>
      </c>
      <c r="N529" t="s">
        <v>1005</v>
      </c>
      <c r="O529" t="s">
        <v>1005</v>
      </c>
      <c r="P529">
        <v>7515</v>
      </c>
      <c r="Q529">
        <v>2470</v>
      </c>
      <c r="R529" t="s">
        <v>1006</v>
      </c>
      <c r="S529" t="str">
        <f>Processed[[#This Row],[FROMNODENO]]&amp;"_"&amp;Processed[[#This Row],[TONODENO]]</f>
        <v>262394_261535</v>
      </c>
    </row>
    <row r="530" spans="1:19" x14ac:dyDescent="0.25">
      <c r="A530">
        <v>100270</v>
      </c>
      <c r="B530">
        <v>269225</v>
      </c>
      <c r="C530">
        <v>269751</v>
      </c>
      <c r="D530" s="3" t="s">
        <v>32</v>
      </c>
      <c r="E530" s="3" t="s">
        <v>47</v>
      </c>
      <c r="F530" s="3" t="s">
        <v>210</v>
      </c>
      <c r="G530" s="3" t="s">
        <v>272</v>
      </c>
      <c r="H530">
        <v>-8.5699999999999998E-2</v>
      </c>
      <c r="I530">
        <v>51.505229999999997</v>
      </c>
      <c r="J530">
        <v>-5.9700000000000003E-2</v>
      </c>
      <c r="K530">
        <v>51.588099999999997</v>
      </c>
      <c r="L530" s="3" t="s">
        <v>211</v>
      </c>
      <c r="M530" s="3" t="s">
        <v>273</v>
      </c>
      <c r="N530" t="s">
        <v>1005</v>
      </c>
      <c r="O530" t="s">
        <v>1005</v>
      </c>
      <c r="P530">
        <v>16778</v>
      </c>
      <c r="Q530">
        <v>2036</v>
      </c>
      <c r="R530" t="s">
        <v>1006</v>
      </c>
      <c r="S530" t="str">
        <f>Processed[[#This Row],[FROMNODENO]]&amp;"_"&amp;Processed[[#This Row],[TONODENO]]</f>
        <v>269225_269751</v>
      </c>
    </row>
    <row r="531" spans="1:19" x14ac:dyDescent="0.25">
      <c r="A531">
        <v>100270</v>
      </c>
      <c r="B531">
        <v>269751</v>
      </c>
      <c r="C531">
        <v>269225</v>
      </c>
      <c r="D531" s="3" t="s">
        <v>47</v>
      </c>
      <c r="E531" s="3" t="s">
        <v>32</v>
      </c>
      <c r="F531" s="3" t="s">
        <v>272</v>
      </c>
      <c r="G531" s="3" t="s">
        <v>210</v>
      </c>
      <c r="H531">
        <v>-5.9700000000000003E-2</v>
      </c>
      <c r="I531">
        <v>51.588099999999997</v>
      </c>
      <c r="J531">
        <v>-8.5699999999999998E-2</v>
      </c>
      <c r="K531">
        <v>51.505229999999997</v>
      </c>
      <c r="L531" s="3" t="s">
        <v>273</v>
      </c>
      <c r="M531" s="3" t="s">
        <v>211</v>
      </c>
      <c r="N531" t="s">
        <v>1005</v>
      </c>
      <c r="O531" t="s">
        <v>1005</v>
      </c>
      <c r="P531">
        <v>16728</v>
      </c>
      <c r="Q531">
        <v>2000</v>
      </c>
      <c r="R531" t="s">
        <v>1006</v>
      </c>
      <c r="S531" t="str">
        <f>Processed[[#This Row],[FROMNODENO]]&amp;"_"&amp;Processed[[#This Row],[TONODENO]]</f>
        <v>269751_269225</v>
      </c>
    </row>
    <row r="532" spans="1:19" x14ac:dyDescent="0.25">
      <c r="A532">
        <v>100271</v>
      </c>
      <c r="B532">
        <v>266682</v>
      </c>
      <c r="C532">
        <v>269751</v>
      </c>
      <c r="D532" s="3" t="s">
        <v>34</v>
      </c>
      <c r="E532" s="3" t="s">
        <v>47</v>
      </c>
      <c r="F532" s="3" t="s">
        <v>218</v>
      </c>
      <c r="G532" s="3" t="s">
        <v>272</v>
      </c>
      <c r="H532">
        <v>-0.16289999999999999</v>
      </c>
      <c r="I532">
        <v>51.522399999999998</v>
      </c>
      <c r="J532">
        <v>-5.9700000000000003E-2</v>
      </c>
      <c r="K532">
        <v>51.588099999999997</v>
      </c>
      <c r="L532" s="3" t="s">
        <v>219</v>
      </c>
      <c r="M532" s="3" t="s">
        <v>273</v>
      </c>
      <c r="N532" t="s">
        <v>1005</v>
      </c>
      <c r="O532" t="s">
        <v>1005</v>
      </c>
      <c r="P532">
        <v>13359</v>
      </c>
      <c r="Q532">
        <v>1782</v>
      </c>
      <c r="R532" t="s">
        <v>1006</v>
      </c>
      <c r="S532" t="str">
        <f>Processed[[#This Row],[FROMNODENO]]&amp;"_"&amp;Processed[[#This Row],[TONODENO]]</f>
        <v>266682_269751</v>
      </c>
    </row>
    <row r="533" spans="1:19" x14ac:dyDescent="0.25">
      <c r="A533">
        <v>100271</v>
      </c>
      <c r="B533">
        <v>269751</v>
      </c>
      <c r="C533">
        <v>266682</v>
      </c>
      <c r="D533" s="3" t="s">
        <v>47</v>
      </c>
      <c r="E533" s="3" t="s">
        <v>34</v>
      </c>
      <c r="F533" s="3" t="s">
        <v>272</v>
      </c>
      <c r="G533" s="3" t="s">
        <v>218</v>
      </c>
      <c r="H533">
        <v>-5.9700000000000003E-2</v>
      </c>
      <c r="I533">
        <v>51.588099999999997</v>
      </c>
      <c r="J533">
        <v>-0.16289999999999999</v>
      </c>
      <c r="K533">
        <v>51.522399999999998</v>
      </c>
      <c r="L533" s="3" t="s">
        <v>273</v>
      </c>
      <c r="M533" s="3" t="s">
        <v>219</v>
      </c>
      <c r="N533" t="s">
        <v>1005</v>
      </c>
      <c r="O533" t="s">
        <v>1005</v>
      </c>
      <c r="P533">
        <v>13452</v>
      </c>
      <c r="Q533">
        <v>1638</v>
      </c>
      <c r="R533" t="s">
        <v>1006</v>
      </c>
      <c r="S533" t="str">
        <f>Processed[[#This Row],[FROMNODENO]]&amp;"_"&amp;Processed[[#This Row],[TONODENO]]</f>
        <v>269751_266682</v>
      </c>
    </row>
    <row r="534" spans="1:19" x14ac:dyDescent="0.25">
      <c r="A534">
        <v>100272</v>
      </c>
      <c r="B534">
        <v>261535</v>
      </c>
      <c r="C534">
        <v>262677</v>
      </c>
      <c r="D534" s="3" t="s">
        <v>154</v>
      </c>
      <c r="E534" s="3" t="s">
        <v>157</v>
      </c>
      <c r="F534" s="3" t="s">
        <v>964</v>
      </c>
      <c r="G534" s="3" t="s">
        <v>978</v>
      </c>
      <c r="H534">
        <v>-0.37880000000000003</v>
      </c>
      <c r="I534">
        <v>51.505800000000001</v>
      </c>
      <c r="J534">
        <v>-0.3226</v>
      </c>
      <c r="K534">
        <v>51.513300000000001</v>
      </c>
      <c r="L534" s="3" t="s">
        <v>966</v>
      </c>
      <c r="M534" s="3" t="s">
        <v>979</v>
      </c>
      <c r="N534" t="s">
        <v>1005</v>
      </c>
      <c r="O534" t="s">
        <v>1005</v>
      </c>
      <c r="P534">
        <v>4547</v>
      </c>
      <c r="Q534">
        <v>691</v>
      </c>
      <c r="R534" t="s">
        <v>1006</v>
      </c>
      <c r="S534" t="str">
        <f>Processed[[#This Row],[FROMNODENO]]&amp;"_"&amp;Processed[[#This Row],[TONODENO]]</f>
        <v>261535_262677</v>
      </c>
    </row>
    <row r="535" spans="1:19" x14ac:dyDescent="0.25">
      <c r="A535">
        <v>100272</v>
      </c>
      <c r="B535">
        <v>262677</v>
      </c>
      <c r="C535">
        <v>261535</v>
      </c>
      <c r="D535" s="3" t="s">
        <v>157</v>
      </c>
      <c r="E535" s="3" t="s">
        <v>154</v>
      </c>
      <c r="F535" s="3" t="s">
        <v>978</v>
      </c>
      <c r="G535" s="3" t="s">
        <v>964</v>
      </c>
      <c r="H535">
        <v>-0.3226</v>
      </c>
      <c r="I535">
        <v>51.513300000000001</v>
      </c>
      <c r="J535">
        <v>-0.37880000000000003</v>
      </c>
      <c r="K535">
        <v>51.505800000000001</v>
      </c>
      <c r="L535" s="3" t="s">
        <v>979</v>
      </c>
      <c r="M535" s="3" t="s">
        <v>966</v>
      </c>
      <c r="N535" t="s">
        <v>1005</v>
      </c>
      <c r="O535" t="s">
        <v>1005</v>
      </c>
      <c r="P535">
        <v>4543</v>
      </c>
      <c r="Q535">
        <v>726</v>
      </c>
      <c r="R535" t="s">
        <v>1006</v>
      </c>
      <c r="S535" t="str">
        <f>Processed[[#This Row],[FROMNODENO]]&amp;"_"&amp;Processed[[#This Row],[TONODENO]]</f>
        <v>262677_261535</v>
      </c>
    </row>
    <row r="536" spans="1:19" x14ac:dyDescent="0.25">
      <c r="A536">
        <v>290868</v>
      </c>
      <c r="B536">
        <v>264577</v>
      </c>
      <c r="C536">
        <v>264593</v>
      </c>
      <c r="D536" s="3" t="s">
        <v>158</v>
      </c>
      <c r="E536" s="3" t="s">
        <v>159</v>
      </c>
      <c r="F536" s="3" t="s">
        <v>982</v>
      </c>
      <c r="G536" s="3" t="s">
        <v>983</v>
      </c>
      <c r="H536">
        <v>-0.23630000000000001</v>
      </c>
      <c r="I536">
        <v>51.292400000000001</v>
      </c>
      <c r="J536">
        <v>-0.23549999999999999</v>
      </c>
      <c r="K536">
        <v>51.290799999999997</v>
      </c>
      <c r="L536" s="3" t="s">
        <v>984</v>
      </c>
      <c r="M536" s="3" t="s">
        <v>985</v>
      </c>
      <c r="N536" t="s">
        <v>1005</v>
      </c>
      <c r="O536" t="s">
        <v>1005</v>
      </c>
      <c r="P536">
        <v>186</v>
      </c>
      <c r="Q536">
        <v>154</v>
      </c>
      <c r="R536" t="s">
        <v>1006</v>
      </c>
      <c r="S536" t="str">
        <f>Processed[[#This Row],[FROMNODENO]]&amp;"_"&amp;Processed[[#This Row],[TONODENO]]</f>
        <v>264577_264593</v>
      </c>
    </row>
    <row r="537" spans="1:19" x14ac:dyDescent="0.25">
      <c r="A537">
        <v>290868</v>
      </c>
      <c r="B537">
        <v>264593</v>
      </c>
      <c r="C537">
        <v>264577</v>
      </c>
      <c r="D537" s="3" t="s">
        <v>159</v>
      </c>
      <c r="E537" s="3" t="s">
        <v>158</v>
      </c>
      <c r="F537" s="3" t="s">
        <v>983</v>
      </c>
      <c r="G537" s="3" t="s">
        <v>982</v>
      </c>
      <c r="H537">
        <v>-0.23549999999999999</v>
      </c>
      <c r="I537">
        <v>51.290799999999997</v>
      </c>
      <c r="J537">
        <v>-0.23630000000000001</v>
      </c>
      <c r="K537">
        <v>51.292400000000001</v>
      </c>
      <c r="L537" s="3" t="s">
        <v>985</v>
      </c>
      <c r="M537" s="3" t="s">
        <v>984</v>
      </c>
      <c r="N537" t="s">
        <v>1005</v>
      </c>
      <c r="O537" t="s">
        <v>1005</v>
      </c>
      <c r="P537">
        <v>186</v>
      </c>
      <c r="Q537">
        <v>128</v>
      </c>
      <c r="R537" t="s">
        <v>1006</v>
      </c>
      <c r="S537" t="str">
        <f>Processed[[#This Row],[FROMNODENO]]&amp;"_"&amp;Processed[[#This Row],[TONODENO]]</f>
        <v>264593_264577</v>
      </c>
    </row>
    <row r="538" spans="1:19" x14ac:dyDescent="0.25">
      <c r="A538">
        <v>293564</v>
      </c>
      <c r="B538">
        <v>267131</v>
      </c>
      <c r="C538">
        <v>267182</v>
      </c>
      <c r="D538" s="3" t="s">
        <v>160</v>
      </c>
      <c r="E538" s="3" t="s">
        <v>161</v>
      </c>
      <c r="F538" s="3" t="s">
        <v>988</v>
      </c>
      <c r="G538" s="3" t="s">
        <v>989</v>
      </c>
      <c r="H538">
        <v>-0.1472</v>
      </c>
      <c r="I538">
        <v>51.476799999999997</v>
      </c>
      <c r="J538">
        <v>-0.1462</v>
      </c>
      <c r="K538">
        <v>51.475200000000001</v>
      </c>
      <c r="L538" s="3" t="s">
        <v>990</v>
      </c>
      <c r="M538" s="3" t="s">
        <v>991</v>
      </c>
      <c r="N538" t="s">
        <v>1005</v>
      </c>
      <c r="O538" t="s">
        <v>1005</v>
      </c>
      <c r="P538">
        <v>277</v>
      </c>
      <c r="Q538">
        <v>199</v>
      </c>
      <c r="R538" t="s">
        <v>1006</v>
      </c>
      <c r="S538" t="str">
        <f>Processed[[#This Row],[FROMNODENO]]&amp;"_"&amp;Processed[[#This Row],[TONODENO]]</f>
        <v>267131_267182</v>
      </c>
    </row>
    <row r="539" spans="1:19" x14ac:dyDescent="0.25">
      <c r="A539">
        <v>293564</v>
      </c>
      <c r="B539">
        <v>267182</v>
      </c>
      <c r="C539">
        <v>267131</v>
      </c>
      <c r="D539" s="3" t="s">
        <v>161</v>
      </c>
      <c r="E539" s="3" t="s">
        <v>160</v>
      </c>
      <c r="F539" s="3" t="s">
        <v>989</v>
      </c>
      <c r="G539" s="3" t="s">
        <v>988</v>
      </c>
      <c r="H539">
        <v>-0.1462</v>
      </c>
      <c r="I539">
        <v>51.475200000000001</v>
      </c>
      <c r="J539">
        <v>-0.1472</v>
      </c>
      <c r="K539">
        <v>51.476799999999997</v>
      </c>
      <c r="L539" s="3" t="s">
        <v>991</v>
      </c>
      <c r="M539" s="3" t="s">
        <v>990</v>
      </c>
      <c r="N539" t="s">
        <v>1005</v>
      </c>
      <c r="O539" t="s">
        <v>1005</v>
      </c>
      <c r="P539">
        <v>277</v>
      </c>
      <c r="Q539">
        <v>209</v>
      </c>
      <c r="R539" t="s">
        <v>1006</v>
      </c>
      <c r="S539" t="str">
        <f>Processed[[#This Row],[FROMNODENO]]&amp;"_"&amp;Processed[[#This Row],[TONODENO]]</f>
        <v>267182_267131</v>
      </c>
    </row>
    <row r="540" spans="1:19" x14ac:dyDescent="0.25">
      <c r="A540">
        <v>328390</v>
      </c>
      <c r="B540">
        <v>237148</v>
      </c>
      <c r="C540">
        <v>237213</v>
      </c>
      <c r="D540" s="3" t="s">
        <v>162</v>
      </c>
      <c r="E540" s="3" t="s">
        <v>163</v>
      </c>
      <c r="F540" s="3" t="s">
        <v>994</v>
      </c>
      <c r="G540" s="3" t="s">
        <v>995</v>
      </c>
      <c r="H540">
        <v>-2.3479000000000001</v>
      </c>
      <c r="I540">
        <v>53.386499999999998</v>
      </c>
      <c r="J540">
        <v>-2.3435000000000001</v>
      </c>
      <c r="K540">
        <v>53.395299999999999</v>
      </c>
      <c r="L540" s="3" t="s">
        <v>996</v>
      </c>
      <c r="M540" s="3" t="s">
        <v>997</v>
      </c>
      <c r="N540" t="s">
        <v>1005</v>
      </c>
      <c r="O540" t="s">
        <v>1005</v>
      </c>
      <c r="P540">
        <v>1169</v>
      </c>
      <c r="Q540">
        <v>230</v>
      </c>
      <c r="R540" t="s">
        <v>1006</v>
      </c>
      <c r="S540" t="str">
        <f>Processed[[#This Row],[FROMNODENO]]&amp;"_"&amp;Processed[[#This Row],[TONODENO]]</f>
        <v>237148_237213</v>
      </c>
    </row>
    <row r="541" spans="1:19" x14ac:dyDescent="0.25">
      <c r="A541">
        <v>328390</v>
      </c>
      <c r="B541">
        <v>237213</v>
      </c>
      <c r="C541">
        <v>237148</v>
      </c>
      <c r="D541" s="3" t="s">
        <v>163</v>
      </c>
      <c r="E541" s="3" t="s">
        <v>162</v>
      </c>
      <c r="F541" s="3" t="s">
        <v>995</v>
      </c>
      <c r="G541" s="3" t="s">
        <v>994</v>
      </c>
      <c r="H541">
        <v>-2.3435000000000001</v>
      </c>
      <c r="I541">
        <v>53.395299999999999</v>
      </c>
      <c r="J541">
        <v>-2.3479000000000001</v>
      </c>
      <c r="K541">
        <v>53.386499999999998</v>
      </c>
      <c r="L541" s="3" t="s">
        <v>997</v>
      </c>
      <c r="M541" s="3" t="s">
        <v>996</v>
      </c>
      <c r="N541" t="s">
        <v>1005</v>
      </c>
      <c r="O541" t="s">
        <v>1005</v>
      </c>
      <c r="P541">
        <v>1171</v>
      </c>
      <c r="Q541">
        <v>321</v>
      </c>
      <c r="R541" t="s">
        <v>1006</v>
      </c>
      <c r="S541" t="str">
        <f>Processed[[#This Row],[FROMNODENO]]&amp;"_"&amp;Processed[[#This Row],[TONODENO]]</f>
        <v>237213_237148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65D0-7E92-4FD6-8852-E112175C92EF}">
  <sheetPr filterMode="1"/>
  <dimension ref="A1:R550"/>
  <sheetViews>
    <sheetView tabSelected="1" topLeftCell="A4" workbookViewId="0">
      <selection activeCell="D19" sqref="D19:E19"/>
    </sheetView>
  </sheetViews>
  <sheetFormatPr defaultRowHeight="15" x14ac:dyDescent="0.25"/>
  <cols>
    <col min="2" max="2" width="14.42578125" bestFit="1" customWidth="1"/>
    <col min="3" max="3" width="11.42578125" bestFit="1" customWidth="1"/>
    <col min="4" max="4" width="45.85546875" bestFit="1" customWidth="1"/>
    <col min="5" max="5" width="43" bestFit="1" customWidth="1"/>
    <col min="6" max="6" width="10" bestFit="1" customWidth="1"/>
    <col min="7" max="7" width="22.42578125" bestFit="1" customWidth="1"/>
    <col min="8" max="8" width="22.42578125" customWidth="1"/>
    <col min="9" max="9" width="14.140625" customWidth="1"/>
    <col min="10" max="10" width="12.140625" customWidth="1"/>
    <col min="11" max="11" width="17.28515625" customWidth="1"/>
    <col min="12" max="12" width="9.140625" customWidth="1"/>
    <col min="13" max="13" width="12.85546875" customWidth="1"/>
    <col min="14" max="14" width="15.140625" customWidth="1"/>
    <col min="15" max="15" width="9.140625" customWidth="1"/>
    <col min="16" max="16" width="11.28515625" customWidth="1"/>
    <col min="17" max="17" width="11.85546875" bestFit="1" customWidth="1"/>
  </cols>
  <sheetData>
    <row r="1" spans="1:18" x14ac:dyDescent="0.25">
      <c r="A1" s="1" t="s">
        <v>0</v>
      </c>
    </row>
    <row r="2" spans="1:18" x14ac:dyDescent="0.25">
      <c r="A2" s="1" t="s">
        <v>1</v>
      </c>
      <c r="B2" t="s">
        <v>1001</v>
      </c>
    </row>
    <row r="6" spans="1:1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18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/>
      <c r="G7" s="4"/>
      <c r="H7" s="4"/>
    </row>
    <row r="8" spans="1:18" x14ac:dyDescent="0.25">
      <c r="A8" s="4">
        <v>13</v>
      </c>
      <c r="B8" s="4" t="s">
        <v>12</v>
      </c>
      <c r="C8" s="4" t="s">
        <v>13</v>
      </c>
      <c r="D8" s="4" t="s">
        <v>14</v>
      </c>
      <c r="E8" s="4"/>
      <c r="F8" s="4"/>
      <c r="G8" s="4"/>
      <c r="H8" s="4"/>
    </row>
    <row r="9" spans="1:18" x14ac:dyDescent="0.25">
      <c r="A9" s="4"/>
      <c r="B9" s="4"/>
      <c r="C9" s="4"/>
      <c r="D9" s="4"/>
      <c r="E9" s="4"/>
      <c r="F9" s="4"/>
      <c r="G9" s="4"/>
      <c r="H9" s="4"/>
    </row>
    <row r="10" spans="1:18" x14ac:dyDescent="0.25">
      <c r="A10" s="5" t="s">
        <v>16</v>
      </c>
      <c r="B10" s="5" t="s">
        <v>17</v>
      </c>
      <c r="C10" s="5" t="s">
        <v>18</v>
      </c>
      <c r="D10" s="5" t="s">
        <v>1009</v>
      </c>
      <c r="E10" s="5" t="s">
        <v>1010</v>
      </c>
      <c r="F10" s="5" t="s">
        <v>1011</v>
      </c>
      <c r="G10" s="5" t="s">
        <v>1012</v>
      </c>
      <c r="H10" s="5" t="s">
        <v>1164</v>
      </c>
      <c r="I10" s="7" t="s">
        <v>1156</v>
      </c>
      <c r="J10" s="9" t="s">
        <v>1158</v>
      </c>
      <c r="K10" s="9" t="s">
        <v>1159</v>
      </c>
      <c r="M10" s="13" t="s">
        <v>1160</v>
      </c>
      <c r="N10" s="13" t="s">
        <v>1161</v>
      </c>
      <c r="P10" s="13" t="s">
        <v>1162</v>
      </c>
      <c r="Q10" s="13" t="s">
        <v>1163</v>
      </c>
      <c r="R10" s="13" t="s">
        <v>1164</v>
      </c>
    </row>
    <row r="11" spans="1:18" hidden="1" x14ac:dyDescent="0.25">
      <c r="A11" s="4">
        <v>100236</v>
      </c>
      <c r="B11" s="4">
        <v>266682</v>
      </c>
      <c r="C11" s="4">
        <v>260543</v>
      </c>
      <c r="D11" s="4" t="s">
        <v>1026</v>
      </c>
      <c r="E11" s="4" t="s">
        <v>1125</v>
      </c>
      <c r="F11" s="4">
        <v>19789.429</v>
      </c>
      <c r="G11" s="4">
        <v>70</v>
      </c>
      <c r="H11" s="14">
        <f t="shared" ref="H11:H74" si="0">ABS(R11)</f>
        <v>47.85</v>
      </c>
      <c r="I11" s="6" t="str">
        <f t="shared" ref="I11:I74" si="1">B11&amp;"_"&amp;C11</f>
        <v>266682_260543</v>
      </c>
      <c r="J11" s="8" cm="1">
        <f t="array" ref="J11">INDEX(Processed[Response.rows.elements.distance.value],_xlfn.XMATCH(I11,Processed[LinkID]))</f>
        <v>21906</v>
      </c>
      <c r="K11" s="10" cm="1">
        <f t="array" ref="K11">INDEX(Processed[Response.rows.elements.duration.value],_xlfn.XMATCH(I11,Processed[LinkID]))/60</f>
        <v>22.15</v>
      </c>
      <c r="M11" s="12">
        <f t="shared" ref="M11:M74" si="2">F11</f>
        <v>19789.429</v>
      </c>
      <c r="N11" s="12">
        <f t="shared" ref="N11:N74" si="3">J11</f>
        <v>21906</v>
      </c>
      <c r="P11" s="12">
        <f t="shared" ref="P11:P74" si="4">G11</f>
        <v>70</v>
      </c>
      <c r="Q11" s="12">
        <f t="shared" ref="Q11:Q74" si="5">K11</f>
        <v>22.15</v>
      </c>
      <c r="R11" s="11">
        <f t="shared" ref="R11:R74" si="6">P11-Q11</f>
        <v>47.85</v>
      </c>
    </row>
    <row r="12" spans="1:18" hidden="1" x14ac:dyDescent="0.25">
      <c r="A12" s="4">
        <v>100230</v>
      </c>
      <c r="B12" s="4">
        <v>260543</v>
      </c>
      <c r="C12" s="4">
        <v>269122</v>
      </c>
      <c r="D12" s="4" t="s">
        <v>1125</v>
      </c>
      <c r="E12" s="4" t="s">
        <v>1052</v>
      </c>
      <c r="F12" s="4">
        <v>24973.143</v>
      </c>
      <c r="G12" s="4">
        <v>96</v>
      </c>
      <c r="H12" s="14">
        <f t="shared" si="0"/>
        <v>46.333333333333336</v>
      </c>
      <c r="I12" s="6" t="str">
        <f t="shared" si="1"/>
        <v>260543_269122</v>
      </c>
      <c r="J12" s="8" cm="1">
        <f t="array" ref="J12">INDEX(Processed[Response.rows.elements.distance.value],_xlfn.XMATCH(I12,Processed[LinkID]))</f>
        <v>27315</v>
      </c>
      <c r="K12" s="10" cm="1">
        <f t="array" ref="K12">INDEX(Processed[Response.rows.elements.duration.value],_xlfn.XMATCH(I12,Processed[LinkID]))/60</f>
        <v>49.666666666666664</v>
      </c>
      <c r="M12" s="12">
        <f t="shared" si="2"/>
        <v>24973.143</v>
      </c>
      <c r="N12" s="12">
        <f t="shared" si="3"/>
        <v>27315</v>
      </c>
      <c r="P12" s="12">
        <f t="shared" si="4"/>
        <v>96</v>
      </c>
      <c r="Q12" s="12">
        <f t="shared" si="5"/>
        <v>49.666666666666664</v>
      </c>
      <c r="R12" s="11">
        <f t="shared" si="6"/>
        <v>46.333333333333336</v>
      </c>
    </row>
    <row r="13" spans="1:18" hidden="1" x14ac:dyDescent="0.25">
      <c r="A13" s="4">
        <v>100230</v>
      </c>
      <c r="B13" s="4">
        <v>269122</v>
      </c>
      <c r="C13" s="4">
        <v>260543</v>
      </c>
      <c r="D13" s="4" t="s">
        <v>1052</v>
      </c>
      <c r="E13" s="4" t="s">
        <v>1125</v>
      </c>
      <c r="F13" s="4">
        <v>24973.143</v>
      </c>
      <c r="G13" s="4">
        <v>96</v>
      </c>
      <c r="H13" s="14">
        <f t="shared" si="0"/>
        <v>45.8</v>
      </c>
      <c r="I13" s="6" t="str">
        <f t="shared" si="1"/>
        <v>269122_260543</v>
      </c>
      <c r="J13" s="8" cm="1">
        <f t="array" ref="J13">INDEX(Processed[Response.rows.elements.distance.value],_xlfn.XMATCH(I13,Processed[LinkID]))</f>
        <v>27327</v>
      </c>
      <c r="K13" s="10" cm="1">
        <f t="array" ref="K13">INDEX(Processed[Response.rows.elements.duration.value],_xlfn.XMATCH(I13,Processed[LinkID]))/60</f>
        <v>50.2</v>
      </c>
      <c r="M13" s="12">
        <f t="shared" si="2"/>
        <v>24973.143</v>
      </c>
      <c r="N13" s="12">
        <f t="shared" si="3"/>
        <v>27327</v>
      </c>
      <c r="P13" s="12">
        <f t="shared" si="4"/>
        <v>96</v>
      </c>
      <c r="Q13" s="12">
        <f t="shared" si="5"/>
        <v>50.2</v>
      </c>
      <c r="R13" s="11">
        <f t="shared" si="6"/>
        <v>45.8</v>
      </c>
    </row>
    <row r="14" spans="1:18" hidden="1" x14ac:dyDescent="0.25">
      <c r="A14" s="4">
        <v>100234</v>
      </c>
      <c r="B14" s="4">
        <v>260543</v>
      </c>
      <c r="C14" s="4">
        <v>269225</v>
      </c>
      <c r="D14" s="4" t="s">
        <v>1125</v>
      </c>
      <c r="E14" s="4" t="s">
        <v>1024</v>
      </c>
      <c r="F14" s="4">
        <v>25468.04</v>
      </c>
      <c r="G14" s="4">
        <v>98</v>
      </c>
      <c r="H14" s="14">
        <f t="shared" si="0"/>
        <v>44.233333333333334</v>
      </c>
      <c r="I14" s="6" t="str">
        <f t="shared" si="1"/>
        <v>260543_269225</v>
      </c>
      <c r="J14" s="8" cm="1">
        <f t="array" ref="J14">INDEX(Processed[Response.rows.elements.distance.value],_xlfn.XMATCH(I14,Processed[LinkID]))</f>
        <v>28387</v>
      </c>
      <c r="K14" s="10" cm="1">
        <f t="array" ref="K14">INDEX(Processed[Response.rows.elements.duration.value],_xlfn.XMATCH(I14,Processed[LinkID]))/60</f>
        <v>53.766666666666666</v>
      </c>
      <c r="M14" s="12">
        <f t="shared" si="2"/>
        <v>25468.04</v>
      </c>
      <c r="N14" s="12">
        <f t="shared" si="3"/>
        <v>28387</v>
      </c>
      <c r="P14" s="12">
        <f t="shared" si="4"/>
        <v>98</v>
      </c>
      <c r="Q14" s="12">
        <f t="shared" si="5"/>
        <v>53.766666666666666</v>
      </c>
      <c r="R14" s="11">
        <f t="shared" si="6"/>
        <v>44.233333333333334</v>
      </c>
    </row>
    <row r="15" spans="1:18" hidden="1" x14ac:dyDescent="0.25">
      <c r="A15" s="4">
        <v>100234</v>
      </c>
      <c r="B15" s="4">
        <v>269225</v>
      </c>
      <c r="C15" s="4">
        <v>260543</v>
      </c>
      <c r="D15" s="4" t="s">
        <v>1024</v>
      </c>
      <c r="E15" s="4" t="s">
        <v>1125</v>
      </c>
      <c r="F15" s="4">
        <v>25468.04</v>
      </c>
      <c r="G15" s="4">
        <v>98</v>
      </c>
      <c r="H15" s="14">
        <f t="shared" si="0"/>
        <v>44.233333333333334</v>
      </c>
      <c r="I15" s="6" t="str">
        <f t="shared" si="1"/>
        <v>269225_260543</v>
      </c>
      <c r="J15" s="8" cm="1">
        <f t="array" ref="J15">INDEX(Processed[Response.rows.elements.distance.value],_xlfn.XMATCH(I15,Processed[LinkID]))</f>
        <v>28403</v>
      </c>
      <c r="K15" s="10" cm="1">
        <f t="array" ref="K15">INDEX(Processed[Response.rows.elements.duration.value],_xlfn.XMATCH(I15,Processed[LinkID]))/60</f>
        <v>53.766666666666666</v>
      </c>
      <c r="M15" s="12">
        <f t="shared" si="2"/>
        <v>25468.04</v>
      </c>
      <c r="N15" s="12">
        <f t="shared" si="3"/>
        <v>28403</v>
      </c>
      <c r="P15" s="12">
        <f t="shared" si="4"/>
        <v>98</v>
      </c>
      <c r="Q15" s="12">
        <f t="shared" si="5"/>
        <v>53.766666666666666</v>
      </c>
      <c r="R15" s="11">
        <f t="shared" si="6"/>
        <v>44.233333333333334</v>
      </c>
    </row>
    <row r="16" spans="1:18" hidden="1" x14ac:dyDescent="0.25">
      <c r="A16" s="4">
        <v>100240</v>
      </c>
      <c r="B16" s="4">
        <v>268311</v>
      </c>
      <c r="C16" s="4">
        <v>260543</v>
      </c>
      <c r="D16" s="4" t="s">
        <v>1030</v>
      </c>
      <c r="E16" s="4" t="s">
        <v>1125</v>
      </c>
      <c r="F16" s="4">
        <v>23696.417000000001</v>
      </c>
      <c r="G16" s="4">
        <v>82</v>
      </c>
      <c r="H16" s="14">
        <f t="shared" si="0"/>
        <v>43.4</v>
      </c>
      <c r="I16" s="6" t="str">
        <f t="shared" si="1"/>
        <v>268311_260543</v>
      </c>
      <c r="J16" s="8" cm="1">
        <f t="array" ref="J16">INDEX(Processed[Response.rows.elements.distance.value],_xlfn.XMATCH(I16,Processed[LinkID]))</f>
        <v>26906</v>
      </c>
      <c r="K16" s="10" cm="1">
        <f t="array" ref="K16">INDEX(Processed[Response.rows.elements.duration.value],_xlfn.XMATCH(I16,Processed[LinkID]))/60</f>
        <v>38.6</v>
      </c>
      <c r="M16" s="12">
        <f t="shared" si="2"/>
        <v>23696.417000000001</v>
      </c>
      <c r="N16" s="12">
        <f t="shared" si="3"/>
        <v>26906</v>
      </c>
      <c r="P16" s="12">
        <f t="shared" si="4"/>
        <v>82</v>
      </c>
      <c r="Q16" s="12">
        <f t="shared" si="5"/>
        <v>38.6</v>
      </c>
      <c r="R16" s="11">
        <f t="shared" si="6"/>
        <v>43.4</v>
      </c>
    </row>
    <row r="17" spans="1:18" hidden="1" x14ac:dyDescent="0.25">
      <c r="A17" s="4">
        <v>100232</v>
      </c>
      <c r="B17" s="4">
        <v>260543</v>
      </c>
      <c r="C17" s="4">
        <v>269459</v>
      </c>
      <c r="D17" s="4" t="s">
        <v>1125</v>
      </c>
      <c r="E17" s="4" t="s">
        <v>1022</v>
      </c>
      <c r="F17" s="4">
        <v>25967.192999999999</v>
      </c>
      <c r="G17" s="4">
        <v>99</v>
      </c>
      <c r="H17" s="14">
        <f t="shared" si="0"/>
        <v>41.666666666666664</v>
      </c>
      <c r="I17" s="6" t="str">
        <f t="shared" si="1"/>
        <v>260543_269459</v>
      </c>
      <c r="J17" s="8" cm="1">
        <f t="array" ref="J17">INDEX(Processed[Response.rows.elements.distance.value],_xlfn.XMATCH(I17,Processed[LinkID]))</f>
        <v>28830</v>
      </c>
      <c r="K17" s="10" cm="1">
        <f t="array" ref="K17">INDEX(Processed[Response.rows.elements.duration.value],_xlfn.XMATCH(I17,Processed[LinkID]))/60</f>
        <v>57.333333333333336</v>
      </c>
      <c r="M17" s="12">
        <f t="shared" si="2"/>
        <v>25967.192999999999</v>
      </c>
      <c r="N17" s="12">
        <f t="shared" si="3"/>
        <v>28830</v>
      </c>
      <c r="P17" s="12">
        <f t="shared" si="4"/>
        <v>99</v>
      </c>
      <c r="Q17" s="12">
        <f t="shared" si="5"/>
        <v>57.333333333333336</v>
      </c>
      <c r="R17" s="11">
        <f t="shared" si="6"/>
        <v>41.666666666666664</v>
      </c>
    </row>
    <row r="18" spans="1:18" hidden="1" x14ac:dyDescent="0.25">
      <c r="A18" s="4">
        <v>100233</v>
      </c>
      <c r="B18" s="4">
        <v>260543</v>
      </c>
      <c r="C18" s="4">
        <v>267983</v>
      </c>
      <c r="D18" s="4" t="s">
        <v>1125</v>
      </c>
      <c r="E18" s="4" t="s">
        <v>1023</v>
      </c>
      <c r="F18" s="4">
        <v>22260.588</v>
      </c>
      <c r="G18" s="4">
        <v>91</v>
      </c>
      <c r="H18" s="14">
        <f t="shared" si="0"/>
        <v>40.366666666666667</v>
      </c>
      <c r="I18" s="6" t="str">
        <f t="shared" si="1"/>
        <v>260543_267983</v>
      </c>
      <c r="J18" s="8" cm="1">
        <f t="array" ref="J18">INDEX(Processed[Response.rows.elements.distance.value],_xlfn.XMATCH(I18,Processed[LinkID]))</f>
        <v>26095</v>
      </c>
      <c r="K18" s="10" cm="1">
        <f t="array" ref="K18">INDEX(Processed[Response.rows.elements.duration.value],_xlfn.XMATCH(I18,Processed[LinkID]))/60</f>
        <v>50.633333333333333</v>
      </c>
      <c r="M18" s="12">
        <f t="shared" si="2"/>
        <v>22260.588</v>
      </c>
      <c r="N18" s="12">
        <f t="shared" si="3"/>
        <v>26095</v>
      </c>
      <c r="P18" s="12">
        <f t="shared" si="4"/>
        <v>91</v>
      </c>
      <c r="Q18" s="12">
        <f t="shared" si="5"/>
        <v>50.633333333333333</v>
      </c>
      <c r="R18" s="11">
        <f t="shared" si="6"/>
        <v>40.366666666666667</v>
      </c>
    </row>
    <row r="19" spans="1:18" x14ac:dyDescent="0.25">
      <c r="A19" s="4">
        <v>100268</v>
      </c>
      <c r="B19" s="4">
        <v>261535</v>
      </c>
      <c r="C19" s="4">
        <v>262349</v>
      </c>
      <c r="D19" s="4" t="s">
        <v>1146</v>
      </c>
      <c r="E19" s="4" t="s">
        <v>1147</v>
      </c>
      <c r="F19" s="4">
        <v>2873.8870000000002</v>
      </c>
      <c r="G19" s="4">
        <v>45</v>
      </c>
      <c r="H19" s="14">
        <f t="shared" si="0"/>
        <v>40.266666666666666</v>
      </c>
      <c r="I19" s="6" t="str">
        <f t="shared" si="1"/>
        <v>261535_262349</v>
      </c>
      <c r="J19" s="8" cm="1">
        <f t="array" ref="J19">INDEX(Processed[Response.rows.elements.distance.value],_xlfn.XMATCH(I19,Processed[LinkID]))</f>
        <v>2864</v>
      </c>
      <c r="K19" s="10" cm="1">
        <f t="array" ref="K19">INDEX(Processed[Response.rows.elements.duration.value],_xlfn.XMATCH(I19,Processed[LinkID]))/60</f>
        <v>4.7333333333333334</v>
      </c>
      <c r="M19" s="12">
        <f t="shared" si="2"/>
        <v>2873.8870000000002</v>
      </c>
      <c r="N19" s="12">
        <f t="shared" si="3"/>
        <v>2864</v>
      </c>
      <c r="P19" s="12">
        <f t="shared" si="4"/>
        <v>45</v>
      </c>
      <c r="Q19" s="12">
        <f t="shared" si="5"/>
        <v>4.7333333333333334</v>
      </c>
      <c r="R19" s="11">
        <f t="shared" si="6"/>
        <v>40.266666666666666</v>
      </c>
    </row>
    <row r="20" spans="1:18" hidden="1" x14ac:dyDescent="0.25">
      <c r="A20" s="4">
        <v>100233</v>
      </c>
      <c r="B20" s="4">
        <v>267983</v>
      </c>
      <c r="C20" s="4">
        <v>260543</v>
      </c>
      <c r="D20" s="4" t="s">
        <v>1023</v>
      </c>
      <c r="E20" s="4" t="s">
        <v>1125</v>
      </c>
      <c r="F20" s="4">
        <v>22260.588</v>
      </c>
      <c r="G20" s="4">
        <v>91</v>
      </c>
      <c r="H20" s="14">
        <f t="shared" si="0"/>
        <v>40.133333333333333</v>
      </c>
      <c r="I20" s="6" t="str">
        <f t="shared" si="1"/>
        <v>267983_260543</v>
      </c>
      <c r="J20" s="8" cm="1">
        <f t="array" ref="J20">INDEX(Processed[Response.rows.elements.distance.value],_xlfn.XMATCH(I20,Processed[LinkID]))</f>
        <v>26095</v>
      </c>
      <c r="K20" s="10" cm="1">
        <f t="array" ref="K20">INDEX(Processed[Response.rows.elements.duration.value],_xlfn.XMATCH(I20,Processed[LinkID]))/60</f>
        <v>50.866666666666667</v>
      </c>
      <c r="M20" s="12">
        <f t="shared" si="2"/>
        <v>22260.588</v>
      </c>
      <c r="N20" s="12">
        <f t="shared" si="3"/>
        <v>26095</v>
      </c>
      <c r="P20" s="12">
        <f t="shared" si="4"/>
        <v>91</v>
      </c>
      <c r="Q20" s="12">
        <f t="shared" si="5"/>
        <v>50.866666666666667</v>
      </c>
      <c r="R20" s="11">
        <f t="shared" si="6"/>
        <v>40.133333333333333</v>
      </c>
    </row>
    <row r="21" spans="1:18" hidden="1" x14ac:dyDescent="0.25">
      <c r="A21" s="4">
        <v>100231</v>
      </c>
      <c r="B21" s="4">
        <v>260543</v>
      </c>
      <c r="C21" s="4">
        <v>267662</v>
      </c>
      <c r="D21" s="4" t="s">
        <v>1125</v>
      </c>
      <c r="E21" s="4" t="s">
        <v>1021</v>
      </c>
      <c r="F21" s="4">
        <v>21616.359</v>
      </c>
      <c r="G21" s="4">
        <v>86</v>
      </c>
      <c r="H21" s="14">
        <f t="shared" si="0"/>
        <v>40.049999999999997</v>
      </c>
      <c r="I21" s="6" t="str">
        <f t="shared" si="1"/>
        <v>260543_267662</v>
      </c>
      <c r="J21" s="8" cm="1">
        <f t="array" ref="J21">INDEX(Processed[Response.rows.elements.distance.value],_xlfn.XMATCH(I21,Processed[LinkID]))</f>
        <v>25177</v>
      </c>
      <c r="K21" s="10" cm="1">
        <f t="array" ref="K21">INDEX(Processed[Response.rows.elements.duration.value],_xlfn.XMATCH(I21,Processed[LinkID]))/60</f>
        <v>45.95</v>
      </c>
      <c r="M21" s="12">
        <f t="shared" si="2"/>
        <v>21616.359</v>
      </c>
      <c r="N21" s="12">
        <f t="shared" si="3"/>
        <v>25177</v>
      </c>
      <c r="P21" s="12">
        <f t="shared" si="4"/>
        <v>86</v>
      </c>
      <c r="Q21" s="12">
        <f t="shared" si="5"/>
        <v>45.95</v>
      </c>
      <c r="R21" s="11">
        <f t="shared" si="6"/>
        <v>40.049999999999997</v>
      </c>
    </row>
    <row r="22" spans="1:18" x14ac:dyDescent="0.25">
      <c r="A22" s="4">
        <v>100268</v>
      </c>
      <c r="B22" s="4">
        <v>262349</v>
      </c>
      <c r="C22" s="4">
        <v>261535</v>
      </c>
      <c r="D22" s="4" t="s">
        <v>1147</v>
      </c>
      <c r="E22" s="4" t="s">
        <v>1146</v>
      </c>
      <c r="F22" s="4">
        <v>2873.8870000000002</v>
      </c>
      <c r="G22" s="4">
        <v>45</v>
      </c>
      <c r="H22" s="14">
        <f t="shared" si="0"/>
        <v>40.049999999999997</v>
      </c>
      <c r="I22" s="6" t="str">
        <f t="shared" si="1"/>
        <v>262349_261535</v>
      </c>
      <c r="J22" s="8" cm="1">
        <f t="array" ref="J22">INDEX(Processed[Response.rows.elements.distance.value],_xlfn.XMATCH(I22,Processed[LinkID]))</f>
        <v>2862</v>
      </c>
      <c r="K22" s="10" cm="1">
        <f t="array" ref="K22">INDEX(Processed[Response.rows.elements.duration.value],_xlfn.XMATCH(I22,Processed[LinkID]))/60</f>
        <v>4.95</v>
      </c>
      <c r="M22" s="12">
        <f t="shared" si="2"/>
        <v>2873.8870000000002</v>
      </c>
      <c r="N22" s="12">
        <f t="shared" si="3"/>
        <v>2862</v>
      </c>
      <c r="P22" s="12">
        <f t="shared" si="4"/>
        <v>45</v>
      </c>
      <c r="Q22" s="12">
        <f t="shared" si="5"/>
        <v>4.95</v>
      </c>
      <c r="R22" s="11">
        <f t="shared" si="6"/>
        <v>40.049999999999997</v>
      </c>
    </row>
    <row r="23" spans="1:18" hidden="1" x14ac:dyDescent="0.25">
      <c r="A23" s="4">
        <v>100238</v>
      </c>
      <c r="B23" s="4">
        <v>260543</v>
      </c>
      <c r="C23" s="4">
        <v>267948</v>
      </c>
      <c r="D23" s="4" t="s">
        <v>1125</v>
      </c>
      <c r="E23" s="4" t="s">
        <v>1028</v>
      </c>
      <c r="F23" s="4">
        <v>21904.921999999999</v>
      </c>
      <c r="G23" s="4">
        <v>93</v>
      </c>
      <c r="H23" s="14">
        <f t="shared" si="0"/>
        <v>39.950000000000003</v>
      </c>
      <c r="I23" s="6" t="str">
        <f t="shared" si="1"/>
        <v>260543_267948</v>
      </c>
      <c r="J23" s="8" cm="1">
        <f t="array" ref="J23">INDEX(Processed[Response.rows.elements.distance.value],_xlfn.XMATCH(I23,Processed[LinkID]))</f>
        <v>26300</v>
      </c>
      <c r="K23" s="10" cm="1">
        <f t="array" ref="K23">INDEX(Processed[Response.rows.elements.duration.value],_xlfn.XMATCH(I23,Processed[LinkID]))/60</f>
        <v>53.05</v>
      </c>
      <c r="M23" s="12">
        <f t="shared" si="2"/>
        <v>21904.921999999999</v>
      </c>
      <c r="N23" s="12">
        <f t="shared" si="3"/>
        <v>26300</v>
      </c>
      <c r="P23" s="12">
        <f t="shared" si="4"/>
        <v>93</v>
      </c>
      <c r="Q23" s="12">
        <f t="shared" si="5"/>
        <v>53.05</v>
      </c>
      <c r="R23" s="11">
        <f t="shared" si="6"/>
        <v>39.950000000000003</v>
      </c>
    </row>
    <row r="24" spans="1:18" hidden="1" x14ac:dyDescent="0.25">
      <c r="A24" s="4">
        <v>100238</v>
      </c>
      <c r="B24" s="4">
        <v>267948</v>
      </c>
      <c r="C24" s="4">
        <v>260543</v>
      </c>
      <c r="D24" s="4" t="s">
        <v>1028</v>
      </c>
      <c r="E24" s="4" t="s">
        <v>1125</v>
      </c>
      <c r="F24" s="4">
        <v>21904.921999999999</v>
      </c>
      <c r="G24" s="4">
        <v>93</v>
      </c>
      <c r="H24" s="14">
        <f t="shared" si="0"/>
        <v>39.766666666666666</v>
      </c>
      <c r="I24" s="6" t="str">
        <f t="shared" si="1"/>
        <v>267948_260543</v>
      </c>
      <c r="J24" s="8" cm="1">
        <f t="array" ref="J24">INDEX(Processed[Response.rows.elements.distance.value],_xlfn.XMATCH(I24,Processed[LinkID]))</f>
        <v>26283</v>
      </c>
      <c r="K24" s="10" cm="1">
        <f t="array" ref="K24">INDEX(Processed[Response.rows.elements.duration.value],_xlfn.XMATCH(I24,Processed[LinkID]))/60</f>
        <v>53.233333333333334</v>
      </c>
      <c r="M24" s="12">
        <f t="shared" si="2"/>
        <v>21904.921999999999</v>
      </c>
      <c r="N24" s="12">
        <f t="shared" si="3"/>
        <v>26283</v>
      </c>
      <c r="P24" s="12">
        <f t="shared" si="4"/>
        <v>93</v>
      </c>
      <c r="Q24" s="12">
        <f t="shared" si="5"/>
        <v>53.233333333333334</v>
      </c>
      <c r="R24" s="11">
        <f t="shared" si="6"/>
        <v>39.766666666666666</v>
      </c>
    </row>
    <row r="25" spans="1:18" hidden="1" x14ac:dyDescent="0.25">
      <c r="A25" s="4">
        <v>100229</v>
      </c>
      <c r="B25" s="4">
        <v>267933</v>
      </c>
      <c r="C25" s="4">
        <v>260543</v>
      </c>
      <c r="D25" s="4" t="s">
        <v>1019</v>
      </c>
      <c r="E25" s="4" t="s">
        <v>1125</v>
      </c>
      <c r="F25" s="4">
        <v>22805.13</v>
      </c>
      <c r="G25" s="4">
        <v>78</v>
      </c>
      <c r="H25" s="14">
        <f t="shared" si="0"/>
        <v>39.6</v>
      </c>
      <c r="I25" s="6" t="str">
        <f t="shared" si="1"/>
        <v>267933_260543</v>
      </c>
      <c r="J25" s="8" cm="1">
        <f t="array" ref="J25">INDEX(Processed[Response.rows.elements.distance.value],_xlfn.XMATCH(I25,Processed[LinkID]))</f>
        <v>26255</v>
      </c>
      <c r="K25" s="10" cm="1">
        <f t="array" ref="K25">INDEX(Processed[Response.rows.elements.duration.value],_xlfn.XMATCH(I25,Processed[LinkID]))/60</f>
        <v>38.4</v>
      </c>
      <c r="M25" s="12">
        <f t="shared" si="2"/>
        <v>22805.13</v>
      </c>
      <c r="N25" s="12">
        <f t="shared" si="3"/>
        <v>26255</v>
      </c>
      <c r="P25" s="12">
        <f t="shared" si="4"/>
        <v>78</v>
      </c>
      <c r="Q25" s="12">
        <f t="shared" si="5"/>
        <v>38.4</v>
      </c>
      <c r="R25" s="11">
        <f t="shared" si="6"/>
        <v>39.6</v>
      </c>
    </row>
    <row r="26" spans="1:18" hidden="1" x14ac:dyDescent="0.25">
      <c r="A26" s="4">
        <v>100272</v>
      </c>
      <c r="B26" s="4">
        <v>261535</v>
      </c>
      <c r="C26" s="4">
        <v>262677</v>
      </c>
      <c r="D26" s="4" t="s">
        <v>1146</v>
      </c>
      <c r="E26" s="4" t="s">
        <v>1149</v>
      </c>
      <c r="F26" s="4">
        <v>3989.971</v>
      </c>
      <c r="G26" s="4">
        <v>50</v>
      </c>
      <c r="H26" s="14">
        <f t="shared" si="0"/>
        <v>38.483333333333334</v>
      </c>
      <c r="I26" s="6" t="str">
        <f t="shared" si="1"/>
        <v>261535_262677</v>
      </c>
      <c r="J26" s="8" cm="1">
        <f t="array" ref="J26">INDEX(Processed[Response.rows.elements.distance.value],_xlfn.XMATCH(I26,Processed[LinkID]))</f>
        <v>4547</v>
      </c>
      <c r="K26" s="10" cm="1">
        <f t="array" ref="K26">INDEX(Processed[Response.rows.elements.duration.value],_xlfn.XMATCH(I26,Processed[LinkID]))/60</f>
        <v>11.516666666666667</v>
      </c>
      <c r="M26" s="12">
        <f t="shared" si="2"/>
        <v>3989.971</v>
      </c>
      <c r="N26" s="12">
        <f t="shared" si="3"/>
        <v>4547</v>
      </c>
      <c r="P26" s="12">
        <f t="shared" si="4"/>
        <v>50</v>
      </c>
      <c r="Q26" s="12">
        <f t="shared" si="5"/>
        <v>11.516666666666667</v>
      </c>
      <c r="R26" s="11">
        <f t="shared" si="6"/>
        <v>38.483333333333334</v>
      </c>
    </row>
    <row r="27" spans="1:18" hidden="1" x14ac:dyDescent="0.25">
      <c r="A27" s="4">
        <v>100241</v>
      </c>
      <c r="B27" s="4">
        <v>260543</v>
      </c>
      <c r="C27" s="4">
        <v>268672</v>
      </c>
      <c r="D27" s="4" t="s">
        <v>1125</v>
      </c>
      <c r="E27" s="4" t="s">
        <v>1108</v>
      </c>
      <c r="F27" s="4">
        <v>23752.465</v>
      </c>
      <c r="G27" s="4">
        <v>88</v>
      </c>
      <c r="H27" s="14">
        <f t="shared" si="0"/>
        <v>38.283333333333331</v>
      </c>
      <c r="I27" s="6" t="str">
        <f t="shared" si="1"/>
        <v>260543_268672</v>
      </c>
      <c r="J27" s="8" cm="1">
        <f t="array" ref="J27">INDEX(Processed[Response.rows.elements.distance.value],_xlfn.XMATCH(I27,Processed[LinkID]))</f>
        <v>25985</v>
      </c>
      <c r="K27" s="10" cm="1">
        <f t="array" ref="K27">INDEX(Processed[Response.rows.elements.duration.value],_xlfn.XMATCH(I27,Processed[LinkID]))/60</f>
        <v>49.716666666666669</v>
      </c>
      <c r="M27" s="12">
        <f t="shared" si="2"/>
        <v>23752.465</v>
      </c>
      <c r="N27" s="12">
        <f t="shared" si="3"/>
        <v>25985</v>
      </c>
      <c r="P27" s="12">
        <f t="shared" si="4"/>
        <v>88</v>
      </c>
      <c r="Q27" s="12">
        <f t="shared" si="5"/>
        <v>49.716666666666669</v>
      </c>
      <c r="R27" s="11">
        <f t="shared" si="6"/>
        <v>38.283333333333331</v>
      </c>
    </row>
    <row r="28" spans="1:18" hidden="1" x14ac:dyDescent="0.25">
      <c r="A28" s="4">
        <v>100231</v>
      </c>
      <c r="B28" s="4">
        <v>267662</v>
      </c>
      <c r="C28" s="4">
        <v>260543</v>
      </c>
      <c r="D28" s="4" t="s">
        <v>1021</v>
      </c>
      <c r="E28" s="4" t="s">
        <v>1125</v>
      </c>
      <c r="F28" s="4">
        <v>21616.359</v>
      </c>
      <c r="G28" s="4">
        <v>86</v>
      </c>
      <c r="H28" s="14">
        <f t="shared" si="0"/>
        <v>38.049999999999997</v>
      </c>
      <c r="I28" s="6" t="str">
        <f t="shared" si="1"/>
        <v>267662_260543</v>
      </c>
      <c r="J28" s="8" cm="1">
        <f t="array" ref="J28">INDEX(Processed[Response.rows.elements.distance.value],_xlfn.XMATCH(I28,Processed[LinkID]))</f>
        <v>25214</v>
      </c>
      <c r="K28" s="10" cm="1">
        <f t="array" ref="K28">INDEX(Processed[Response.rows.elements.duration.value],_xlfn.XMATCH(I28,Processed[LinkID]))/60</f>
        <v>47.95</v>
      </c>
      <c r="M28" s="12">
        <f t="shared" si="2"/>
        <v>21616.359</v>
      </c>
      <c r="N28" s="12">
        <f t="shared" si="3"/>
        <v>25214</v>
      </c>
      <c r="P28" s="12">
        <f t="shared" si="4"/>
        <v>86</v>
      </c>
      <c r="Q28" s="12">
        <f t="shared" si="5"/>
        <v>47.95</v>
      </c>
      <c r="R28" s="11">
        <f t="shared" si="6"/>
        <v>38.049999999999997</v>
      </c>
    </row>
    <row r="29" spans="1:18" hidden="1" x14ac:dyDescent="0.25">
      <c r="A29" s="4">
        <v>100272</v>
      </c>
      <c r="B29" s="4">
        <v>262677</v>
      </c>
      <c r="C29" s="4">
        <v>261535</v>
      </c>
      <c r="D29" s="4" t="s">
        <v>1149</v>
      </c>
      <c r="E29" s="4" t="s">
        <v>1146</v>
      </c>
      <c r="F29" s="4">
        <v>3989.971</v>
      </c>
      <c r="G29" s="4">
        <v>50</v>
      </c>
      <c r="H29" s="14">
        <f t="shared" si="0"/>
        <v>37.9</v>
      </c>
      <c r="I29" s="6" t="str">
        <f t="shared" si="1"/>
        <v>262677_261535</v>
      </c>
      <c r="J29" s="8" cm="1">
        <f t="array" ref="J29">INDEX(Processed[Response.rows.elements.distance.value],_xlfn.XMATCH(I29,Processed[LinkID]))</f>
        <v>4543</v>
      </c>
      <c r="K29" s="10" cm="1">
        <f t="array" ref="K29">INDEX(Processed[Response.rows.elements.duration.value],_xlfn.XMATCH(I29,Processed[LinkID]))/60</f>
        <v>12.1</v>
      </c>
      <c r="M29" s="12">
        <f t="shared" si="2"/>
        <v>3989.971</v>
      </c>
      <c r="N29" s="12">
        <f t="shared" si="3"/>
        <v>4543</v>
      </c>
      <c r="P29" s="12">
        <f t="shared" si="4"/>
        <v>50</v>
      </c>
      <c r="Q29" s="12">
        <f t="shared" si="5"/>
        <v>12.1</v>
      </c>
      <c r="R29" s="11">
        <f t="shared" si="6"/>
        <v>37.9</v>
      </c>
    </row>
    <row r="30" spans="1:18" hidden="1" x14ac:dyDescent="0.25">
      <c r="A30" s="4">
        <v>100228</v>
      </c>
      <c r="B30" s="4">
        <v>260543</v>
      </c>
      <c r="C30" s="4">
        <v>268747</v>
      </c>
      <c r="D30" s="4" t="s">
        <v>1125</v>
      </c>
      <c r="E30" s="4" t="s">
        <v>1020</v>
      </c>
      <c r="F30" s="4">
        <v>24128.186000000002</v>
      </c>
      <c r="G30" s="4">
        <v>92</v>
      </c>
      <c r="H30" s="14">
        <f t="shared" si="0"/>
        <v>36.93333333333333</v>
      </c>
      <c r="I30" s="6" t="str">
        <f t="shared" si="1"/>
        <v>260543_268747</v>
      </c>
      <c r="J30" s="8" cm="1">
        <f t="array" ref="J30">INDEX(Processed[Response.rows.elements.distance.value],_xlfn.XMATCH(I30,Processed[LinkID]))</f>
        <v>27213</v>
      </c>
      <c r="K30" s="10" cm="1">
        <f t="array" ref="K30">INDEX(Processed[Response.rows.elements.duration.value],_xlfn.XMATCH(I30,Processed[LinkID]))/60</f>
        <v>55.06666666666667</v>
      </c>
      <c r="M30" s="12">
        <f t="shared" si="2"/>
        <v>24128.186000000002</v>
      </c>
      <c r="N30" s="12">
        <f t="shared" si="3"/>
        <v>27213</v>
      </c>
      <c r="P30" s="12">
        <f t="shared" si="4"/>
        <v>92</v>
      </c>
      <c r="Q30" s="12">
        <f t="shared" si="5"/>
        <v>55.06666666666667</v>
      </c>
      <c r="R30" s="11">
        <f t="shared" si="6"/>
        <v>36.93333333333333</v>
      </c>
    </row>
    <row r="31" spans="1:18" hidden="1" x14ac:dyDescent="0.25">
      <c r="A31" s="4">
        <v>100232</v>
      </c>
      <c r="B31" s="4">
        <v>269459</v>
      </c>
      <c r="C31" s="4">
        <v>260543</v>
      </c>
      <c r="D31" s="4" t="s">
        <v>1022</v>
      </c>
      <c r="E31" s="4" t="s">
        <v>1125</v>
      </c>
      <c r="F31" s="4">
        <v>25967.192999999999</v>
      </c>
      <c r="G31" s="4">
        <v>99</v>
      </c>
      <c r="H31" s="14">
        <f t="shared" si="0"/>
        <v>36.549999999999997</v>
      </c>
      <c r="I31" s="6" t="str">
        <f t="shared" si="1"/>
        <v>269459_260543</v>
      </c>
      <c r="J31" s="8" cm="1">
        <f t="array" ref="J31">INDEX(Processed[Response.rows.elements.distance.value],_xlfn.XMATCH(I31,Processed[LinkID]))</f>
        <v>28852</v>
      </c>
      <c r="K31" s="10" cm="1">
        <f t="array" ref="K31">INDEX(Processed[Response.rows.elements.duration.value],_xlfn.XMATCH(I31,Processed[LinkID]))/60</f>
        <v>62.45</v>
      </c>
      <c r="M31" s="12">
        <f t="shared" si="2"/>
        <v>25967.192999999999</v>
      </c>
      <c r="N31" s="12">
        <f t="shared" si="3"/>
        <v>28852</v>
      </c>
      <c r="P31" s="12">
        <f t="shared" si="4"/>
        <v>99</v>
      </c>
      <c r="Q31" s="12">
        <f t="shared" si="5"/>
        <v>62.45</v>
      </c>
      <c r="R31" s="11">
        <f t="shared" si="6"/>
        <v>36.549999999999997</v>
      </c>
    </row>
    <row r="32" spans="1:18" hidden="1" x14ac:dyDescent="0.25">
      <c r="A32" s="4">
        <v>100241</v>
      </c>
      <c r="B32" s="4">
        <v>268672</v>
      </c>
      <c r="C32" s="4">
        <v>260543</v>
      </c>
      <c r="D32" s="4" t="s">
        <v>1108</v>
      </c>
      <c r="E32" s="4" t="s">
        <v>1125</v>
      </c>
      <c r="F32" s="4">
        <v>23752.465</v>
      </c>
      <c r="G32" s="4">
        <v>88</v>
      </c>
      <c r="H32" s="14">
        <f t="shared" si="0"/>
        <v>36.43333333333333</v>
      </c>
      <c r="I32" s="6" t="str">
        <f t="shared" si="1"/>
        <v>268672_260543</v>
      </c>
      <c r="J32" s="8" cm="1">
        <f t="array" ref="J32">INDEX(Processed[Response.rows.elements.distance.value],_xlfn.XMATCH(I32,Processed[LinkID]))</f>
        <v>25980</v>
      </c>
      <c r="K32" s="10" cm="1">
        <f t="array" ref="K32">INDEX(Processed[Response.rows.elements.duration.value],_xlfn.XMATCH(I32,Processed[LinkID]))/60</f>
        <v>51.56666666666667</v>
      </c>
      <c r="M32" s="12">
        <f t="shared" si="2"/>
        <v>23752.465</v>
      </c>
      <c r="N32" s="12">
        <f t="shared" si="3"/>
        <v>25980</v>
      </c>
      <c r="P32" s="12">
        <f t="shared" si="4"/>
        <v>88</v>
      </c>
      <c r="Q32" s="12">
        <f t="shared" si="5"/>
        <v>51.56666666666667</v>
      </c>
      <c r="R32" s="11">
        <f t="shared" si="6"/>
        <v>36.43333333333333</v>
      </c>
    </row>
    <row r="33" spans="1:18" hidden="1" x14ac:dyDescent="0.25">
      <c r="A33" s="4">
        <v>100228</v>
      </c>
      <c r="B33" s="4">
        <v>268747</v>
      </c>
      <c r="C33" s="4">
        <v>260543</v>
      </c>
      <c r="D33" s="4" t="s">
        <v>1020</v>
      </c>
      <c r="E33" s="4" t="s">
        <v>1125</v>
      </c>
      <c r="F33" s="4">
        <v>24128.186000000002</v>
      </c>
      <c r="G33" s="4">
        <v>92</v>
      </c>
      <c r="H33" s="14">
        <f t="shared" si="0"/>
        <v>33.833333333333336</v>
      </c>
      <c r="I33" s="6" t="str">
        <f t="shared" si="1"/>
        <v>268747_260543</v>
      </c>
      <c r="J33" s="8" cm="1">
        <f t="array" ref="J33">INDEX(Processed[Response.rows.elements.distance.value],_xlfn.XMATCH(I33,Processed[LinkID]))</f>
        <v>27199</v>
      </c>
      <c r="K33" s="10" cm="1">
        <f t="array" ref="K33">INDEX(Processed[Response.rows.elements.duration.value],_xlfn.XMATCH(I33,Processed[LinkID]))/60</f>
        <v>58.166666666666664</v>
      </c>
      <c r="M33" s="12">
        <f t="shared" si="2"/>
        <v>24128.186000000002</v>
      </c>
      <c r="N33" s="12">
        <f t="shared" si="3"/>
        <v>27199</v>
      </c>
      <c r="P33" s="12">
        <f t="shared" si="4"/>
        <v>92</v>
      </c>
      <c r="Q33" s="12">
        <f t="shared" si="5"/>
        <v>58.166666666666664</v>
      </c>
      <c r="R33" s="11">
        <f t="shared" si="6"/>
        <v>33.833333333333336</v>
      </c>
    </row>
    <row r="34" spans="1:18" hidden="1" x14ac:dyDescent="0.25">
      <c r="A34" s="4">
        <v>100240</v>
      </c>
      <c r="B34" s="4">
        <v>260543</v>
      </c>
      <c r="C34" s="4">
        <v>268311</v>
      </c>
      <c r="D34" s="4" t="s">
        <v>1125</v>
      </c>
      <c r="E34" s="4" t="s">
        <v>1030</v>
      </c>
      <c r="F34" s="4">
        <v>23696.417000000001</v>
      </c>
      <c r="G34" s="4">
        <v>82</v>
      </c>
      <c r="H34" s="14">
        <f t="shared" si="0"/>
        <v>33.483333333333334</v>
      </c>
      <c r="I34" s="6" t="str">
        <f t="shared" si="1"/>
        <v>260543_268311</v>
      </c>
      <c r="J34" s="8" cm="1">
        <f t="array" ref="J34">INDEX(Processed[Response.rows.elements.distance.value],_xlfn.XMATCH(I34,Processed[LinkID]))</f>
        <v>26502</v>
      </c>
      <c r="K34" s="10" cm="1">
        <f t="array" ref="K34">INDEX(Processed[Response.rows.elements.duration.value],_xlfn.XMATCH(I34,Processed[LinkID]))/60</f>
        <v>48.516666666666666</v>
      </c>
      <c r="M34" s="12">
        <f t="shared" si="2"/>
        <v>23696.417000000001</v>
      </c>
      <c r="N34" s="12">
        <f t="shared" si="3"/>
        <v>26502</v>
      </c>
      <c r="P34" s="12">
        <f t="shared" si="4"/>
        <v>82</v>
      </c>
      <c r="Q34" s="12">
        <f t="shared" si="5"/>
        <v>48.516666666666666</v>
      </c>
      <c r="R34" s="11">
        <f t="shared" si="6"/>
        <v>33.483333333333334</v>
      </c>
    </row>
    <row r="35" spans="1:18" hidden="1" x14ac:dyDescent="0.25">
      <c r="A35" s="4">
        <v>100244</v>
      </c>
      <c r="B35" s="4">
        <v>234631</v>
      </c>
      <c r="C35" s="4">
        <v>234627</v>
      </c>
      <c r="D35" s="4" t="s">
        <v>1144</v>
      </c>
      <c r="E35" s="4" t="s">
        <v>1143</v>
      </c>
      <c r="F35" s="4">
        <v>2225.1179999999999</v>
      </c>
      <c r="G35" s="4">
        <v>50</v>
      </c>
      <c r="H35" s="14">
        <f t="shared" si="0"/>
        <v>32.049999999999997</v>
      </c>
      <c r="I35" s="6" t="str">
        <f t="shared" si="1"/>
        <v>234631_234627</v>
      </c>
      <c r="J35" s="8" cm="1">
        <f t="array" ref="J35">INDEX(Processed[Response.rows.elements.distance.value],_xlfn.XMATCH(I35,Processed[LinkID]))</f>
        <v>4005</v>
      </c>
      <c r="K35" s="10" cm="1">
        <f t="array" ref="K35">INDEX(Processed[Response.rows.elements.duration.value],_xlfn.XMATCH(I35,Processed[LinkID]))/60</f>
        <v>17.95</v>
      </c>
      <c r="M35" s="12">
        <f t="shared" si="2"/>
        <v>2225.1179999999999</v>
      </c>
      <c r="N35" s="12">
        <f t="shared" si="3"/>
        <v>4005</v>
      </c>
      <c r="P35" s="12">
        <f t="shared" si="4"/>
        <v>50</v>
      </c>
      <c r="Q35" s="12">
        <f t="shared" si="5"/>
        <v>17.95</v>
      </c>
      <c r="R35" s="11">
        <f t="shared" si="6"/>
        <v>32.049999999999997</v>
      </c>
    </row>
    <row r="36" spans="1:18" hidden="1" x14ac:dyDescent="0.25">
      <c r="A36" s="4">
        <v>100237</v>
      </c>
      <c r="B36" s="4">
        <v>260543</v>
      </c>
      <c r="C36" s="4">
        <v>266343</v>
      </c>
      <c r="D36" s="4" t="s">
        <v>1125</v>
      </c>
      <c r="E36" s="4" t="s">
        <v>1027</v>
      </c>
      <c r="F36" s="4">
        <v>19165.671999999999</v>
      </c>
      <c r="G36" s="4">
        <v>70</v>
      </c>
      <c r="H36" s="14">
        <f t="shared" si="0"/>
        <v>31.65</v>
      </c>
      <c r="I36" s="6" t="str">
        <f t="shared" si="1"/>
        <v>260543_266343</v>
      </c>
      <c r="J36" s="8" cm="1">
        <f t="array" ref="J36">INDEX(Processed[Response.rows.elements.distance.value],_xlfn.XMATCH(I36,Processed[LinkID]))</f>
        <v>21180</v>
      </c>
      <c r="K36" s="10" cm="1">
        <f t="array" ref="K36">INDEX(Processed[Response.rows.elements.duration.value],_xlfn.XMATCH(I36,Processed[LinkID]))/60</f>
        <v>38.35</v>
      </c>
      <c r="M36" s="12">
        <f t="shared" si="2"/>
        <v>19165.671999999999</v>
      </c>
      <c r="N36" s="12">
        <f t="shared" si="3"/>
        <v>21180</v>
      </c>
      <c r="P36" s="12">
        <f t="shared" si="4"/>
        <v>70</v>
      </c>
      <c r="Q36" s="12">
        <f t="shared" si="5"/>
        <v>38.35</v>
      </c>
      <c r="R36" s="11">
        <f t="shared" si="6"/>
        <v>31.65</v>
      </c>
    </row>
    <row r="37" spans="1:18" hidden="1" x14ac:dyDescent="0.25">
      <c r="A37" s="4">
        <v>100229</v>
      </c>
      <c r="B37" s="4">
        <v>260543</v>
      </c>
      <c r="C37" s="4">
        <v>267933</v>
      </c>
      <c r="D37" s="4" t="s">
        <v>1125</v>
      </c>
      <c r="E37" s="4" t="s">
        <v>1019</v>
      </c>
      <c r="F37" s="4">
        <v>22805.13</v>
      </c>
      <c r="G37" s="4">
        <v>78</v>
      </c>
      <c r="H37" s="14">
        <f t="shared" si="0"/>
        <v>30.366666666666667</v>
      </c>
      <c r="I37" s="6" t="str">
        <f t="shared" si="1"/>
        <v>260543_267933</v>
      </c>
      <c r="J37" s="8" cm="1">
        <f t="array" ref="J37">INDEX(Processed[Response.rows.elements.distance.value],_xlfn.XMATCH(I37,Processed[LinkID]))</f>
        <v>25081</v>
      </c>
      <c r="K37" s="10" cm="1">
        <f t="array" ref="K37">INDEX(Processed[Response.rows.elements.duration.value],_xlfn.XMATCH(I37,Processed[LinkID]))/60</f>
        <v>47.633333333333333</v>
      </c>
      <c r="M37" s="12">
        <f t="shared" si="2"/>
        <v>22805.13</v>
      </c>
      <c r="N37" s="12">
        <f t="shared" si="3"/>
        <v>25081</v>
      </c>
      <c r="P37" s="12">
        <f t="shared" si="4"/>
        <v>78</v>
      </c>
      <c r="Q37" s="12">
        <f t="shared" si="5"/>
        <v>47.633333333333333</v>
      </c>
      <c r="R37" s="11">
        <f t="shared" si="6"/>
        <v>30.366666666666667</v>
      </c>
    </row>
    <row r="38" spans="1:18" hidden="1" x14ac:dyDescent="0.25">
      <c r="A38" s="4">
        <v>100237</v>
      </c>
      <c r="B38" s="4">
        <v>266343</v>
      </c>
      <c r="C38" s="4">
        <v>260543</v>
      </c>
      <c r="D38" s="4" t="s">
        <v>1027</v>
      </c>
      <c r="E38" s="4" t="s">
        <v>1125</v>
      </c>
      <c r="F38" s="4">
        <v>19165.671999999999</v>
      </c>
      <c r="G38" s="4">
        <v>70</v>
      </c>
      <c r="H38" s="14">
        <f t="shared" si="0"/>
        <v>29.666666666666664</v>
      </c>
      <c r="I38" s="6" t="str">
        <f t="shared" si="1"/>
        <v>266343_260543</v>
      </c>
      <c r="J38" s="8" cm="1">
        <f t="array" ref="J38">INDEX(Processed[Response.rows.elements.distance.value],_xlfn.XMATCH(I38,Processed[LinkID]))</f>
        <v>21196</v>
      </c>
      <c r="K38" s="10" cm="1">
        <f t="array" ref="K38">INDEX(Processed[Response.rows.elements.duration.value],_xlfn.XMATCH(I38,Processed[LinkID]))/60</f>
        <v>40.333333333333336</v>
      </c>
      <c r="M38" s="12">
        <f t="shared" si="2"/>
        <v>19165.671999999999</v>
      </c>
      <c r="N38" s="12">
        <f t="shared" si="3"/>
        <v>21196</v>
      </c>
      <c r="P38" s="12">
        <f t="shared" si="4"/>
        <v>70</v>
      </c>
      <c r="Q38" s="12">
        <f t="shared" si="5"/>
        <v>40.333333333333336</v>
      </c>
      <c r="R38" s="11">
        <f t="shared" si="6"/>
        <v>29.666666666666664</v>
      </c>
    </row>
    <row r="39" spans="1:18" hidden="1" x14ac:dyDescent="0.25">
      <c r="A39" s="4">
        <v>100239</v>
      </c>
      <c r="B39" s="4">
        <v>260543</v>
      </c>
      <c r="C39" s="4">
        <v>267252</v>
      </c>
      <c r="D39" s="4" t="s">
        <v>1125</v>
      </c>
      <c r="E39" s="4" t="s">
        <v>1029</v>
      </c>
      <c r="F39" s="4">
        <v>22037.598000000002</v>
      </c>
      <c r="G39" s="4">
        <v>78</v>
      </c>
      <c r="H39" s="14">
        <f t="shared" si="0"/>
        <v>28.85</v>
      </c>
      <c r="I39" s="6" t="str">
        <f t="shared" si="1"/>
        <v>260543_267252</v>
      </c>
      <c r="J39" s="8" cm="1">
        <f t="array" ref="J39">INDEX(Processed[Response.rows.elements.distance.value],_xlfn.XMATCH(I39,Processed[LinkID]))</f>
        <v>25855</v>
      </c>
      <c r="K39" s="10" cm="1">
        <f t="array" ref="K39">INDEX(Processed[Response.rows.elements.duration.value],_xlfn.XMATCH(I39,Processed[LinkID]))/60</f>
        <v>49.15</v>
      </c>
      <c r="M39" s="12">
        <f t="shared" si="2"/>
        <v>22037.598000000002</v>
      </c>
      <c r="N39" s="12">
        <f t="shared" si="3"/>
        <v>25855</v>
      </c>
      <c r="P39" s="12">
        <f t="shared" si="4"/>
        <v>78</v>
      </c>
      <c r="Q39" s="12">
        <f t="shared" si="5"/>
        <v>49.15</v>
      </c>
      <c r="R39" s="11">
        <f t="shared" si="6"/>
        <v>28.85</v>
      </c>
    </row>
    <row r="40" spans="1:18" hidden="1" x14ac:dyDescent="0.25">
      <c r="A40" s="4">
        <v>100239</v>
      </c>
      <c r="B40" s="4">
        <v>267252</v>
      </c>
      <c r="C40" s="4">
        <v>260543</v>
      </c>
      <c r="D40" s="4" t="s">
        <v>1029</v>
      </c>
      <c r="E40" s="4" t="s">
        <v>1125</v>
      </c>
      <c r="F40" s="4">
        <v>22037.598000000002</v>
      </c>
      <c r="G40" s="4">
        <v>78</v>
      </c>
      <c r="H40" s="14">
        <f t="shared" si="0"/>
        <v>27.18333333333333</v>
      </c>
      <c r="I40" s="6" t="str">
        <f t="shared" si="1"/>
        <v>267252_260543</v>
      </c>
      <c r="J40" s="8" cm="1">
        <f t="array" ref="J40">INDEX(Processed[Response.rows.elements.distance.value],_xlfn.XMATCH(I40,Processed[LinkID]))</f>
        <v>24564</v>
      </c>
      <c r="K40" s="10" cm="1">
        <f t="array" ref="K40">INDEX(Processed[Response.rows.elements.duration.value],_xlfn.XMATCH(I40,Processed[LinkID]))/60</f>
        <v>50.81666666666667</v>
      </c>
      <c r="M40" s="12">
        <f t="shared" si="2"/>
        <v>22037.598000000002</v>
      </c>
      <c r="N40" s="12">
        <f t="shared" si="3"/>
        <v>24564</v>
      </c>
      <c r="P40" s="12">
        <f t="shared" si="4"/>
        <v>78</v>
      </c>
      <c r="Q40" s="12">
        <f t="shared" si="5"/>
        <v>50.81666666666667</v>
      </c>
      <c r="R40" s="11">
        <f t="shared" si="6"/>
        <v>27.18333333333333</v>
      </c>
    </row>
    <row r="41" spans="1:18" hidden="1" x14ac:dyDescent="0.25">
      <c r="A41" s="4">
        <v>100217</v>
      </c>
      <c r="B41" s="4">
        <v>271283</v>
      </c>
      <c r="C41" s="4">
        <v>266682</v>
      </c>
      <c r="D41" s="4" t="s">
        <v>1095</v>
      </c>
      <c r="E41" s="4" t="s">
        <v>1026</v>
      </c>
      <c r="F41" s="4">
        <v>11728.377</v>
      </c>
      <c r="G41" s="4">
        <v>59</v>
      </c>
      <c r="H41" s="14">
        <f t="shared" si="0"/>
        <v>26</v>
      </c>
      <c r="I41" s="6" t="str">
        <f t="shared" si="1"/>
        <v>271283_266682</v>
      </c>
      <c r="J41" s="8" cm="1">
        <f t="array" ref="J41">INDEX(Processed[Response.rows.elements.distance.value],_xlfn.XMATCH(I41,Processed[LinkID]))</f>
        <v>17821</v>
      </c>
      <c r="K41" s="10" cm="1">
        <f t="array" ref="K41">INDEX(Processed[Response.rows.elements.duration.value],_xlfn.XMATCH(I41,Processed[LinkID]))/60</f>
        <v>33</v>
      </c>
      <c r="M41" s="12">
        <f t="shared" si="2"/>
        <v>11728.377</v>
      </c>
      <c r="N41" s="12">
        <f t="shared" si="3"/>
        <v>17821</v>
      </c>
      <c r="P41" s="12">
        <f t="shared" si="4"/>
        <v>59</v>
      </c>
      <c r="Q41" s="12">
        <f t="shared" si="5"/>
        <v>33</v>
      </c>
      <c r="R41" s="11">
        <f t="shared" si="6"/>
        <v>26</v>
      </c>
    </row>
    <row r="42" spans="1:18" hidden="1" x14ac:dyDescent="0.25">
      <c r="A42" s="4">
        <v>100256</v>
      </c>
      <c r="B42" s="4">
        <v>262193</v>
      </c>
      <c r="C42" s="4">
        <v>269122</v>
      </c>
      <c r="D42" s="4" t="s">
        <v>1076</v>
      </c>
      <c r="E42" s="4" t="s">
        <v>1052</v>
      </c>
      <c r="F42" s="4">
        <v>18070.73</v>
      </c>
      <c r="G42" s="4">
        <v>65</v>
      </c>
      <c r="H42" s="14">
        <f t="shared" si="0"/>
        <v>25.216666666666669</v>
      </c>
      <c r="I42" s="6" t="str">
        <f t="shared" si="1"/>
        <v>262193_269122</v>
      </c>
      <c r="J42" s="8" cm="1">
        <f t="array" ref="J42">INDEX(Processed[Response.rows.elements.distance.value],_xlfn.XMATCH(I42,Processed[LinkID]))</f>
        <v>20224</v>
      </c>
      <c r="K42" s="10" cm="1">
        <f t="array" ref="K42">INDEX(Processed[Response.rows.elements.duration.value],_xlfn.XMATCH(I42,Processed[LinkID]))/60</f>
        <v>39.783333333333331</v>
      </c>
      <c r="M42" s="12">
        <f t="shared" si="2"/>
        <v>18070.73</v>
      </c>
      <c r="N42" s="12">
        <f t="shared" si="3"/>
        <v>20224</v>
      </c>
      <c r="P42" s="12">
        <f t="shared" si="4"/>
        <v>65</v>
      </c>
      <c r="Q42" s="12">
        <f t="shared" si="5"/>
        <v>39.783333333333331</v>
      </c>
      <c r="R42" s="11">
        <f t="shared" si="6"/>
        <v>25.216666666666669</v>
      </c>
    </row>
    <row r="43" spans="1:18" hidden="1" x14ac:dyDescent="0.25">
      <c r="A43" s="4">
        <v>100256</v>
      </c>
      <c r="B43" s="4">
        <v>269122</v>
      </c>
      <c r="C43" s="4">
        <v>262193</v>
      </c>
      <c r="D43" s="4" t="s">
        <v>1052</v>
      </c>
      <c r="E43" s="4" t="s">
        <v>1076</v>
      </c>
      <c r="F43" s="4">
        <v>18070.73</v>
      </c>
      <c r="G43" s="4">
        <v>65</v>
      </c>
      <c r="H43" s="14">
        <f t="shared" si="0"/>
        <v>24.81666666666667</v>
      </c>
      <c r="I43" s="6" t="str">
        <f t="shared" si="1"/>
        <v>269122_262193</v>
      </c>
      <c r="J43" s="8" cm="1">
        <f t="array" ref="J43">INDEX(Processed[Response.rows.elements.distance.value],_xlfn.XMATCH(I43,Processed[LinkID]))</f>
        <v>20243</v>
      </c>
      <c r="K43" s="10" cm="1">
        <f t="array" ref="K43">INDEX(Processed[Response.rows.elements.duration.value],_xlfn.XMATCH(I43,Processed[LinkID]))/60</f>
        <v>40.18333333333333</v>
      </c>
      <c r="M43" s="12">
        <f t="shared" si="2"/>
        <v>18070.73</v>
      </c>
      <c r="N43" s="12">
        <f t="shared" si="3"/>
        <v>20243</v>
      </c>
      <c r="P43" s="12">
        <f t="shared" si="4"/>
        <v>65</v>
      </c>
      <c r="Q43" s="12">
        <f t="shared" si="5"/>
        <v>40.18333333333333</v>
      </c>
      <c r="R43" s="11">
        <f t="shared" si="6"/>
        <v>24.81666666666667</v>
      </c>
    </row>
    <row r="44" spans="1:18" hidden="1" x14ac:dyDescent="0.25">
      <c r="A44" s="4">
        <v>100217</v>
      </c>
      <c r="B44" s="4">
        <v>266682</v>
      </c>
      <c r="C44" s="4">
        <v>271283</v>
      </c>
      <c r="D44" s="4" t="s">
        <v>1026</v>
      </c>
      <c r="E44" s="4" t="s">
        <v>1095</v>
      </c>
      <c r="F44" s="4">
        <v>11728.377</v>
      </c>
      <c r="G44" s="4">
        <v>59</v>
      </c>
      <c r="H44" s="14">
        <f t="shared" si="0"/>
        <v>24.333333333333336</v>
      </c>
      <c r="I44" s="6" t="str">
        <f t="shared" si="1"/>
        <v>266682_271283</v>
      </c>
      <c r="J44" s="8" cm="1">
        <f t="array" ref="J44">INDEX(Processed[Response.rows.elements.distance.value],_xlfn.XMATCH(I44,Processed[LinkID]))</f>
        <v>13059</v>
      </c>
      <c r="K44" s="10" cm="1">
        <f t="array" ref="K44">INDEX(Processed[Response.rows.elements.duration.value],_xlfn.XMATCH(I44,Processed[LinkID]))/60</f>
        <v>34.666666666666664</v>
      </c>
      <c r="M44" s="12">
        <f t="shared" si="2"/>
        <v>11728.377</v>
      </c>
      <c r="N44" s="12">
        <f t="shared" si="3"/>
        <v>13059</v>
      </c>
      <c r="P44" s="12">
        <f t="shared" si="4"/>
        <v>59</v>
      </c>
      <c r="Q44" s="12">
        <f t="shared" si="5"/>
        <v>34.666666666666664</v>
      </c>
      <c r="R44" s="11">
        <f t="shared" si="6"/>
        <v>24.333333333333336</v>
      </c>
    </row>
    <row r="45" spans="1:18" hidden="1" x14ac:dyDescent="0.25">
      <c r="A45" s="4">
        <v>100260</v>
      </c>
      <c r="B45" s="4">
        <v>262193</v>
      </c>
      <c r="C45" s="4">
        <v>269225</v>
      </c>
      <c r="D45" s="4" t="s">
        <v>1076</v>
      </c>
      <c r="E45" s="4" t="s">
        <v>1024</v>
      </c>
      <c r="F45" s="4">
        <v>18526.677</v>
      </c>
      <c r="G45" s="4">
        <v>67</v>
      </c>
      <c r="H45" s="14">
        <f t="shared" si="0"/>
        <v>24.233333333333334</v>
      </c>
      <c r="I45" s="6" t="str">
        <f t="shared" si="1"/>
        <v>262193_269225</v>
      </c>
      <c r="J45" s="8" cm="1">
        <f t="array" ref="J45">INDEX(Processed[Response.rows.elements.distance.value],_xlfn.XMATCH(I45,Processed[LinkID]))</f>
        <v>21296</v>
      </c>
      <c r="K45" s="10" cm="1">
        <f t="array" ref="K45">INDEX(Processed[Response.rows.elements.duration.value],_xlfn.XMATCH(I45,Processed[LinkID]))/60</f>
        <v>42.766666666666666</v>
      </c>
      <c r="M45" s="12">
        <f t="shared" si="2"/>
        <v>18526.677</v>
      </c>
      <c r="N45" s="12">
        <f t="shared" si="3"/>
        <v>21296</v>
      </c>
      <c r="P45" s="12">
        <f t="shared" si="4"/>
        <v>67</v>
      </c>
      <c r="Q45" s="12">
        <f t="shared" si="5"/>
        <v>42.766666666666666</v>
      </c>
      <c r="R45" s="11">
        <f t="shared" si="6"/>
        <v>24.233333333333334</v>
      </c>
    </row>
    <row r="46" spans="1:18" hidden="1" x14ac:dyDescent="0.25">
      <c r="A46" s="4">
        <v>100186</v>
      </c>
      <c r="B46" s="4">
        <v>266682</v>
      </c>
      <c r="C46" s="4">
        <v>271036</v>
      </c>
      <c r="D46" s="4" t="s">
        <v>1026</v>
      </c>
      <c r="E46" s="4" t="s">
        <v>1094</v>
      </c>
      <c r="F46" s="4">
        <v>11282.875</v>
      </c>
      <c r="G46" s="4">
        <v>57</v>
      </c>
      <c r="H46" s="14">
        <f t="shared" si="0"/>
        <v>24.15</v>
      </c>
      <c r="I46" s="6" t="str">
        <f t="shared" si="1"/>
        <v>266682_271036</v>
      </c>
      <c r="J46" s="8" cm="1">
        <f t="array" ref="J46">INDEX(Processed[Response.rows.elements.distance.value],_xlfn.XMATCH(I46,Processed[LinkID]))</f>
        <v>13404</v>
      </c>
      <c r="K46" s="10" cm="1">
        <f t="array" ref="K46">INDEX(Processed[Response.rows.elements.duration.value],_xlfn.XMATCH(I46,Processed[LinkID]))/60</f>
        <v>32.85</v>
      </c>
      <c r="M46" s="12">
        <f t="shared" si="2"/>
        <v>11282.875</v>
      </c>
      <c r="N46" s="12">
        <f t="shared" si="3"/>
        <v>13404</v>
      </c>
      <c r="P46" s="12">
        <f t="shared" si="4"/>
        <v>57</v>
      </c>
      <c r="Q46" s="12">
        <f t="shared" si="5"/>
        <v>32.85</v>
      </c>
      <c r="R46" s="11">
        <f t="shared" si="6"/>
        <v>24.15</v>
      </c>
    </row>
    <row r="47" spans="1:18" hidden="1" x14ac:dyDescent="0.25">
      <c r="A47" s="4">
        <v>100023</v>
      </c>
      <c r="B47" s="4">
        <v>269503</v>
      </c>
      <c r="C47" s="4">
        <v>270193</v>
      </c>
      <c r="D47" s="4" t="s">
        <v>1037</v>
      </c>
      <c r="E47" s="4" t="s">
        <v>1034</v>
      </c>
      <c r="F47" s="4">
        <v>2359.326</v>
      </c>
      <c r="G47" s="4">
        <v>35</v>
      </c>
      <c r="H47" s="14">
        <f t="shared" si="0"/>
        <v>23.833333333333336</v>
      </c>
      <c r="I47" s="6" t="str">
        <f t="shared" si="1"/>
        <v>269503_270193</v>
      </c>
      <c r="J47" s="8" cm="1">
        <f t="array" ref="J47">INDEX(Processed[Response.rows.elements.distance.value],_xlfn.XMATCH(I47,Processed[LinkID]))</f>
        <v>3090</v>
      </c>
      <c r="K47" s="10" cm="1">
        <f t="array" ref="K47">INDEX(Processed[Response.rows.elements.duration.value],_xlfn.XMATCH(I47,Processed[LinkID]))/60</f>
        <v>11.166666666666666</v>
      </c>
      <c r="M47" s="12">
        <f t="shared" si="2"/>
        <v>2359.326</v>
      </c>
      <c r="N47" s="12">
        <f t="shared" si="3"/>
        <v>3090</v>
      </c>
      <c r="P47" s="12">
        <f t="shared" si="4"/>
        <v>35</v>
      </c>
      <c r="Q47" s="12">
        <f t="shared" si="5"/>
        <v>11.166666666666666</v>
      </c>
      <c r="R47" s="11">
        <f t="shared" si="6"/>
        <v>23.833333333333336</v>
      </c>
    </row>
    <row r="48" spans="1:18" hidden="1" x14ac:dyDescent="0.25">
      <c r="A48" s="4">
        <v>100186</v>
      </c>
      <c r="B48" s="4">
        <v>271036</v>
      </c>
      <c r="C48" s="4">
        <v>266682</v>
      </c>
      <c r="D48" s="4" t="s">
        <v>1094</v>
      </c>
      <c r="E48" s="4" t="s">
        <v>1026</v>
      </c>
      <c r="F48" s="4">
        <v>11282.875</v>
      </c>
      <c r="G48" s="4">
        <v>57</v>
      </c>
      <c r="H48" s="14">
        <f t="shared" si="0"/>
        <v>23.75</v>
      </c>
      <c r="I48" s="6" t="str">
        <f t="shared" si="1"/>
        <v>271036_266682</v>
      </c>
      <c r="J48" s="8" cm="1">
        <f t="array" ref="J48">INDEX(Processed[Response.rows.elements.distance.value],_xlfn.XMATCH(I48,Processed[LinkID]))</f>
        <v>13590</v>
      </c>
      <c r="K48" s="10" cm="1">
        <f t="array" ref="K48">INDEX(Processed[Response.rows.elements.duration.value],_xlfn.XMATCH(I48,Processed[LinkID]))/60</f>
        <v>33.25</v>
      </c>
      <c r="M48" s="12">
        <f t="shared" si="2"/>
        <v>11282.875</v>
      </c>
      <c r="N48" s="12">
        <f t="shared" si="3"/>
        <v>13590</v>
      </c>
      <c r="P48" s="12">
        <f t="shared" si="4"/>
        <v>57</v>
      </c>
      <c r="Q48" s="12">
        <f t="shared" si="5"/>
        <v>33.25</v>
      </c>
      <c r="R48" s="11">
        <f t="shared" si="6"/>
        <v>23.75</v>
      </c>
    </row>
    <row r="49" spans="1:18" hidden="1" x14ac:dyDescent="0.25">
      <c r="A49" s="4">
        <v>100260</v>
      </c>
      <c r="B49" s="4">
        <v>269225</v>
      </c>
      <c r="C49" s="4">
        <v>262193</v>
      </c>
      <c r="D49" s="4" t="s">
        <v>1024</v>
      </c>
      <c r="E49" s="4" t="s">
        <v>1076</v>
      </c>
      <c r="F49" s="4">
        <v>18526.677</v>
      </c>
      <c r="G49" s="4">
        <v>67</v>
      </c>
      <c r="H49" s="14">
        <f t="shared" si="0"/>
        <v>23.233333333333334</v>
      </c>
      <c r="I49" s="6" t="str">
        <f t="shared" si="1"/>
        <v>269225_262193</v>
      </c>
      <c r="J49" s="8" cm="1">
        <f t="array" ref="J49">INDEX(Processed[Response.rows.elements.distance.value],_xlfn.XMATCH(I49,Processed[LinkID]))</f>
        <v>21319</v>
      </c>
      <c r="K49" s="10" cm="1">
        <f t="array" ref="K49">INDEX(Processed[Response.rows.elements.duration.value],_xlfn.XMATCH(I49,Processed[LinkID]))/60</f>
        <v>43.766666666666666</v>
      </c>
      <c r="M49" s="12">
        <f t="shared" si="2"/>
        <v>18526.677</v>
      </c>
      <c r="N49" s="12">
        <f t="shared" si="3"/>
        <v>21319</v>
      </c>
      <c r="P49" s="12">
        <f t="shared" si="4"/>
        <v>67</v>
      </c>
      <c r="Q49" s="12">
        <f t="shared" si="5"/>
        <v>43.766666666666666</v>
      </c>
      <c r="R49" s="11">
        <f t="shared" si="6"/>
        <v>23.233333333333334</v>
      </c>
    </row>
    <row r="50" spans="1:18" hidden="1" x14ac:dyDescent="0.25">
      <c r="A50" s="4">
        <v>100023</v>
      </c>
      <c r="B50" s="4">
        <v>270193</v>
      </c>
      <c r="C50" s="4">
        <v>269503</v>
      </c>
      <c r="D50" s="4" t="s">
        <v>1034</v>
      </c>
      <c r="E50" s="4" t="s">
        <v>1037</v>
      </c>
      <c r="F50" s="4">
        <v>2359.326</v>
      </c>
      <c r="G50" s="4">
        <v>35</v>
      </c>
      <c r="H50" s="14">
        <f t="shared" si="0"/>
        <v>23.066666666666666</v>
      </c>
      <c r="I50" s="6" t="str">
        <f t="shared" si="1"/>
        <v>270193_269503</v>
      </c>
      <c r="J50" s="8" cm="1">
        <f t="array" ref="J50">INDEX(Processed[Response.rows.elements.distance.value],_xlfn.XMATCH(I50,Processed[LinkID]))</f>
        <v>3058</v>
      </c>
      <c r="K50" s="10" cm="1">
        <f t="array" ref="K50">INDEX(Processed[Response.rows.elements.duration.value],_xlfn.XMATCH(I50,Processed[LinkID]))/60</f>
        <v>11.933333333333334</v>
      </c>
      <c r="M50" s="12">
        <f t="shared" si="2"/>
        <v>2359.326</v>
      </c>
      <c r="N50" s="12">
        <f t="shared" si="3"/>
        <v>3058</v>
      </c>
      <c r="P50" s="12">
        <f t="shared" si="4"/>
        <v>35</v>
      </c>
      <c r="Q50" s="12">
        <f t="shared" si="5"/>
        <v>11.933333333333334</v>
      </c>
      <c r="R50" s="11">
        <f t="shared" si="6"/>
        <v>23.066666666666666</v>
      </c>
    </row>
    <row r="51" spans="1:18" hidden="1" x14ac:dyDescent="0.25">
      <c r="A51" s="4">
        <v>100139</v>
      </c>
      <c r="B51" s="4">
        <v>270197</v>
      </c>
      <c r="C51" s="4">
        <v>266682</v>
      </c>
      <c r="D51" s="4" t="s">
        <v>1096</v>
      </c>
      <c r="E51" s="4" t="s">
        <v>1026</v>
      </c>
      <c r="F51" s="4">
        <v>8577.16</v>
      </c>
      <c r="G51" s="4">
        <v>55</v>
      </c>
      <c r="H51" s="14">
        <f t="shared" si="0"/>
        <v>22.216666666666669</v>
      </c>
      <c r="I51" s="6" t="str">
        <f t="shared" si="1"/>
        <v>270197_266682</v>
      </c>
      <c r="J51" s="8" cm="1">
        <f t="array" ref="J51">INDEX(Processed[Response.rows.elements.distance.value],_xlfn.XMATCH(I51,Processed[LinkID]))</f>
        <v>9918</v>
      </c>
      <c r="K51" s="10" cm="1">
        <f t="array" ref="K51">INDEX(Processed[Response.rows.elements.duration.value],_xlfn.XMATCH(I51,Processed[LinkID]))/60</f>
        <v>32.783333333333331</v>
      </c>
      <c r="M51" s="12">
        <f t="shared" si="2"/>
        <v>8577.16</v>
      </c>
      <c r="N51" s="12">
        <f t="shared" si="3"/>
        <v>9918</v>
      </c>
      <c r="P51" s="12">
        <f t="shared" si="4"/>
        <v>55</v>
      </c>
      <c r="Q51" s="12">
        <f t="shared" si="5"/>
        <v>32.783333333333331</v>
      </c>
      <c r="R51" s="11">
        <f t="shared" si="6"/>
        <v>22.216666666666669</v>
      </c>
    </row>
    <row r="52" spans="1:18" hidden="1" x14ac:dyDescent="0.25">
      <c r="A52" s="4">
        <v>100187</v>
      </c>
      <c r="B52" s="4">
        <v>271036</v>
      </c>
      <c r="C52" s="4">
        <v>266343</v>
      </c>
      <c r="D52" s="4" t="s">
        <v>1094</v>
      </c>
      <c r="E52" s="4" t="s">
        <v>1027</v>
      </c>
      <c r="F52" s="4">
        <v>12272.306</v>
      </c>
      <c r="G52" s="4">
        <v>57</v>
      </c>
      <c r="H52" s="14">
        <f t="shared" si="0"/>
        <v>21.483333333333334</v>
      </c>
      <c r="I52" s="6" t="str">
        <f t="shared" si="1"/>
        <v>271036_266343</v>
      </c>
      <c r="J52" s="8" cm="1">
        <f t="array" ref="J52">INDEX(Processed[Response.rows.elements.distance.value],_xlfn.XMATCH(I52,Processed[LinkID]))</f>
        <v>14674</v>
      </c>
      <c r="K52" s="10" cm="1">
        <f t="array" ref="K52">INDEX(Processed[Response.rows.elements.duration.value],_xlfn.XMATCH(I52,Processed[LinkID]))/60</f>
        <v>35.516666666666666</v>
      </c>
      <c r="M52" s="12">
        <f t="shared" si="2"/>
        <v>12272.306</v>
      </c>
      <c r="N52" s="12">
        <f t="shared" si="3"/>
        <v>14674</v>
      </c>
      <c r="P52" s="12">
        <f t="shared" si="4"/>
        <v>57</v>
      </c>
      <c r="Q52" s="12">
        <f t="shared" si="5"/>
        <v>35.516666666666666</v>
      </c>
      <c r="R52" s="11">
        <f t="shared" si="6"/>
        <v>21.483333333333334</v>
      </c>
    </row>
    <row r="53" spans="1:18" hidden="1" x14ac:dyDescent="0.25">
      <c r="A53" s="4">
        <v>100139</v>
      </c>
      <c r="B53" s="4">
        <v>266682</v>
      </c>
      <c r="C53" s="4">
        <v>270197</v>
      </c>
      <c r="D53" s="4" t="s">
        <v>1026</v>
      </c>
      <c r="E53" s="4" t="s">
        <v>1096</v>
      </c>
      <c r="F53" s="4">
        <v>8577.16</v>
      </c>
      <c r="G53" s="4">
        <v>55</v>
      </c>
      <c r="H53" s="14">
        <f t="shared" si="0"/>
        <v>21.466666666666669</v>
      </c>
      <c r="I53" s="6" t="str">
        <f t="shared" si="1"/>
        <v>266682_270197</v>
      </c>
      <c r="J53" s="8" cm="1">
        <f t="array" ref="J53">INDEX(Processed[Response.rows.elements.distance.value],_xlfn.XMATCH(I53,Processed[LinkID]))</f>
        <v>9814</v>
      </c>
      <c r="K53" s="10" cm="1">
        <f t="array" ref="K53">INDEX(Processed[Response.rows.elements.duration.value],_xlfn.XMATCH(I53,Processed[LinkID]))/60</f>
        <v>33.533333333333331</v>
      </c>
      <c r="M53" s="12">
        <f t="shared" si="2"/>
        <v>8577.16</v>
      </c>
      <c r="N53" s="12">
        <f t="shared" si="3"/>
        <v>9814</v>
      </c>
      <c r="P53" s="12">
        <f t="shared" si="4"/>
        <v>55</v>
      </c>
      <c r="Q53" s="12">
        <f t="shared" si="5"/>
        <v>33.533333333333331</v>
      </c>
      <c r="R53" s="11">
        <f t="shared" si="6"/>
        <v>21.466666666666669</v>
      </c>
    </row>
    <row r="54" spans="1:18" hidden="1" x14ac:dyDescent="0.25">
      <c r="A54" s="4">
        <v>100236</v>
      </c>
      <c r="B54" s="4">
        <v>260543</v>
      </c>
      <c r="C54" s="4">
        <v>266682</v>
      </c>
      <c r="D54" s="4" t="s">
        <v>1125</v>
      </c>
      <c r="E54" s="4" t="s">
        <v>1026</v>
      </c>
      <c r="F54" s="4">
        <v>19789.429</v>
      </c>
      <c r="G54" s="4">
        <v>70</v>
      </c>
      <c r="H54" s="14">
        <f t="shared" si="0"/>
        <v>21.266666666666666</v>
      </c>
      <c r="I54" s="6" t="str">
        <f t="shared" si="1"/>
        <v>260543_266682</v>
      </c>
      <c r="J54" s="8" cm="1">
        <f t="array" ref="J54">INDEX(Processed[Response.rows.elements.distance.value],_xlfn.XMATCH(I54,Processed[LinkID]))</f>
        <v>25520</v>
      </c>
      <c r="K54" s="10" cm="1">
        <f t="array" ref="K54">INDEX(Processed[Response.rows.elements.duration.value],_xlfn.XMATCH(I54,Processed[LinkID]))/60</f>
        <v>48.733333333333334</v>
      </c>
      <c r="M54" s="12">
        <f t="shared" si="2"/>
        <v>19789.429</v>
      </c>
      <c r="N54" s="12">
        <f t="shared" si="3"/>
        <v>25520</v>
      </c>
      <c r="P54" s="12">
        <f t="shared" si="4"/>
        <v>70</v>
      </c>
      <c r="Q54" s="12">
        <f t="shared" si="5"/>
        <v>48.733333333333334</v>
      </c>
      <c r="R54" s="11">
        <f t="shared" si="6"/>
        <v>21.266666666666666</v>
      </c>
    </row>
    <row r="55" spans="1:18" hidden="1" x14ac:dyDescent="0.25">
      <c r="A55" s="4">
        <v>100189</v>
      </c>
      <c r="B55" s="4">
        <v>267948</v>
      </c>
      <c r="C55" s="4">
        <v>271036</v>
      </c>
      <c r="D55" s="4" t="s">
        <v>1028</v>
      </c>
      <c r="E55" s="4" t="s">
        <v>1094</v>
      </c>
      <c r="F55" s="4">
        <v>8702.152</v>
      </c>
      <c r="G55" s="4">
        <v>38</v>
      </c>
      <c r="H55" s="14">
        <f t="shared" si="0"/>
        <v>20.683333333333334</v>
      </c>
      <c r="I55" s="6" t="str">
        <f t="shared" si="1"/>
        <v>267948_271036</v>
      </c>
      <c r="J55" s="8" cm="1">
        <f t="array" ref="J55">INDEX(Processed[Response.rows.elements.distance.value],_xlfn.XMATCH(I55,Processed[LinkID]))</f>
        <v>10171</v>
      </c>
      <c r="K55" s="10" cm="1">
        <f t="array" ref="K55">INDEX(Processed[Response.rows.elements.duration.value],_xlfn.XMATCH(I55,Processed[LinkID]))/60</f>
        <v>17.316666666666666</v>
      </c>
      <c r="M55" s="12">
        <f t="shared" si="2"/>
        <v>8702.152</v>
      </c>
      <c r="N55" s="12">
        <f t="shared" si="3"/>
        <v>10171</v>
      </c>
      <c r="P55" s="12">
        <f t="shared" si="4"/>
        <v>38</v>
      </c>
      <c r="Q55" s="12">
        <f t="shared" si="5"/>
        <v>17.316666666666666</v>
      </c>
      <c r="R55" s="11">
        <f t="shared" si="6"/>
        <v>20.683333333333334</v>
      </c>
    </row>
    <row r="56" spans="1:18" hidden="1" x14ac:dyDescent="0.25">
      <c r="A56" s="4">
        <v>100190</v>
      </c>
      <c r="B56" s="4">
        <v>271036</v>
      </c>
      <c r="C56" s="4">
        <v>267252</v>
      </c>
      <c r="D56" s="4" t="s">
        <v>1094</v>
      </c>
      <c r="E56" s="4" t="s">
        <v>1029</v>
      </c>
      <c r="F56" s="4">
        <v>11053.638000000001</v>
      </c>
      <c r="G56" s="4">
        <v>54</v>
      </c>
      <c r="H56" s="14">
        <f t="shared" si="0"/>
        <v>20.333333333333336</v>
      </c>
      <c r="I56" s="6" t="str">
        <f t="shared" si="1"/>
        <v>271036_267252</v>
      </c>
      <c r="J56" s="8" cm="1">
        <f t="array" ref="J56">INDEX(Processed[Response.rows.elements.distance.value],_xlfn.XMATCH(I56,Processed[LinkID]))</f>
        <v>13928</v>
      </c>
      <c r="K56" s="10" cm="1">
        <f t="array" ref="K56">INDEX(Processed[Response.rows.elements.duration.value],_xlfn.XMATCH(I56,Processed[LinkID]))/60</f>
        <v>33.666666666666664</v>
      </c>
      <c r="M56" s="12">
        <f t="shared" si="2"/>
        <v>11053.638000000001</v>
      </c>
      <c r="N56" s="12">
        <f t="shared" si="3"/>
        <v>13928</v>
      </c>
      <c r="P56" s="12">
        <f t="shared" si="4"/>
        <v>54</v>
      </c>
      <c r="Q56" s="12">
        <f t="shared" si="5"/>
        <v>33.666666666666664</v>
      </c>
      <c r="R56" s="11">
        <f t="shared" si="6"/>
        <v>20.333333333333336</v>
      </c>
    </row>
    <row r="57" spans="1:18" hidden="1" x14ac:dyDescent="0.25">
      <c r="A57" s="4">
        <v>100187</v>
      </c>
      <c r="B57" s="4">
        <v>266343</v>
      </c>
      <c r="C57" s="4">
        <v>271036</v>
      </c>
      <c r="D57" s="4" t="s">
        <v>1027</v>
      </c>
      <c r="E57" s="4" t="s">
        <v>1094</v>
      </c>
      <c r="F57" s="4">
        <v>12272.306</v>
      </c>
      <c r="G57" s="4">
        <v>57</v>
      </c>
      <c r="H57" s="14">
        <f t="shared" si="0"/>
        <v>20.31666666666667</v>
      </c>
      <c r="I57" s="6" t="str">
        <f t="shared" si="1"/>
        <v>266343_271036</v>
      </c>
      <c r="J57" s="8" cm="1">
        <f t="array" ref="J57">INDEX(Processed[Response.rows.elements.distance.value],_xlfn.XMATCH(I57,Processed[LinkID]))</f>
        <v>14326</v>
      </c>
      <c r="K57" s="10" cm="1">
        <f t="array" ref="K57">INDEX(Processed[Response.rows.elements.duration.value],_xlfn.XMATCH(I57,Processed[LinkID]))/60</f>
        <v>36.68333333333333</v>
      </c>
      <c r="M57" s="12">
        <f t="shared" si="2"/>
        <v>12272.306</v>
      </c>
      <c r="N57" s="12">
        <f t="shared" si="3"/>
        <v>14326</v>
      </c>
      <c r="P57" s="12">
        <f t="shared" si="4"/>
        <v>57</v>
      </c>
      <c r="Q57" s="12">
        <f t="shared" si="5"/>
        <v>36.68333333333333</v>
      </c>
      <c r="R57" s="11">
        <f t="shared" si="6"/>
        <v>20.31666666666667</v>
      </c>
    </row>
    <row r="58" spans="1:18" hidden="1" x14ac:dyDescent="0.25">
      <c r="A58" s="4">
        <v>100189</v>
      </c>
      <c r="B58" s="4">
        <v>271036</v>
      </c>
      <c r="C58" s="4">
        <v>267948</v>
      </c>
      <c r="D58" s="4" t="s">
        <v>1094</v>
      </c>
      <c r="E58" s="4" t="s">
        <v>1028</v>
      </c>
      <c r="F58" s="4">
        <v>8702.152</v>
      </c>
      <c r="G58" s="4">
        <v>38</v>
      </c>
      <c r="H58" s="14">
        <f t="shared" si="0"/>
        <v>19.966666666666665</v>
      </c>
      <c r="I58" s="6" t="str">
        <f t="shared" si="1"/>
        <v>271036_267948</v>
      </c>
      <c r="J58" s="8" cm="1">
        <f t="array" ref="J58">INDEX(Processed[Response.rows.elements.distance.value],_xlfn.XMATCH(I58,Processed[LinkID]))</f>
        <v>10183</v>
      </c>
      <c r="K58" s="10" cm="1">
        <f t="array" ref="K58">INDEX(Processed[Response.rows.elements.duration.value],_xlfn.XMATCH(I58,Processed[LinkID]))/60</f>
        <v>18.033333333333335</v>
      </c>
      <c r="M58" s="12">
        <f t="shared" si="2"/>
        <v>8702.152</v>
      </c>
      <c r="N58" s="12">
        <f t="shared" si="3"/>
        <v>10183</v>
      </c>
      <c r="P58" s="12">
        <f t="shared" si="4"/>
        <v>38</v>
      </c>
      <c r="Q58" s="12">
        <f t="shared" si="5"/>
        <v>18.033333333333335</v>
      </c>
      <c r="R58" s="11">
        <f t="shared" si="6"/>
        <v>19.966666666666665</v>
      </c>
    </row>
    <row r="59" spans="1:18" hidden="1" x14ac:dyDescent="0.25">
      <c r="A59" s="4">
        <v>100098</v>
      </c>
      <c r="B59" s="4">
        <v>262193</v>
      </c>
      <c r="C59" s="4">
        <v>267933</v>
      </c>
      <c r="D59" s="4" t="s">
        <v>1076</v>
      </c>
      <c r="E59" s="4" t="s">
        <v>1019</v>
      </c>
      <c r="F59" s="4">
        <v>15840.514999999999</v>
      </c>
      <c r="G59" s="4">
        <v>57</v>
      </c>
      <c r="H59" s="14">
        <f t="shared" si="0"/>
        <v>19.366666666666667</v>
      </c>
      <c r="I59" s="6" t="str">
        <f t="shared" si="1"/>
        <v>262193_267933</v>
      </c>
      <c r="J59" s="8" cm="1">
        <f t="array" ref="J59">INDEX(Processed[Response.rows.elements.distance.value],_xlfn.XMATCH(I59,Processed[LinkID]))</f>
        <v>17990</v>
      </c>
      <c r="K59" s="10" cm="1">
        <f t="array" ref="K59">INDEX(Processed[Response.rows.elements.duration.value],_xlfn.XMATCH(I59,Processed[LinkID]))/60</f>
        <v>37.633333333333333</v>
      </c>
      <c r="M59" s="12">
        <f t="shared" si="2"/>
        <v>15840.514999999999</v>
      </c>
      <c r="N59" s="12">
        <f t="shared" si="3"/>
        <v>17990</v>
      </c>
      <c r="P59" s="12">
        <f t="shared" si="4"/>
        <v>57</v>
      </c>
      <c r="Q59" s="12">
        <f t="shared" si="5"/>
        <v>37.633333333333333</v>
      </c>
      <c r="R59" s="11">
        <f t="shared" si="6"/>
        <v>19.366666666666667</v>
      </c>
    </row>
    <row r="60" spans="1:18" hidden="1" x14ac:dyDescent="0.25">
      <c r="A60" s="4">
        <v>100235</v>
      </c>
      <c r="B60" s="4">
        <v>260543</v>
      </c>
      <c r="C60" s="4">
        <v>269296</v>
      </c>
      <c r="D60" s="4" t="s">
        <v>1125</v>
      </c>
      <c r="E60" s="4" t="s">
        <v>1025</v>
      </c>
      <c r="F60" s="4">
        <v>25329.325000000001</v>
      </c>
      <c r="G60" s="4">
        <v>70</v>
      </c>
      <c r="H60" s="14">
        <f t="shared" si="0"/>
        <v>19.016666666666666</v>
      </c>
      <c r="I60" s="6" t="str">
        <f t="shared" si="1"/>
        <v>260543_269296</v>
      </c>
      <c r="J60" s="8" cm="1">
        <f t="array" ref="J60">INDEX(Processed[Response.rows.elements.distance.value],_xlfn.XMATCH(I60,Processed[LinkID]))</f>
        <v>28048</v>
      </c>
      <c r="K60" s="10" cm="1">
        <f t="array" ref="K60">INDEX(Processed[Response.rows.elements.duration.value],_xlfn.XMATCH(I60,Processed[LinkID]))/60</f>
        <v>50.983333333333334</v>
      </c>
      <c r="M60" s="12">
        <f t="shared" si="2"/>
        <v>25329.325000000001</v>
      </c>
      <c r="N60" s="12">
        <f t="shared" si="3"/>
        <v>28048</v>
      </c>
      <c r="P60" s="12">
        <f t="shared" si="4"/>
        <v>70</v>
      </c>
      <c r="Q60" s="12">
        <f t="shared" si="5"/>
        <v>50.983333333333334</v>
      </c>
      <c r="R60" s="11">
        <f t="shared" si="6"/>
        <v>19.016666666666666</v>
      </c>
    </row>
    <row r="61" spans="1:18" hidden="1" x14ac:dyDescent="0.25">
      <c r="A61" s="4">
        <v>100060</v>
      </c>
      <c r="B61" s="4">
        <v>269110</v>
      </c>
      <c r="C61" s="4">
        <v>269360</v>
      </c>
      <c r="D61" s="4" t="s">
        <v>1065</v>
      </c>
      <c r="E61" s="4" t="s">
        <v>1066</v>
      </c>
      <c r="F61" s="4">
        <v>798.41200000000003</v>
      </c>
      <c r="G61" s="4">
        <v>25</v>
      </c>
      <c r="H61" s="14">
        <f t="shared" si="0"/>
        <v>18.183333333333334</v>
      </c>
      <c r="I61" s="6" t="str">
        <f t="shared" si="1"/>
        <v>269110_269360</v>
      </c>
      <c r="J61" s="8" cm="1">
        <f t="array" ref="J61">INDEX(Processed[Response.rows.elements.distance.value],_xlfn.XMATCH(I61,Processed[LinkID]))</f>
        <v>1087</v>
      </c>
      <c r="K61" s="10" cm="1">
        <f t="array" ref="K61">INDEX(Processed[Response.rows.elements.duration.value],_xlfn.XMATCH(I61,Processed[LinkID]))/60</f>
        <v>6.8166666666666664</v>
      </c>
      <c r="M61" s="12">
        <f t="shared" si="2"/>
        <v>798.41200000000003</v>
      </c>
      <c r="N61" s="12">
        <f t="shared" si="3"/>
        <v>1087</v>
      </c>
      <c r="P61" s="12">
        <f t="shared" si="4"/>
        <v>25</v>
      </c>
      <c r="Q61" s="12">
        <f t="shared" si="5"/>
        <v>6.8166666666666664</v>
      </c>
      <c r="R61" s="11">
        <f t="shared" si="6"/>
        <v>18.183333333333334</v>
      </c>
    </row>
    <row r="62" spans="1:18" hidden="1" x14ac:dyDescent="0.25">
      <c r="A62" s="4">
        <v>100098</v>
      </c>
      <c r="B62" s="4">
        <v>267933</v>
      </c>
      <c r="C62" s="4">
        <v>262193</v>
      </c>
      <c r="D62" s="4" t="s">
        <v>1019</v>
      </c>
      <c r="E62" s="4" t="s">
        <v>1076</v>
      </c>
      <c r="F62" s="4">
        <v>15840.514999999999</v>
      </c>
      <c r="G62" s="4">
        <v>57</v>
      </c>
      <c r="H62" s="14">
        <f t="shared" si="0"/>
        <v>18.149999999999999</v>
      </c>
      <c r="I62" s="6" t="str">
        <f t="shared" si="1"/>
        <v>267933_262193</v>
      </c>
      <c r="J62" s="8" cm="1">
        <f t="array" ref="J62">INDEX(Processed[Response.rows.elements.distance.value],_xlfn.XMATCH(I62,Processed[LinkID]))</f>
        <v>17971</v>
      </c>
      <c r="K62" s="10" cm="1">
        <f t="array" ref="K62">INDEX(Processed[Response.rows.elements.duration.value],_xlfn.XMATCH(I62,Processed[LinkID]))/60</f>
        <v>38.85</v>
      </c>
      <c r="M62" s="12">
        <f t="shared" si="2"/>
        <v>15840.514999999999</v>
      </c>
      <c r="N62" s="12">
        <f t="shared" si="3"/>
        <v>17971</v>
      </c>
      <c r="P62" s="12">
        <f t="shared" si="4"/>
        <v>57</v>
      </c>
      <c r="Q62" s="12">
        <f t="shared" si="5"/>
        <v>38.85</v>
      </c>
      <c r="R62" s="11">
        <f t="shared" si="6"/>
        <v>18.149999999999999</v>
      </c>
    </row>
    <row r="63" spans="1:18" hidden="1" x14ac:dyDescent="0.25">
      <c r="A63" s="4">
        <v>100104</v>
      </c>
      <c r="B63" s="4">
        <v>268599</v>
      </c>
      <c r="C63" s="4">
        <v>268647</v>
      </c>
      <c r="D63" s="4" t="s">
        <v>1035</v>
      </c>
      <c r="E63" s="4" t="s">
        <v>1085</v>
      </c>
      <c r="F63" s="4">
        <v>1469.9459999999999</v>
      </c>
      <c r="G63" s="4">
        <v>20</v>
      </c>
      <c r="H63" s="14">
        <f t="shared" si="0"/>
        <v>18</v>
      </c>
      <c r="I63" s="6" t="str">
        <f t="shared" si="1"/>
        <v>268599_268647</v>
      </c>
      <c r="J63" s="8" cm="1">
        <f t="array" ref="J63">INDEX(Processed[Response.rows.elements.distance.value],_xlfn.XMATCH(I63,Processed[LinkID]))</f>
        <v>1504</v>
      </c>
      <c r="K63" s="10" cm="1">
        <f t="array" ref="K63">INDEX(Processed[Response.rows.elements.duration.value],_xlfn.XMATCH(I63,Processed[LinkID]))/60</f>
        <v>2</v>
      </c>
      <c r="M63" s="12">
        <f t="shared" si="2"/>
        <v>1469.9459999999999</v>
      </c>
      <c r="N63" s="12">
        <f t="shared" si="3"/>
        <v>1504</v>
      </c>
      <c r="P63" s="12">
        <f t="shared" si="4"/>
        <v>20</v>
      </c>
      <c r="Q63" s="12">
        <f t="shared" si="5"/>
        <v>2</v>
      </c>
      <c r="R63" s="11">
        <f t="shared" si="6"/>
        <v>18</v>
      </c>
    </row>
    <row r="64" spans="1:18" x14ac:dyDescent="0.25">
      <c r="A64" s="4">
        <v>100093</v>
      </c>
      <c r="B64" s="4">
        <v>266682</v>
      </c>
      <c r="C64" s="4">
        <v>269459</v>
      </c>
      <c r="D64" s="4" t="s">
        <v>1026</v>
      </c>
      <c r="E64" s="4" t="s">
        <v>1022</v>
      </c>
      <c r="F64" s="4">
        <v>6191.5</v>
      </c>
      <c r="G64" s="4">
        <v>45</v>
      </c>
      <c r="H64" s="14">
        <f t="shared" si="0"/>
        <v>17.95</v>
      </c>
      <c r="I64" s="6" t="str">
        <f t="shared" si="1"/>
        <v>266682_269459</v>
      </c>
      <c r="J64" s="8" cm="1">
        <f t="array" ref="J64">INDEX(Processed[Response.rows.elements.distance.value],_xlfn.XMATCH(I64,Processed[LinkID]))</f>
        <v>7351</v>
      </c>
      <c r="K64" s="10" cm="1">
        <f t="array" ref="K64">INDEX(Processed[Response.rows.elements.duration.value],_xlfn.XMATCH(I64,Processed[LinkID]))/60</f>
        <v>27.05</v>
      </c>
      <c r="M64" s="12">
        <f t="shared" si="2"/>
        <v>6191.5</v>
      </c>
      <c r="N64" s="12">
        <f t="shared" si="3"/>
        <v>7351</v>
      </c>
      <c r="P64" s="12">
        <f t="shared" si="4"/>
        <v>45</v>
      </c>
      <c r="Q64" s="12">
        <f t="shared" si="5"/>
        <v>27.05</v>
      </c>
      <c r="R64" s="11">
        <f t="shared" si="6"/>
        <v>17.95</v>
      </c>
    </row>
    <row r="65" spans="1:18" hidden="1" x14ac:dyDescent="0.25">
      <c r="A65" s="4">
        <v>100060</v>
      </c>
      <c r="B65" s="4">
        <v>269360</v>
      </c>
      <c r="C65" s="4">
        <v>269110</v>
      </c>
      <c r="D65" s="4" t="s">
        <v>1066</v>
      </c>
      <c r="E65" s="4" t="s">
        <v>1065</v>
      </c>
      <c r="F65" s="4">
        <v>798.41200000000003</v>
      </c>
      <c r="G65" s="4">
        <v>25</v>
      </c>
      <c r="H65" s="14">
        <f t="shared" si="0"/>
        <v>17.883333333333333</v>
      </c>
      <c r="I65" s="6" t="str">
        <f t="shared" si="1"/>
        <v>269360_269110</v>
      </c>
      <c r="J65" s="8" cm="1">
        <f t="array" ref="J65">INDEX(Processed[Response.rows.elements.distance.value],_xlfn.XMATCH(I65,Processed[LinkID]))</f>
        <v>1618</v>
      </c>
      <c r="K65" s="10" cm="1">
        <f t="array" ref="K65">INDEX(Processed[Response.rows.elements.duration.value],_xlfn.XMATCH(I65,Processed[LinkID]))/60</f>
        <v>7.1166666666666663</v>
      </c>
      <c r="M65" s="12">
        <f t="shared" si="2"/>
        <v>798.41200000000003</v>
      </c>
      <c r="N65" s="12">
        <f t="shared" si="3"/>
        <v>1618</v>
      </c>
      <c r="P65" s="12">
        <f t="shared" si="4"/>
        <v>25</v>
      </c>
      <c r="Q65" s="12">
        <f t="shared" si="5"/>
        <v>7.1166666666666663</v>
      </c>
      <c r="R65" s="11">
        <f t="shared" si="6"/>
        <v>17.883333333333333</v>
      </c>
    </row>
    <row r="66" spans="1:18" hidden="1" x14ac:dyDescent="0.25">
      <c r="A66" s="4">
        <v>100218</v>
      </c>
      <c r="B66" s="4">
        <v>271283</v>
      </c>
      <c r="C66" s="4">
        <v>266343</v>
      </c>
      <c r="D66" s="4" t="s">
        <v>1095</v>
      </c>
      <c r="E66" s="4" t="s">
        <v>1027</v>
      </c>
      <c r="F66" s="4">
        <v>12644.993</v>
      </c>
      <c r="G66" s="4">
        <v>52</v>
      </c>
      <c r="H66" s="14">
        <f t="shared" si="0"/>
        <v>17.883333333333333</v>
      </c>
      <c r="I66" s="6" t="str">
        <f t="shared" si="1"/>
        <v>271283_266343</v>
      </c>
      <c r="J66" s="8" cm="1">
        <f t="array" ref="J66">INDEX(Processed[Response.rows.elements.distance.value],_xlfn.XMATCH(I66,Processed[LinkID]))</f>
        <v>19004</v>
      </c>
      <c r="K66" s="10" cm="1">
        <f t="array" ref="K66">INDEX(Processed[Response.rows.elements.duration.value],_xlfn.XMATCH(I66,Processed[LinkID]))/60</f>
        <v>34.116666666666667</v>
      </c>
      <c r="M66" s="12">
        <f t="shared" si="2"/>
        <v>12644.993</v>
      </c>
      <c r="N66" s="12">
        <f t="shared" si="3"/>
        <v>19004</v>
      </c>
      <c r="P66" s="12">
        <f t="shared" si="4"/>
        <v>52</v>
      </c>
      <c r="Q66" s="12">
        <f t="shared" si="5"/>
        <v>34.116666666666667</v>
      </c>
      <c r="R66" s="11">
        <f t="shared" si="6"/>
        <v>17.883333333333333</v>
      </c>
    </row>
    <row r="67" spans="1:18" x14ac:dyDescent="0.25">
      <c r="A67" s="4">
        <v>100271</v>
      </c>
      <c r="B67" s="4">
        <v>269751</v>
      </c>
      <c r="C67" s="4">
        <v>266682</v>
      </c>
      <c r="D67" s="4" t="s">
        <v>1039</v>
      </c>
      <c r="E67" s="4" t="s">
        <v>1026</v>
      </c>
      <c r="F67" s="4">
        <v>10230.491</v>
      </c>
      <c r="G67" s="4">
        <v>45</v>
      </c>
      <c r="H67" s="14">
        <f t="shared" si="0"/>
        <v>17.7</v>
      </c>
      <c r="I67" s="6" t="str">
        <f t="shared" si="1"/>
        <v>269751_266682</v>
      </c>
      <c r="J67" s="8" cm="1">
        <f t="array" ref="J67">INDEX(Processed[Response.rows.elements.distance.value],_xlfn.XMATCH(I67,Processed[LinkID]))</f>
        <v>13452</v>
      </c>
      <c r="K67" s="10" cm="1">
        <f t="array" ref="K67">INDEX(Processed[Response.rows.elements.duration.value],_xlfn.XMATCH(I67,Processed[LinkID]))/60</f>
        <v>27.3</v>
      </c>
      <c r="M67" s="12">
        <f t="shared" si="2"/>
        <v>10230.491</v>
      </c>
      <c r="N67" s="12">
        <f t="shared" si="3"/>
        <v>13452</v>
      </c>
      <c r="P67" s="12">
        <f t="shared" si="4"/>
        <v>45</v>
      </c>
      <c r="Q67" s="12">
        <f t="shared" si="5"/>
        <v>27.3</v>
      </c>
      <c r="R67" s="11">
        <f t="shared" si="6"/>
        <v>17.7</v>
      </c>
    </row>
    <row r="68" spans="1:18" x14ac:dyDescent="0.25">
      <c r="A68" s="4">
        <v>100093</v>
      </c>
      <c r="B68" s="4">
        <v>269459</v>
      </c>
      <c r="C68" s="4">
        <v>266682</v>
      </c>
      <c r="D68" s="4" t="s">
        <v>1022</v>
      </c>
      <c r="E68" s="4" t="s">
        <v>1026</v>
      </c>
      <c r="F68" s="4">
        <v>6191.5</v>
      </c>
      <c r="G68" s="4">
        <v>45</v>
      </c>
      <c r="H68" s="14">
        <f t="shared" si="0"/>
        <v>17.666666666666668</v>
      </c>
      <c r="I68" s="6" t="str">
        <f t="shared" si="1"/>
        <v>269459_266682</v>
      </c>
      <c r="J68" s="8" cm="1">
        <f t="array" ref="J68">INDEX(Processed[Response.rows.elements.distance.value],_xlfn.XMATCH(I68,Processed[LinkID]))</f>
        <v>7358</v>
      </c>
      <c r="K68" s="10" cm="1">
        <f t="array" ref="K68">INDEX(Processed[Response.rows.elements.duration.value],_xlfn.XMATCH(I68,Processed[LinkID]))/60</f>
        <v>27.333333333333332</v>
      </c>
      <c r="M68" s="12">
        <f t="shared" si="2"/>
        <v>6191.5</v>
      </c>
      <c r="N68" s="12">
        <f t="shared" si="3"/>
        <v>7358</v>
      </c>
      <c r="P68" s="12">
        <f t="shared" si="4"/>
        <v>45</v>
      </c>
      <c r="Q68" s="12">
        <f t="shared" si="5"/>
        <v>27.333333333333332</v>
      </c>
      <c r="R68" s="11">
        <f t="shared" si="6"/>
        <v>17.666666666666668</v>
      </c>
    </row>
    <row r="69" spans="1:18" hidden="1" x14ac:dyDescent="0.25">
      <c r="A69" s="4">
        <v>100061</v>
      </c>
      <c r="B69" s="4">
        <v>268899</v>
      </c>
      <c r="C69" s="4">
        <v>267662</v>
      </c>
      <c r="D69" s="4" t="s">
        <v>1067</v>
      </c>
      <c r="E69" s="4" t="s">
        <v>1021</v>
      </c>
      <c r="F69" s="4">
        <v>4454.7709999999997</v>
      </c>
      <c r="G69" s="4">
        <v>40</v>
      </c>
      <c r="H69" s="14">
        <f t="shared" si="0"/>
        <v>17.583333333333332</v>
      </c>
      <c r="I69" s="6" t="str">
        <f t="shared" si="1"/>
        <v>268899_267662</v>
      </c>
      <c r="J69" s="8" cm="1">
        <f t="array" ref="J69">INDEX(Processed[Response.rows.elements.distance.value],_xlfn.XMATCH(I69,Processed[LinkID]))</f>
        <v>5597</v>
      </c>
      <c r="K69" s="10" cm="1">
        <f t="array" ref="K69">INDEX(Processed[Response.rows.elements.duration.value],_xlfn.XMATCH(I69,Processed[LinkID]))/60</f>
        <v>22.416666666666668</v>
      </c>
      <c r="M69" s="12">
        <f t="shared" si="2"/>
        <v>4454.7709999999997</v>
      </c>
      <c r="N69" s="12">
        <f t="shared" si="3"/>
        <v>5597</v>
      </c>
      <c r="P69" s="12">
        <f t="shared" si="4"/>
        <v>40</v>
      </c>
      <c r="Q69" s="12">
        <f t="shared" si="5"/>
        <v>22.416666666666668</v>
      </c>
      <c r="R69" s="11">
        <f t="shared" si="6"/>
        <v>17.583333333333332</v>
      </c>
    </row>
    <row r="70" spans="1:18" hidden="1" x14ac:dyDescent="0.25">
      <c r="A70" s="4">
        <v>100102</v>
      </c>
      <c r="B70" s="4">
        <v>269537</v>
      </c>
      <c r="C70" s="4">
        <v>269055</v>
      </c>
      <c r="D70" s="4" t="s">
        <v>1083</v>
      </c>
      <c r="E70" s="4" t="s">
        <v>1082</v>
      </c>
      <c r="F70" s="4">
        <v>1372.973</v>
      </c>
      <c r="G70" s="4">
        <v>30</v>
      </c>
      <c r="H70" s="14">
        <f t="shared" si="0"/>
        <v>17.55</v>
      </c>
      <c r="I70" s="6" t="str">
        <f t="shared" si="1"/>
        <v>269537_269055</v>
      </c>
      <c r="J70" s="8" cm="1">
        <f t="array" ref="J70">INDEX(Processed[Response.rows.elements.distance.value],_xlfn.XMATCH(I70,Processed[LinkID]))</f>
        <v>2721</v>
      </c>
      <c r="K70" s="10" cm="1">
        <f t="array" ref="K70">INDEX(Processed[Response.rows.elements.duration.value],_xlfn.XMATCH(I70,Processed[LinkID]))/60</f>
        <v>12.45</v>
      </c>
      <c r="M70" s="12">
        <f t="shared" si="2"/>
        <v>1372.973</v>
      </c>
      <c r="N70" s="12">
        <f t="shared" si="3"/>
        <v>2721</v>
      </c>
      <c r="P70" s="12">
        <f t="shared" si="4"/>
        <v>30</v>
      </c>
      <c r="Q70" s="12">
        <f t="shared" si="5"/>
        <v>12.45</v>
      </c>
      <c r="R70" s="11">
        <f t="shared" si="6"/>
        <v>17.55</v>
      </c>
    </row>
    <row r="71" spans="1:18" hidden="1" x14ac:dyDescent="0.25">
      <c r="A71" s="4">
        <v>100102</v>
      </c>
      <c r="B71" s="4">
        <v>269055</v>
      </c>
      <c r="C71" s="4">
        <v>269537</v>
      </c>
      <c r="D71" s="4" t="s">
        <v>1082</v>
      </c>
      <c r="E71" s="4" t="s">
        <v>1083</v>
      </c>
      <c r="F71" s="4">
        <v>1372.973</v>
      </c>
      <c r="G71" s="4">
        <v>30</v>
      </c>
      <c r="H71" s="14">
        <f t="shared" si="0"/>
        <v>17.25</v>
      </c>
      <c r="I71" s="6" t="str">
        <f t="shared" si="1"/>
        <v>269055_269537</v>
      </c>
      <c r="J71" s="8" cm="1">
        <f t="array" ref="J71">INDEX(Processed[Response.rows.elements.distance.value],_xlfn.XMATCH(I71,Processed[LinkID]))</f>
        <v>2144</v>
      </c>
      <c r="K71" s="10" cm="1">
        <f t="array" ref="K71">INDEX(Processed[Response.rows.elements.duration.value],_xlfn.XMATCH(I71,Processed[LinkID]))/60</f>
        <v>12.75</v>
      </c>
      <c r="M71" s="12">
        <f t="shared" si="2"/>
        <v>1372.973</v>
      </c>
      <c r="N71" s="12">
        <f t="shared" si="3"/>
        <v>2144</v>
      </c>
      <c r="P71" s="12">
        <f t="shared" si="4"/>
        <v>30</v>
      </c>
      <c r="Q71" s="12">
        <f t="shared" si="5"/>
        <v>12.75</v>
      </c>
      <c r="R71" s="11">
        <f t="shared" si="6"/>
        <v>17.25</v>
      </c>
    </row>
    <row r="72" spans="1:18" hidden="1" x14ac:dyDescent="0.25">
      <c r="A72" s="4">
        <v>100235</v>
      </c>
      <c r="B72" s="4">
        <v>269296</v>
      </c>
      <c r="C72" s="4">
        <v>260543</v>
      </c>
      <c r="D72" s="4" t="s">
        <v>1025</v>
      </c>
      <c r="E72" s="4" t="s">
        <v>1125</v>
      </c>
      <c r="F72" s="4">
        <v>25329.325000000001</v>
      </c>
      <c r="G72" s="4">
        <v>70</v>
      </c>
      <c r="H72" s="14">
        <f t="shared" si="0"/>
        <v>17.18333333333333</v>
      </c>
      <c r="I72" s="6" t="str">
        <f t="shared" si="1"/>
        <v>269296_260543</v>
      </c>
      <c r="J72" s="8" cm="1">
        <f t="array" ref="J72">INDEX(Processed[Response.rows.elements.distance.value],_xlfn.XMATCH(I72,Processed[LinkID]))</f>
        <v>28040</v>
      </c>
      <c r="K72" s="10" cm="1">
        <f t="array" ref="K72">INDEX(Processed[Response.rows.elements.duration.value],_xlfn.XMATCH(I72,Processed[LinkID]))/60</f>
        <v>52.81666666666667</v>
      </c>
      <c r="M72" s="12">
        <f t="shared" si="2"/>
        <v>25329.325000000001</v>
      </c>
      <c r="N72" s="12">
        <f t="shared" si="3"/>
        <v>28040</v>
      </c>
      <c r="P72" s="12">
        <f t="shared" si="4"/>
        <v>70</v>
      </c>
      <c r="Q72" s="12">
        <f t="shared" si="5"/>
        <v>52.81666666666667</v>
      </c>
      <c r="R72" s="11">
        <f t="shared" si="6"/>
        <v>17.18333333333333</v>
      </c>
    </row>
    <row r="73" spans="1:18" hidden="1" x14ac:dyDescent="0.25">
      <c r="A73" s="4">
        <v>100148</v>
      </c>
      <c r="B73" s="4">
        <v>269296</v>
      </c>
      <c r="C73" s="4">
        <v>268311</v>
      </c>
      <c r="D73" s="4" t="s">
        <v>1025</v>
      </c>
      <c r="E73" s="4" t="s">
        <v>1030</v>
      </c>
      <c r="F73" s="4">
        <v>2760.3319999999999</v>
      </c>
      <c r="G73" s="4">
        <v>28</v>
      </c>
      <c r="H73" s="14">
        <f t="shared" si="0"/>
        <v>17.116666666666667</v>
      </c>
      <c r="I73" s="6" t="str">
        <f t="shared" si="1"/>
        <v>269296_268311</v>
      </c>
      <c r="J73" s="8" cm="1">
        <f t="array" ref="J73">INDEX(Processed[Response.rows.elements.distance.value],_xlfn.XMATCH(I73,Processed[LinkID]))</f>
        <v>3533</v>
      </c>
      <c r="K73" s="10" cm="1">
        <f t="array" ref="K73">INDEX(Processed[Response.rows.elements.duration.value],_xlfn.XMATCH(I73,Processed[LinkID]))/60</f>
        <v>45.116666666666667</v>
      </c>
      <c r="M73" s="12">
        <f t="shared" si="2"/>
        <v>2760.3319999999999</v>
      </c>
      <c r="N73" s="12">
        <f t="shared" si="3"/>
        <v>3533</v>
      </c>
      <c r="P73" s="12">
        <f t="shared" si="4"/>
        <v>28</v>
      </c>
      <c r="Q73" s="12">
        <f t="shared" si="5"/>
        <v>45.116666666666667</v>
      </c>
      <c r="R73" s="11">
        <f t="shared" si="6"/>
        <v>-17.116666666666667</v>
      </c>
    </row>
    <row r="74" spans="1:18" hidden="1" x14ac:dyDescent="0.25">
      <c r="A74" s="4">
        <v>100103</v>
      </c>
      <c r="B74" s="4">
        <v>268098</v>
      </c>
      <c r="C74" s="4">
        <v>268647</v>
      </c>
      <c r="D74" s="4" t="s">
        <v>1084</v>
      </c>
      <c r="E74" s="4" t="s">
        <v>1085</v>
      </c>
      <c r="F74" s="4">
        <v>2492.172</v>
      </c>
      <c r="G74" s="4">
        <v>20</v>
      </c>
      <c r="H74" s="14">
        <f t="shared" si="0"/>
        <v>17</v>
      </c>
      <c r="I74" s="6" t="str">
        <f t="shared" si="1"/>
        <v>268098_268647</v>
      </c>
      <c r="J74" s="8" cm="1">
        <f t="array" ref="J74">INDEX(Processed[Response.rows.elements.distance.value],_xlfn.XMATCH(I74,Processed[LinkID]))</f>
        <v>2553</v>
      </c>
      <c r="K74" s="10" cm="1">
        <f t="array" ref="K74">INDEX(Processed[Response.rows.elements.duration.value],_xlfn.XMATCH(I74,Processed[LinkID]))/60</f>
        <v>3</v>
      </c>
      <c r="M74" s="12">
        <f t="shared" si="2"/>
        <v>2492.172</v>
      </c>
      <c r="N74" s="12">
        <f t="shared" si="3"/>
        <v>2553</v>
      </c>
      <c r="P74" s="12">
        <f t="shared" si="4"/>
        <v>20</v>
      </c>
      <c r="Q74" s="12">
        <f t="shared" si="5"/>
        <v>3</v>
      </c>
      <c r="R74" s="11">
        <f t="shared" si="6"/>
        <v>17</v>
      </c>
    </row>
    <row r="75" spans="1:18" hidden="1" x14ac:dyDescent="0.25">
      <c r="A75" s="4">
        <v>100104</v>
      </c>
      <c r="B75" s="4">
        <v>268647</v>
      </c>
      <c r="C75" s="4">
        <v>268599</v>
      </c>
      <c r="D75" s="4" t="s">
        <v>1085</v>
      </c>
      <c r="E75" s="4" t="s">
        <v>1035</v>
      </c>
      <c r="F75" s="4">
        <v>1469.9459999999999</v>
      </c>
      <c r="G75" s="4">
        <v>20</v>
      </c>
      <c r="H75" s="14">
        <f t="shared" ref="H75:H138" si="7">ABS(R75)</f>
        <v>17</v>
      </c>
      <c r="I75" s="6" t="str">
        <f t="shared" ref="I75:I138" si="8">B75&amp;"_"&amp;C75</f>
        <v>268647_268599</v>
      </c>
      <c r="J75" s="8" cm="1">
        <f t="array" ref="J75">INDEX(Processed[Response.rows.elements.distance.value],_xlfn.XMATCH(I75,Processed[LinkID]))</f>
        <v>1469</v>
      </c>
      <c r="K75" s="10" cm="1">
        <f t="array" ref="K75">INDEX(Processed[Response.rows.elements.duration.value],_xlfn.XMATCH(I75,Processed[LinkID]))/60</f>
        <v>3</v>
      </c>
      <c r="M75" s="12">
        <f t="shared" ref="M75:M138" si="9">F75</f>
        <v>1469.9459999999999</v>
      </c>
      <c r="N75" s="12">
        <f t="shared" ref="N75:N138" si="10">J75</f>
        <v>1469</v>
      </c>
      <c r="P75" s="12">
        <f t="shared" ref="P75:P138" si="11">G75</f>
        <v>20</v>
      </c>
      <c r="Q75" s="12">
        <f t="shared" ref="Q75:Q138" si="12">K75</f>
        <v>3</v>
      </c>
      <c r="R75" s="11">
        <f t="shared" ref="R75:R138" si="13">P75-Q75</f>
        <v>17</v>
      </c>
    </row>
    <row r="76" spans="1:18" hidden="1" x14ac:dyDescent="0.25">
      <c r="A76" s="4">
        <v>100190</v>
      </c>
      <c r="B76" s="4">
        <v>267252</v>
      </c>
      <c r="C76" s="4">
        <v>271036</v>
      </c>
      <c r="D76" s="4" t="s">
        <v>1029</v>
      </c>
      <c r="E76" s="4" t="s">
        <v>1094</v>
      </c>
      <c r="F76" s="4">
        <v>11053.638000000001</v>
      </c>
      <c r="G76" s="4">
        <v>54</v>
      </c>
      <c r="H76" s="14">
        <f t="shared" si="7"/>
        <v>16.950000000000003</v>
      </c>
      <c r="I76" s="6" t="str">
        <f t="shared" si="8"/>
        <v>267252_271036</v>
      </c>
      <c r="J76" s="8" cm="1">
        <f t="array" ref="J76">INDEX(Processed[Response.rows.elements.distance.value],_xlfn.XMATCH(I76,Processed[LinkID]))</f>
        <v>13847</v>
      </c>
      <c r="K76" s="10" cm="1">
        <f t="array" ref="K76">INDEX(Processed[Response.rows.elements.duration.value],_xlfn.XMATCH(I76,Processed[LinkID]))/60</f>
        <v>37.049999999999997</v>
      </c>
      <c r="M76" s="12">
        <f t="shared" si="9"/>
        <v>11053.638000000001</v>
      </c>
      <c r="N76" s="12">
        <f t="shared" si="10"/>
        <v>13847</v>
      </c>
      <c r="P76" s="12">
        <f t="shared" si="11"/>
        <v>54</v>
      </c>
      <c r="Q76" s="12">
        <f t="shared" si="12"/>
        <v>37.049999999999997</v>
      </c>
      <c r="R76" s="11">
        <f t="shared" si="13"/>
        <v>16.950000000000003</v>
      </c>
    </row>
    <row r="77" spans="1:18" hidden="1" x14ac:dyDescent="0.25">
      <c r="A77" s="4">
        <v>100137</v>
      </c>
      <c r="B77" s="4">
        <v>268311</v>
      </c>
      <c r="C77" s="4">
        <v>269225</v>
      </c>
      <c r="D77" s="4" t="s">
        <v>1030</v>
      </c>
      <c r="E77" s="4" t="s">
        <v>1024</v>
      </c>
      <c r="F77" s="4">
        <v>1935.5219999999999</v>
      </c>
      <c r="G77" s="4">
        <v>25</v>
      </c>
      <c r="H77" s="14">
        <f t="shared" si="7"/>
        <v>16.75</v>
      </c>
      <c r="I77" s="6" t="str">
        <f t="shared" si="8"/>
        <v>268311_269225</v>
      </c>
      <c r="J77" s="8" cm="1">
        <f t="array" ref="J77">INDEX(Processed[Response.rows.elements.distance.value],_xlfn.XMATCH(I77,Processed[LinkID]))</f>
        <v>2177</v>
      </c>
      <c r="K77" s="10" cm="1">
        <f t="array" ref="K77">INDEX(Processed[Response.rows.elements.duration.value],_xlfn.XMATCH(I77,Processed[LinkID]))/60</f>
        <v>8.25</v>
      </c>
      <c r="M77" s="12">
        <f t="shared" si="9"/>
        <v>1935.5219999999999</v>
      </c>
      <c r="N77" s="12">
        <f t="shared" si="10"/>
        <v>2177</v>
      </c>
      <c r="P77" s="12">
        <f t="shared" si="11"/>
        <v>25</v>
      </c>
      <c r="Q77" s="12">
        <f t="shared" si="12"/>
        <v>8.25</v>
      </c>
      <c r="R77" s="11">
        <f t="shared" si="13"/>
        <v>16.75</v>
      </c>
    </row>
    <row r="78" spans="1:18" hidden="1" x14ac:dyDescent="0.25">
      <c r="A78" s="4">
        <v>100067</v>
      </c>
      <c r="B78" s="4">
        <v>267948</v>
      </c>
      <c r="C78" s="4">
        <v>268899</v>
      </c>
      <c r="D78" s="4" t="s">
        <v>1028</v>
      </c>
      <c r="E78" s="4" t="s">
        <v>1067</v>
      </c>
      <c r="F78" s="4">
        <v>4672.9989999999998</v>
      </c>
      <c r="G78" s="4">
        <v>35</v>
      </c>
      <c r="H78" s="14">
        <f t="shared" si="7"/>
        <v>16.716666666666665</v>
      </c>
      <c r="I78" s="6" t="str">
        <f t="shared" si="8"/>
        <v>267948_268899</v>
      </c>
      <c r="J78" s="8" cm="1">
        <f t="array" ref="J78">INDEX(Processed[Response.rows.elements.distance.value],_xlfn.XMATCH(I78,Processed[LinkID]))</f>
        <v>5404</v>
      </c>
      <c r="K78" s="10" cm="1">
        <f t="array" ref="K78">INDEX(Processed[Response.rows.elements.duration.value],_xlfn.XMATCH(I78,Processed[LinkID]))/60</f>
        <v>18.283333333333335</v>
      </c>
      <c r="M78" s="12">
        <f t="shared" si="9"/>
        <v>4672.9989999999998</v>
      </c>
      <c r="N78" s="12">
        <f t="shared" si="10"/>
        <v>5404</v>
      </c>
      <c r="P78" s="12">
        <f t="shared" si="11"/>
        <v>35</v>
      </c>
      <c r="Q78" s="12">
        <f t="shared" si="12"/>
        <v>18.283333333333335</v>
      </c>
      <c r="R78" s="11">
        <f t="shared" si="13"/>
        <v>16.716666666666665</v>
      </c>
    </row>
    <row r="79" spans="1:18" hidden="1" x14ac:dyDescent="0.25">
      <c r="A79" s="4">
        <v>100201</v>
      </c>
      <c r="B79" s="4">
        <v>269751</v>
      </c>
      <c r="C79" s="4">
        <v>269471</v>
      </c>
      <c r="D79" s="4" t="s">
        <v>1039</v>
      </c>
      <c r="E79" s="4" t="s">
        <v>1038</v>
      </c>
      <c r="F79" s="4">
        <v>1235.45</v>
      </c>
      <c r="G79" s="4">
        <v>22</v>
      </c>
      <c r="H79" s="14">
        <f t="shared" si="7"/>
        <v>16.533333333333331</v>
      </c>
      <c r="I79" s="6" t="str">
        <f t="shared" si="8"/>
        <v>269751_269471</v>
      </c>
      <c r="J79" s="8" cm="1">
        <f t="array" ref="J79">INDEX(Processed[Response.rows.elements.distance.value],_xlfn.XMATCH(I79,Processed[LinkID]))</f>
        <v>1441</v>
      </c>
      <c r="K79" s="10" cm="1">
        <f t="array" ref="K79">INDEX(Processed[Response.rows.elements.duration.value],_xlfn.XMATCH(I79,Processed[LinkID]))/60</f>
        <v>5.4666666666666668</v>
      </c>
      <c r="M79" s="12">
        <f t="shared" si="9"/>
        <v>1235.45</v>
      </c>
      <c r="N79" s="12">
        <f t="shared" si="10"/>
        <v>1441</v>
      </c>
      <c r="P79" s="12">
        <f t="shared" si="11"/>
        <v>22</v>
      </c>
      <c r="Q79" s="12">
        <f t="shared" si="12"/>
        <v>5.4666666666666668</v>
      </c>
      <c r="R79" s="11">
        <f t="shared" si="13"/>
        <v>16.533333333333331</v>
      </c>
    </row>
    <row r="80" spans="1:18" hidden="1" x14ac:dyDescent="0.25">
      <c r="A80" s="4">
        <v>100137</v>
      </c>
      <c r="B80" s="4">
        <v>269225</v>
      </c>
      <c r="C80" s="4">
        <v>268311</v>
      </c>
      <c r="D80" s="4" t="s">
        <v>1024</v>
      </c>
      <c r="E80" s="4" t="s">
        <v>1030</v>
      </c>
      <c r="F80" s="4">
        <v>1935.5219999999999</v>
      </c>
      <c r="G80" s="4">
        <v>25</v>
      </c>
      <c r="H80" s="14">
        <f t="shared" si="7"/>
        <v>16.516666666666666</v>
      </c>
      <c r="I80" s="6" t="str">
        <f t="shared" si="8"/>
        <v>269225_268311</v>
      </c>
      <c r="J80" s="8" cm="1">
        <f t="array" ref="J80">INDEX(Processed[Response.rows.elements.distance.value],_xlfn.XMATCH(I80,Processed[LinkID]))</f>
        <v>2181</v>
      </c>
      <c r="K80" s="10" cm="1">
        <f t="array" ref="K80">INDEX(Processed[Response.rows.elements.duration.value],_xlfn.XMATCH(I80,Processed[LinkID]))/60</f>
        <v>8.4833333333333325</v>
      </c>
      <c r="M80" s="12">
        <f t="shared" si="9"/>
        <v>1935.5219999999999</v>
      </c>
      <c r="N80" s="12">
        <f t="shared" si="10"/>
        <v>2181</v>
      </c>
      <c r="P80" s="12">
        <f t="shared" si="11"/>
        <v>25</v>
      </c>
      <c r="Q80" s="12">
        <f t="shared" si="12"/>
        <v>8.4833333333333325</v>
      </c>
      <c r="R80" s="11">
        <f t="shared" si="13"/>
        <v>16.516666666666666</v>
      </c>
    </row>
    <row r="81" spans="1:18" hidden="1" x14ac:dyDescent="0.25">
      <c r="A81" s="4">
        <v>100047</v>
      </c>
      <c r="B81" s="4">
        <v>269225</v>
      </c>
      <c r="C81" s="4">
        <v>269122</v>
      </c>
      <c r="D81" s="4" t="s">
        <v>1024</v>
      </c>
      <c r="E81" s="4" t="s">
        <v>1052</v>
      </c>
      <c r="F81" s="4">
        <v>757.17399999999998</v>
      </c>
      <c r="G81" s="4">
        <v>24</v>
      </c>
      <c r="H81" s="14">
        <f t="shared" si="7"/>
        <v>16.399999999999999</v>
      </c>
      <c r="I81" s="6" t="str">
        <f t="shared" si="8"/>
        <v>269225_269122</v>
      </c>
      <c r="J81" s="8" cm="1">
        <f t="array" ref="J81">INDEX(Processed[Response.rows.elements.distance.value],_xlfn.XMATCH(I81,Processed[LinkID]))</f>
        <v>1237</v>
      </c>
      <c r="K81" s="10" cm="1">
        <f t="array" ref="K81">INDEX(Processed[Response.rows.elements.duration.value],_xlfn.XMATCH(I81,Processed[LinkID]))/60</f>
        <v>7.6</v>
      </c>
      <c r="M81" s="12">
        <f t="shared" si="9"/>
        <v>757.17399999999998</v>
      </c>
      <c r="N81" s="12">
        <f t="shared" si="10"/>
        <v>1237</v>
      </c>
      <c r="P81" s="12">
        <f t="shared" si="11"/>
        <v>24</v>
      </c>
      <c r="Q81" s="12">
        <f t="shared" si="12"/>
        <v>7.6</v>
      </c>
      <c r="R81" s="11">
        <f t="shared" si="13"/>
        <v>16.399999999999999</v>
      </c>
    </row>
    <row r="82" spans="1:18" hidden="1" x14ac:dyDescent="0.25">
      <c r="A82" s="4">
        <v>100201</v>
      </c>
      <c r="B82" s="4">
        <v>269471</v>
      </c>
      <c r="C82" s="4">
        <v>269751</v>
      </c>
      <c r="D82" s="4" t="s">
        <v>1038</v>
      </c>
      <c r="E82" s="4" t="s">
        <v>1039</v>
      </c>
      <c r="F82" s="4">
        <v>1235.45</v>
      </c>
      <c r="G82" s="4">
        <v>22</v>
      </c>
      <c r="H82" s="14">
        <f t="shared" si="7"/>
        <v>16.333333333333332</v>
      </c>
      <c r="I82" s="6" t="str">
        <f t="shared" si="8"/>
        <v>269471_269751</v>
      </c>
      <c r="J82" s="8" cm="1">
        <f t="array" ref="J82">INDEX(Processed[Response.rows.elements.distance.value],_xlfn.XMATCH(I82,Processed[LinkID]))</f>
        <v>1476</v>
      </c>
      <c r="K82" s="10" cm="1">
        <f t="array" ref="K82">INDEX(Processed[Response.rows.elements.duration.value],_xlfn.XMATCH(I82,Processed[LinkID]))/60</f>
        <v>5.666666666666667</v>
      </c>
      <c r="M82" s="12">
        <f t="shared" si="9"/>
        <v>1235.45</v>
      </c>
      <c r="N82" s="12">
        <f t="shared" si="10"/>
        <v>1476</v>
      </c>
      <c r="P82" s="12">
        <f t="shared" si="11"/>
        <v>22</v>
      </c>
      <c r="Q82" s="12">
        <f t="shared" si="12"/>
        <v>5.666666666666667</v>
      </c>
      <c r="R82" s="11">
        <f t="shared" si="13"/>
        <v>16.333333333333332</v>
      </c>
    </row>
    <row r="83" spans="1:18" hidden="1" x14ac:dyDescent="0.25">
      <c r="A83" s="4">
        <v>100061</v>
      </c>
      <c r="B83" s="4">
        <v>267662</v>
      </c>
      <c r="C83" s="4">
        <v>268899</v>
      </c>
      <c r="D83" s="4" t="s">
        <v>1021</v>
      </c>
      <c r="E83" s="4" t="s">
        <v>1067</v>
      </c>
      <c r="F83" s="4">
        <v>4454.7709999999997</v>
      </c>
      <c r="G83" s="4">
        <v>40</v>
      </c>
      <c r="H83" s="14">
        <f t="shared" si="7"/>
        <v>16.2</v>
      </c>
      <c r="I83" s="6" t="str">
        <f t="shared" si="8"/>
        <v>267662_268899</v>
      </c>
      <c r="J83" s="8" cm="1">
        <f t="array" ref="J83">INDEX(Processed[Response.rows.elements.distance.value],_xlfn.XMATCH(I83,Processed[LinkID]))</f>
        <v>5729</v>
      </c>
      <c r="K83" s="10" cm="1">
        <f t="array" ref="K83">INDEX(Processed[Response.rows.elements.duration.value],_xlfn.XMATCH(I83,Processed[LinkID]))/60</f>
        <v>23.8</v>
      </c>
      <c r="M83" s="12">
        <f t="shared" si="9"/>
        <v>4454.7709999999997</v>
      </c>
      <c r="N83" s="12">
        <f t="shared" si="10"/>
        <v>5729</v>
      </c>
      <c r="P83" s="12">
        <f t="shared" si="11"/>
        <v>40</v>
      </c>
      <c r="Q83" s="12">
        <f t="shared" si="12"/>
        <v>23.8</v>
      </c>
      <c r="R83" s="11">
        <f t="shared" si="13"/>
        <v>16.2</v>
      </c>
    </row>
    <row r="84" spans="1:18" hidden="1" x14ac:dyDescent="0.25">
      <c r="A84" s="4">
        <v>100081</v>
      </c>
      <c r="B84" s="4">
        <v>270630</v>
      </c>
      <c r="C84" s="4">
        <v>267662</v>
      </c>
      <c r="D84" s="4" t="s">
        <v>1040</v>
      </c>
      <c r="E84" s="4" t="s">
        <v>1021</v>
      </c>
      <c r="F84" s="4">
        <v>9958.2569999999996</v>
      </c>
      <c r="G84" s="4">
        <v>34</v>
      </c>
      <c r="H84" s="14">
        <f t="shared" si="7"/>
        <v>16.05</v>
      </c>
      <c r="I84" s="6" t="str">
        <f t="shared" si="8"/>
        <v>270630_267662</v>
      </c>
      <c r="J84" s="8" cm="1">
        <f t="array" ref="J84">INDEX(Processed[Response.rows.elements.distance.value],_xlfn.XMATCH(I84,Processed[LinkID]))</f>
        <v>12534</v>
      </c>
      <c r="K84" s="10" cm="1">
        <f t="array" ref="K84">INDEX(Processed[Response.rows.elements.duration.value],_xlfn.XMATCH(I84,Processed[LinkID]))/60</f>
        <v>17.95</v>
      </c>
      <c r="M84" s="12">
        <f t="shared" si="9"/>
        <v>9958.2569999999996</v>
      </c>
      <c r="N84" s="12">
        <f t="shared" si="10"/>
        <v>12534</v>
      </c>
      <c r="P84" s="12">
        <f t="shared" si="11"/>
        <v>34</v>
      </c>
      <c r="Q84" s="12">
        <f t="shared" si="12"/>
        <v>17.95</v>
      </c>
      <c r="R84" s="11">
        <f t="shared" si="13"/>
        <v>16.05</v>
      </c>
    </row>
    <row r="85" spans="1:18" hidden="1" x14ac:dyDescent="0.25">
      <c r="A85" s="4">
        <v>100193</v>
      </c>
      <c r="B85" s="4">
        <v>270630</v>
      </c>
      <c r="C85" s="4">
        <v>269503</v>
      </c>
      <c r="D85" s="4" t="s">
        <v>1040</v>
      </c>
      <c r="E85" s="4" t="s">
        <v>1037</v>
      </c>
      <c r="F85" s="4">
        <v>3699.846</v>
      </c>
      <c r="G85" s="4">
        <v>27</v>
      </c>
      <c r="H85" s="14">
        <f t="shared" si="7"/>
        <v>15.883333333333333</v>
      </c>
      <c r="I85" s="6" t="str">
        <f t="shared" si="8"/>
        <v>270630_269503</v>
      </c>
      <c r="J85" s="8" cm="1">
        <f t="array" ref="J85">INDEX(Processed[Response.rows.elements.distance.value],_xlfn.XMATCH(I85,Processed[LinkID]))</f>
        <v>4427</v>
      </c>
      <c r="K85" s="10" cm="1">
        <f t="array" ref="K85">INDEX(Processed[Response.rows.elements.duration.value],_xlfn.XMATCH(I85,Processed[LinkID]))/60</f>
        <v>11.116666666666667</v>
      </c>
      <c r="M85" s="12">
        <f t="shared" si="9"/>
        <v>3699.846</v>
      </c>
      <c r="N85" s="12">
        <f t="shared" si="10"/>
        <v>4427</v>
      </c>
      <c r="P85" s="12">
        <f t="shared" si="11"/>
        <v>27</v>
      </c>
      <c r="Q85" s="12">
        <f t="shared" si="12"/>
        <v>11.116666666666667</v>
      </c>
      <c r="R85" s="11">
        <f t="shared" si="13"/>
        <v>15.883333333333333</v>
      </c>
    </row>
    <row r="86" spans="1:18" hidden="1" x14ac:dyDescent="0.25">
      <c r="A86" s="4">
        <v>100193</v>
      </c>
      <c r="B86" s="4">
        <v>269503</v>
      </c>
      <c r="C86" s="4">
        <v>270630</v>
      </c>
      <c r="D86" s="4" t="s">
        <v>1037</v>
      </c>
      <c r="E86" s="4" t="s">
        <v>1040</v>
      </c>
      <c r="F86" s="4">
        <v>3699.846</v>
      </c>
      <c r="G86" s="4">
        <v>27</v>
      </c>
      <c r="H86" s="14">
        <f t="shared" si="7"/>
        <v>15.816666666666666</v>
      </c>
      <c r="I86" s="6" t="str">
        <f t="shared" si="8"/>
        <v>269503_270630</v>
      </c>
      <c r="J86" s="8" cm="1">
        <f t="array" ref="J86">INDEX(Processed[Response.rows.elements.distance.value],_xlfn.XMATCH(I86,Processed[LinkID]))</f>
        <v>4462</v>
      </c>
      <c r="K86" s="10" cm="1">
        <f t="array" ref="K86">INDEX(Processed[Response.rows.elements.duration.value],_xlfn.XMATCH(I86,Processed[LinkID]))/60</f>
        <v>11.183333333333334</v>
      </c>
      <c r="M86" s="12">
        <f t="shared" si="9"/>
        <v>3699.846</v>
      </c>
      <c r="N86" s="12">
        <f t="shared" si="10"/>
        <v>4462</v>
      </c>
      <c r="P86" s="12">
        <f t="shared" si="11"/>
        <v>27</v>
      </c>
      <c r="Q86" s="12">
        <f t="shared" si="12"/>
        <v>11.183333333333334</v>
      </c>
      <c r="R86" s="11">
        <f t="shared" si="13"/>
        <v>15.816666666666666</v>
      </c>
    </row>
    <row r="87" spans="1:18" hidden="1" x14ac:dyDescent="0.25">
      <c r="A87" s="4">
        <v>100255</v>
      </c>
      <c r="B87" s="4">
        <v>262193</v>
      </c>
      <c r="C87" s="4">
        <v>268747</v>
      </c>
      <c r="D87" s="4" t="s">
        <v>1076</v>
      </c>
      <c r="E87" s="4" t="s">
        <v>1020</v>
      </c>
      <c r="F87" s="4">
        <v>17206.406999999999</v>
      </c>
      <c r="G87" s="4">
        <v>61</v>
      </c>
      <c r="H87" s="14">
        <f t="shared" si="7"/>
        <v>15.700000000000003</v>
      </c>
      <c r="I87" s="6" t="str">
        <f t="shared" si="8"/>
        <v>262193_268747</v>
      </c>
      <c r="J87" s="8" cm="1">
        <f t="array" ref="J87">INDEX(Processed[Response.rows.elements.distance.value],_xlfn.XMATCH(I87,Processed[LinkID]))</f>
        <v>20123</v>
      </c>
      <c r="K87" s="10" cm="1">
        <f t="array" ref="K87">INDEX(Processed[Response.rows.elements.duration.value],_xlfn.XMATCH(I87,Processed[LinkID]))/60</f>
        <v>45.3</v>
      </c>
      <c r="M87" s="12">
        <f t="shared" si="9"/>
        <v>17206.406999999999</v>
      </c>
      <c r="N87" s="12">
        <f t="shared" si="10"/>
        <v>20123</v>
      </c>
      <c r="P87" s="12">
        <f t="shared" si="11"/>
        <v>61</v>
      </c>
      <c r="Q87" s="12">
        <f t="shared" si="12"/>
        <v>45.3</v>
      </c>
      <c r="R87" s="11">
        <f t="shared" si="13"/>
        <v>15.700000000000003</v>
      </c>
    </row>
    <row r="88" spans="1:18" x14ac:dyDescent="0.25">
      <c r="A88" s="4">
        <v>100263</v>
      </c>
      <c r="B88" s="4">
        <v>266343</v>
      </c>
      <c r="C88" s="4">
        <v>262193</v>
      </c>
      <c r="D88" s="4" t="s">
        <v>1027</v>
      </c>
      <c r="E88" s="4" t="s">
        <v>1076</v>
      </c>
      <c r="F88" s="4">
        <v>12192.531000000001</v>
      </c>
      <c r="G88" s="4">
        <v>45</v>
      </c>
      <c r="H88" s="14">
        <f t="shared" si="7"/>
        <v>15.666666666666668</v>
      </c>
      <c r="I88" s="6" t="str">
        <f t="shared" si="8"/>
        <v>266343_262193</v>
      </c>
      <c r="J88" s="8" cm="1">
        <f t="array" ref="J88">INDEX(Processed[Response.rows.elements.distance.value],_xlfn.XMATCH(I88,Processed[LinkID]))</f>
        <v>14112</v>
      </c>
      <c r="K88" s="10" cm="1">
        <f t="array" ref="K88">INDEX(Processed[Response.rows.elements.duration.value],_xlfn.XMATCH(I88,Processed[LinkID]))/60</f>
        <v>29.333333333333332</v>
      </c>
      <c r="M88" s="12">
        <f t="shared" si="9"/>
        <v>12192.531000000001</v>
      </c>
      <c r="N88" s="12">
        <f t="shared" si="10"/>
        <v>14112</v>
      </c>
      <c r="P88" s="12">
        <f t="shared" si="11"/>
        <v>45</v>
      </c>
      <c r="Q88" s="12">
        <f t="shared" si="12"/>
        <v>29.333333333333332</v>
      </c>
      <c r="R88" s="11">
        <f t="shared" si="13"/>
        <v>15.666666666666668</v>
      </c>
    </row>
    <row r="89" spans="1:18" hidden="1" x14ac:dyDescent="0.25">
      <c r="A89" s="4">
        <v>100081</v>
      </c>
      <c r="B89" s="4">
        <v>267662</v>
      </c>
      <c r="C89" s="4">
        <v>270630</v>
      </c>
      <c r="D89" s="4" t="s">
        <v>1021</v>
      </c>
      <c r="E89" s="4" t="s">
        <v>1040</v>
      </c>
      <c r="F89" s="4">
        <v>9958.2569999999996</v>
      </c>
      <c r="G89" s="4">
        <v>34</v>
      </c>
      <c r="H89" s="14">
        <f t="shared" si="7"/>
        <v>15.55</v>
      </c>
      <c r="I89" s="6" t="str">
        <f t="shared" si="8"/>
        <v>267662_270630</v>
      </c>
      <c r="J89" s="8" cm="1">
        <f t="array" ref="J89">INDEX(Processed[Response.rows.elements.distance.value],_xlfn.XMATCH(I89,Processed[LinkID]))</f>
        <v>12478</v>
      </c>
      <c r="K89" s="10" cm="1">
        <f t="array" ref="K89">INDEX(Processed[Response.rows.elements.duration.value],_xlfn.XMATCH(I89,Processed[LinkID]))/60</f>
        <v>18.45</v>
      </c>
      <c r="M89" s="12">
        <f t="shared" si="9"/>
        <v>9958.2569999999996</v>
      </c>
      <c r="N89" s="12">
        <f t="shared" si="10"/>
        <v>12478</v>
      </c>
      <c r="P89" s="12">
        <f t="shared" si="11"/>
        <v>34</v>
      </c>
      <c r="Q89" s="12">
        <f t="shared" si="12"/>
        <v>18.45</v>
      </c>
      <c r="R89" s="11">
        <f t="shared" si="13"/>
        <v>15.55</v>
      </c>
    </row>
    <row r="90" spans="1:18" hidden="1" x14ac:dyDescent="0.25">
      <c r="A90" s="4">
        <v>100155</v>
      </c>
      <c r="B90" s="4">
        <v>269459</v>
      </c>
      <c r="C90" s="4">
        <v>269139</v>
      </c>
      <c r="D90" s="4" t="s">
        <v>1022</v>
      </c>
      <c r="E90" s="4" t="s">
        <v>1068</v>
      </c>
      <c r="F90" s="4">
        <v>1207.0219999999999</v>
      </c>
      <c r="G90" s="4">
        <v>25</v>
      </c>
      <c r="H90" s="14">
        <f t="shared" si="7"/>
        <v>15.45</v>
      </c>
      <c r="I90" s="6" t="str">
        <f t="shared" si="8"/>
        <v>269459_269139</v>
      </c>
      <c r="J90" s="8" cm="1">
        <f t="array" ref="J90">INDEX(Processed[Response.rows.elements.distance.value],_xlfn.XMATCH(I90,Processed[LinkID]))</f>
        <v>1417</v>
      </c>
      <c r="K90" s="10" cm="1">
        <f t="array" ref="K90">INDEX(Processed[Response.rows.elements.duration.value],_xlfn.XMATCH(I90,Processed[LinkID]))/60</f>
        <v>9.5500000000000007</v>
      </c>
      <c r="M90" s="12">
        <f t="shared" si="9"/>
        <v>1207.0219999999999</v>
      </c>
      <c r="N90" s="12">
        <f t="shared" si="10"/>
        <v>1417</v>
      </c>
      <c r="P90" s="12">
        <f t="shared" si="11"/>
        <v>25</v>
      </c>
      <c r="Q90" s="12">
        <f t="shared" si="12"/>
        <v>9.5500000000000007</v>
      </c>
      <c r="R90" s="11">
        <f t="shared" si="13"/>
        <v>15.45</v>
      </c>
    </row>
    <row r="91" spans="1:18" hidden="1" x14ac:dyDescent="0.25">
      <c r="A91" s="4">
        <v>100067</v>
      </c>
      <c r="B91" s="4">
        <v>268899</v>
      </c>
      <c r="C91" s="4">
        <v>267948</v>
      </c>
      <c r="D91" s="4" t="s">
        <v>1067</v>
      </c>
      <c r="E91" s="4" t="s">
        <v>1028</v>
      </c>
      <c r="F91" s="4">
        <v>4672.9989999999998</v>
      </c>
      <c r="G91" s="4">
        <v>35</v>
      </c>
      <c r="H91" s="14">
        <f t="shared" si="7"/>
        <v>15.433333333333334</v>
      </c>
      <c r="I91" s="6" t="str">
        <f t="shared" si="8"/>
        <v>268899_267948</v>
      </c>
      <c r="J91" s="8" cm="1">
        <f t="array" ref="J91">INDEX(Processed[Response.rows.elements.distance.value],_xlfn.XMATCH(I91,Processed[LinkID]))</f>
        <v>8625</v>
      </c>
      <c r="K91" s="10" cm="1">
        <f t="array" ref="K91">INDEX(Processed[Response.rows.elements.duration.value],_xlfn.XMATCH(I91,Processed[LinkID]))/60</f>
        <v>19.566666666666666</v>
      </c>
      <c r="M91" s="12">
        <f t="shared" si="9"/>
        <v>4672.9989999999998</v>
      </c>
      <c r="N91" s="12">
        <f t="shared" si="10"/>
        <v>8625</v>
      </c>
      <c r="P91" s="12">
        <f t="shared" si="11"/>
        <v>35</v>
      </c>
      <c r="Q91" s="12">
        <f t="shared" si="12"/>
        <v>19.566666666666666</v>
      </c>
      <c r="R91" s="11">
        <f t="shared" si="13"/>
        <v>15.433333333333334</v>
      </c>
    </row>
    <row r="92" spans="1:18" x14ac:dyDescent="0.25">
      <c r="A92" s="4">
        <v>100271</v>
      </c>
      <c r="B92" s="4">
        <v>266682</v>
      </c>
      <c r="C92" s="4">
        <v>269751</v>
      </c>
      <c r="D92" s="4" t="s">
        <v>1026</v>
      </c>
      <c r="E92" s="4" t="s">
        <v>1039</v>
      </c>
      <c r="F92" s="4">
        <v>10230.491</v>
      </c>
      <c r="G92" s="4">
        <v>45</v>
      </c>
      <c r="H92" s="14">
        <f t="shared" si="7"/>
        <v>15.3</v>
      </c>
      <c r="I92" s="6" t="str">
        <f t="shared" si="8"/>
        <v>266682_269751</v>
      </c>
      <c r="J92" s="8" cm="1">
        <f t="array" ref="J92">INDEX(Processed[Response.rows.elements.distance.value],_xlfn.XMATCH(I92,Processed[LinkID]))</f>
        <v>13359</v>
      </c>
      <c r="K92" s="10" cm="1">
        <f t="array" ref="K92">INDEX(Processed[Response.rows.elements.duration.value],_xlfn.XMATCH(I92,Processed[LinkID]))/60</f>
        <v>29.7</v>
      </c>
      <c r="M92" s="12">
        <f t="shared" si="9"/>
        <v>10230.491</v>
      </c>
      <c r="N92" s="12">
        <f t="shared" si="10"/>
        <v>13359</v>
      </c>
      <c r="P92" s="12">
        <f t="shared" si="11"/>
        <v>45</v>
      </c>
      <c r="Q92" s="12">
        <f t="shared" si="12"/>
        <v>29.7</v>
      </c>
      <c r="R92" s="11">
        <f t="shared" si="13"/>
        <v>15.3</v>
      </c>
    </row>
    <row r="93" spans="1:18" hidden="1" x14ac:dyDescent="0.25">
      <c r="A93" s="4">
        <v>100025</v>
      </c>
      <c r="B93" s="4">
        <v>270193</v>
      </c>
      <c r="C93" s="4">
        <v>269471</v>
      </c>
      <c r="D93" s="4" t="s">
        <v>1034</v>
      </c>
      <c r="E93" s="4" t="s">
        <v>1038</v>
      </c>
      <c r="F93" s="4">
        <v>2409.203</v>
      </c>
      <c r="G93" s="4">
        <v>25</v>
      </c>
      <c r="H93" s="14">
        <f t="shared" si="7"/>
        <v>15.283333333333333</v>
      </c>
      <c r="I93" s="6" t="str">
        <f t="shared" si="8"/>
        <v>270193_269471</v>
      </c>
      <c r="J93" s="8" cm="1">
        <f t="array" ref="J93">INDEX(Processed[Response.rows.elements.distance.value],_xlfn.XMATCH(I93,Processed[LinkID]))</f>
        <v>2886</v>
      </c>
      <c r="K93" s="10" cm="1">
        <f t="array" ref="K93">INDEX(Processed[Response.rows.elements.duration.value],_xlfn.XMATCH(I93,Processed[LinkID]))/60</f>
        <v>9.7166666666666668</v>
      </c>
      <c r="M93" s="12">
        <f t="shared" si="9"/>
        <v>2409.203</v>
      </c>
      <c r="N93" s="12">
        <f t="shared" si="10"/>
        <v>2886</v>
      </c>
      <c r="P93" s="12">
        <f t="shared" si="11"/>
        <v>25</v>
      </c>
      <c r="Q93" s="12">
        <f t="shared" si="12"/>
        <v>9.7166666666666668</v>
      </c>
      <c r="R93" s="11">
        <f t="shared" si="13"/>
        <v>15.283333333333333</v>
      </c>
    </row>
    <row r="94" spans="1:18" hidden="1" x14ac:dyDescent="0.25">
      <c r="A94" s="4">
        <v>100025</v>
      </c>
      <c r="B94" s="4">
        <v>269471</v>
      </c>
      <c r="C94" s="4">
        <v>270193</v>
      </c>
      <c r="D94" s="4" t="s">
        <v>1038</v>
      </c>
      <c r="E94" s="4" t="s">
        <v>1034</v>
      </c>
      <c r="F94" s="4">
        <v>2409.203</v>
      </c>
      <c r="G94" s="4">
        <v>25</v>
      </c>
      <c r="H94" s="14">
        <f t="shared" si="7"/>
        <v>15.2</v>
      </c>
      <c r="I94" s="6" t="str">
        <f t="shared" si="8"/>
        <v>269471_270193</v>
      </c>
      <c r="J94" s="8" cm="1">
        <f t="array" ref="J94">INDEX(Processed[Response.rows.elements.distance.value],_xlfn.XMATCH(I94,Processed[LinkID]))</f>
        <v>2918</v>
      </c>
      <c r="K94" s="10" cm="1">
        <f t="array" ref="K94">INDEX(Processed[Response.rows.elements.duration.value],_xlfn.XMATCH(I94,Processed[LinkID]))/60</f>
        <v>9.8000000000000007</v>
      </c>
      <c r="M94" s="12">
        <f t="shared" si="9"/>
        <v>2409.203</v>
      </c>
      <c r="N94" s="12">
        <f t="shared" si="10"/>
        <v>2918</v>
      </c>
      <c r="P94" s="12">
        <f t="shared" si="11"/>
        <v>25</v>
      </c>
      <c r="Q94" s="12">
        <f t="shared" si="12"/>
        <v>9.8000000000000007</v>
      </c>
      <c r="R94" s="11">
        <f t="shared" si="13"/>
        <v>15.2</v>
      </c>
    </row>
    <row r="95" spans="1:18" hidden="1" x14ac:dyDescent="0.25">
      <c r="A95" s="4">
        <v>100043</v>
      </c>
      <c r="B95" s="4">
        <v>267933</v>
      </c>
      <c r="C95" s="4">
        <v>269122</v>
      </c>
      <c r="D95" s="4" t="s">
        <v>1019</v>
      </c>
      <c r="E95" s="4" t="s">
        <v>1052</v>
      </c>
      <c r="F95" s="4">
        <v>2385.5329999999999</v>
      </c>
      <c r="G95" s="4">
        <v>24</v>
      </c>
      <c r="H95" s="14">
        <f t="shared" si="7"/>
        <v>15.15</v>
      </c>
      <c r="I95" s="6" t="str">
        <f t="shared" si="8"/>
        <v>267933_269122</v>
      </c>
      <c r="J95" s="8" cm="1">
        <f t="array" ref="J95">INDEX(Processed[Response.rows.elements.distance.value],_xlfn.XMATCH(I95,Processed[LinkID]))</f>
        <v>2606</v>
      </c>
      <c r="K95" s="10" cm="1">
        <f t="array" ref="K95">INDEX(Processed[Response.rows.elements.duration.value],_xlfn.XMATCH(I95,Processed[LinkID]))/60</f>
        <v>8.85</v>
      </c>
      <c r="M95" s="12">
        <f t="shared" si="9"/>
        <v>2385.5329999999999</v>
      </c>
      <c r="N95" s="12">
        <f t="shared" si="10"/>
        <v>2606</v>
      </c>
      <c r="P95" s="12">
        <f t="shared" si="11"/>
        <v>24</v>
      </c>
      <c r="Q95" s="12">
        <f t="shared" si="12"/>
        <v>8.85</v>
      </c>
      <c r="R95" s="11">
        <f t="shared" si="13"/>
        <v>15.15</v>
      </c>
    </row>
    <row r="96" spans="1:18" hidden="1" x14ac:dyDescent="0.25">
      <c r="A96" s="4">
        <v>100103</v>
      </c>
      <c r="B96" s="4">
        <v>268647</v>
      </c>
      <c r="C96" s="4">
        <v>268098</v>
      </c>
      <c r="D96" s="4" t="s">
        <v>1085</v>
      </c>
      <c r="E96" s="4" t="s">
        <v>1084</v>
      </c>
      <c r="F96" s="4">
        <v>2492.172</v>
      </c>
      <c r="G96" s="4">
        <v>20</v>
      </c>
      <c r="H96" s="14">
        <f t="shared" si="7"/>
        <v>15</v>
      </c>
      <c r="I96" s="6" t="str">
        <f t="shared" si="8"/>
        <v>268647_268098</v>
      </c>
      <c r="J96" s="8" cm="1">
        <f t="array" ref="J96">INDEX(Processed[Response.rows.elements.distance.value],_xlfn.XMATCH(I96,Processed[LinkID]))</f>
        <v>2504</v>
      </c>
      <c r="K96" s="10" cm="1">
        <f t="array" ref="K96">INDEX(Processed[Response.rows.elements.duration.value],_xlfn.XMATCH(I96,Processed[LinkID]))/60</f>
        <v>5</v>
      </c>
      <c r="M96" s="12">
        <f t="shared" si="9"/>
        <v>2492.172</v>
      </c>
      <c r="N96" s="12">
        <f t="shared" si="10"/>
        <v>2504</v>
      </c>
      <c r="P96" s="12">
        <f t="shared" si="11"/>
        <v>20</v>
      </c>
      <c r="Q96" s="12">
        <f t="shared" si="12"/>
        <v>5</v>
      </c>
      <c r="R96" s="11">
        <f t="shared" si="13"/>
        <v>15</v>
      </c>
    </row>
    <row r="97" spans="1:18" hidden="1" x14ac:dyDescent="0.25">
      <c r="A97" s="4">
        <v>100043</v>
      </c>
      <c r="B97" s="4">
        <v>269122</v>
      </c>
      <c r="C97" s="4">
        <v>267933</v>
      </c>
      <c r="D97" s="4" t="s">
        <v>1052</v>
      </c>
      <c r="E97" s="4" t="s">
        <v>1019</v>
      </c>
      <c r="F97" s="4">
        <v>2385.5329999999999</v>
      </c>
      <c r="G97" s="4">
        <v>24</v>
      </c>
      <c r="H97" s="14">
        <f t="shared" si="7"/>
        <v>14.883333333333333</v>
      </c>
      <c r="I97" s="6" t="str">
        <f t="shared" si="8"/>
        <v>269122_267933</v>
      </c>
      <c r="J97" s="8" cm="1">
        <f t="array" ref="J97">INDEX(Processed[Response.rows.elements.distance.value],_xlfn.XMATCH(I97,Processed[LinkID]))</f>
        <v>2637</v>
      </c>
      <c r="K97" s="10" cm="1">
        <f t="array" ref="K97">INDEX(Processed[Response.rows.elements.duration.value],_xlfn.XMATCH(I97,Processed[LinkID]))/60</f>
        <v>9.1166666666666671</v>
      </c>
      <c r="M97" s="12">
        <f t="shared" si="9"/>
        <v>2385.5329999999999</v>
      </c>
      <c r="N97" s="12">
        <f t="shared" si="10"/>
        <v>2637</v>
      </c>
      <c r="P97" s="12">
        <f t="shared" si="11"/>
        <v>24</v>
      </c>
      <c r="Q97" s="12">
        <f t="shared" si="12"/>
        <v>9.1166666666666671</v>
      </c>
      <c r="R97" s="11">
        <f t="shared" si="13"/>
        <v>14.883333333333333</v>
      </c>
    </row>
    <row r="98" spans="1:18" hidden="1" x14ac:dyDescent="0.25">
      <c r="A98" s="4">
        <v>100153</v>
      </c>
      <c r="B98" s="4">
        <v>269139</v>
      </c>
      <c r="C98" s="4">
        <v>269122</v>
      </c>
      <c r="D98" s="4" t="s">
        <v>1068</v>
      </c>
      <c r="E98" s="4" t="s">
        <v>1052</v>
      </c>
      <c r="F98" s="4">
        <v>760.399</v>
      </c>
      <c r="G98" s="4">
        <v>25</v>
      </c>
      <c r="H98" s="14">
        <f t="shared" si="7"/>
        <v>14.866666666666667</v>
      </c>
      <c r="I98" s="6" t="str">
        <f t="shared" si="8"/>
        <v>269139_269122</v>
      </c>
      <c r="J98" s="8" cm="1">
        <f t="array" ref="J98">INDEX(Processed[Response.rows.elements.distance.value],_xlfn.XMATCH(I98,Processed[LinkID]))</f>
        <v>2613</v>
      </c>
      <c r="K98" s="10" cm="1">
        <f t="array" ref="K98">INDEX(Processed[Response.rows.elements.duration.value],_xlfn.XMATCH(I98,Processed[LinkID]))/60</f>
        <v>10.133333333333333</v>
      </c>
      <c r="M98" s="12">
        <f t="shared" si="9"/>
        <v>760.399</v>
      </c>
      <c r="N98" s="12">
        <f t="shared" si="10"/>
        <v>2613</v>
      </c>
      <c r="P98" s="12">
        <f t="shared" si="11"/>
        <v>25</v>
      </c>
      <c r="Q98" s="12">
        <f t="shared" si="12"/>
        <v>10.133333333333333</v>
      </c>
      <c r="R98" s="11">
        <f t="shared" si="13"/>
        <v>14.866666666666667</v>
      </c>
    </row>
    <row r="99" spans="1:18" hidden="1" x14ac:dyDescent="0.25">
      <c r="A99" s="4">
        <v>100255</v>
      </c>
      <c r="B99" s="4">
        <v>268747</v>
      </c>
      <c r="C99" s="4">
        <v>262193</v>
      </c>
      <c r="D99" s="4" t="s">
        <v>1020</v>
      </c>
      <c r="E99" s="4" t="s">
        <v>1076</v>
      </c>
      <c r="F99" s="4">
        <v>17206.406999999999</v>
      </c>
      <c r="G99" s="4">
        <v>61</v>
      </c>
      <c r="H99" s="14">
        <f t="shared" si="7"/>
        <v>14.833333333333336</v>
      </c>
      <c r="I99" s="6" t="str">
        <f t="shared" si="8"/>
        <v>268747_262193</v>
      </c>
      <c r="J99" s="8" cm="1">
        <f t="array" ref="J99">INDEX(Processed[Response.rows.elements.distance.value],_xlfn.XMATCH(I99,Processed[LinkID]))</f>
        <v>20115</v>
      </c>
      <c r="K99" s="10" cm="1">
        <f t="array" ref="K99">INDEX(Processed[Response.rows.elements.duration.value],_xlfn.XMATCH(I99,Processed[LinkID]))/60</f>
        <v>46.166666666666664</v>
      </c>
      <c r="M99" s="12">
        <f t="shared" si="9"/>
        <v>17206.406999999999</v>
      </c>
      <c r="N99" s="12">
        <f t="shared" si="10"/>
        <v>20115</v>
      </c>
      <c r="P99" s="12">
        <f t="shared" si="11"/>
        <v>61</v>
      </c>
      <c r="Q99" s="12">
        <f t="shared" si="12"/>
        <v>46.166666666666664</v>
      </c>
      <c r="R99" s="11">
        <f t="shared" si="13"/>
        <v>14.833333333333336</v>
      </c>
    </row>
    <row r="100" spans="1:18" hidden="1" x14ac:dyDescent="0.25">
      <c r="A100" s="4">
        <v>100218</v>
      </c>
      <c r="B100" s="4">
        <v>266343</v>
      </c>
      <c r="C100" s="4">
        <v>271283</v>
      </c>
      <c r="D100" s="4" t="s">
        <v>1027</v>
      </c>
      <c r="E100" s="4" t="s">
        <v>1095</v>
      </c>
      <c r="F100" s="4">
        <v>12644.993</v>
      </c>
      <c r="G100" s="4">
        <v>52</v>
      </c>
      <c r="H100" s="14">
        <f t="shared" si="7"/>
        <v>14.716666666666669</v>
      </c>
      <c r="I100" s="6" t="str">
        <f t="shared" si="8"/>
        <v>266343_271283</v>
      </c>
      <c r="J100" s="8" cm="1">
        <f t="array" ref="J100">INDEX(Processed[Response.rows.elements.distance.value],_xlfn.XMATCH(I100,Processed[LinkID]))</f>
        <v>18995</v>
      </c>
      <c r="K100" s="10" cm="1">
        <f t="array" ref="K100">INDEX(Processed[Response.rows.elements.duration.value],_xlfn.XMATCH(I100,Processed[LinkID]))/60</f>
        <v>37.283333333333331</v>
      </c>
      <c r="M100" s="12">
        <f t="shared" si="9"/>
        <v>12644.993</v>
      </c>
      <c r="N100" s="12">
        <f t="shared" si="10"/>
        <v>18995</v>
      </c>
      <c r="P100" s="12">
        <f t="shared" si="11"/>
        <v>52</v>
      </c>
      <c r="Q100" s="12">
        <f t="shared" si="12"/>
        <v>37.283333333333331</v>
      </c>
      <c r="R100" s="11">
        <f t="shared" si="13"/>
        <v>14.716666666666669</v>
      </c>
    </row>
    <row r="101" spans="1:18" hidden="1" x14ac:dyDescent="0.25">
      <c r="A101" s="4">
        <v>100258</v>
      </c>
      <c r="B101" s="4">
        <v>269459</v>
      </c>
      <c r="C101" s="4">
        <v>262193</v>
      </c>
      <c r="D101" s="4" t="s">
        <v>1022</v>
      </c>
      <c r="E101" s="4" t="s">
        <v>1076</v>
      </c>
      <c r="F101" s="4">
        <v>19082.744999999999</v>
      </c>
      <c r="G101" s="4">
        <v>65</v>
      </c>
      <c r="H101" s="14">
        <f t="shared" si="7"/>
        <v>14.549999999999997</v>
      </c>
      <c r="I101" s="6" t="str">
        <f t="shared" si="8"/>
        <v>269459_262193</v>
      </c>
      <c r="J101" s="8" cm="1">
        <f t="array" ref="J101">INDEX(Processed[Response.rows.elements.distance.value],_xlfn.XMATCH(I101,Processed[LinkID]))</f>
        <v>21773</v>
      </c>
      <c r="K101" s="10" cm="1">
        <f t="array" ref="K101">INDEX(Processed[Response.rows.elements.duration.value],_xlfn.XMATCH(I101,Processed[LinkID]))/60</f>
        <v>50.45</v>
      </c>
      <c r="M101" s="12">
        <f t="shared" si="9"/>
        <v>19082.744999999999</v>
      </c>
      <c r="N101" s="12">
        <f t="shared" si="10"/>
        <v>21773</v>
      </c>
      <c r="P101" s="12">
        <f t="shared" si="11"/>
        <v>65</v>
      </c>
      <c r="Q101" s="12">
        <f t="shared" si="12"/>
        <v>50.45</v>
      </c>
      <c r="R101" s="11">
        <f t="shared" si="13"/>
        <v>14.549999999999997</v>
      </c>
    </row>
    <row r="102" spans="1:18" hidden="1" x14ac:dyDescent="0.25">
      <c r="A102" s="4">
        <v>100155</v>
      </c>
      <c r="B102" s="4">
        <v>269139</v>
      </c>
      <c r="C102" s="4">
        <v>269459</v>
      </c>
      <c r="D102" s="4" t="s">
        <v>1068</v>
      </c>
      <c r="E102" s="4" t="s">
        <v>1022</v>
      </c>
      <c r="F102" s="4">
        <v>1207.0219999999999</v>
      </c>
      <c r="G102" s="4">
        <v>25</v>
      </c>
      <c r="H102" s="14">
        <f t="shared" si="7"/>
        <v>14.533333333333333</v>
      </c>
      <c r="I102" s="6" t="str">
        <f t="shared" si="8"/>
        <v>269139_269459</v>
      </c>
      <c r="J102" s="8" cm="1">
        <f t="array" ref="J102">INDEX(Processed[Response.rows.elements.distance.value],_xlfn.XMATCH(I102,Processed[LinkID]))</f>
        <v>1416</v>
      </c>
      <c r="K102" s="10" cm="1">
        <f t="array" ref="K102">INDEX(Processed[Response.rows.elements.duration.value],_xlfn.XMATCH(I102,Processed[LinkID]))/60</f>
        <v>10.466666666666667</v>
      </c>
      <c r="M102" s="12">
        <f t="shared" si="9"/>
        <v>1207.0219999999999</v>
      </c>
      <c r="N102" s="12">
        <f t="shared" si="10"/>
        <v>1416</v>
      </c>
      <c r="P102" s="12">
        <f t="shared" si="11"/>
        <v>25</v>
      </c>
      <c r="Q102" s="12">
        <f t="shared" si="12"/>
        <v>10.466666666666667</v>
      </c>
      <c r="R102" s="11">
        <f t="shared" si="13"/>
        <v>14.533333333333333</v>
      </c>
    </row>
    <row r="103" spans="1:18" hidden="1" x14ac:dyDescent="0.25">
      <c r="A103" s="4">
        <v>100243</v>
      </c>
      <c r="B103" s="4">
        <v>272192</v>
      </c>
      <c r="C103" s="4">
        <v>271036</v>
      </c>
      <c r="D103" s="4" t="s">
        <v>1142</v>
      </c>
      <c r="E103" s="4" t="s">
        <v>1094</v>
      </c>
      <c r="F103" s="4">
        <v>7690.8620000000001</v>
      </c>
      <c r="G103" s="4">
        <v>38</v>
      </c>
      <c r="H103" s="14">
        <f t="shared" si="7"/>
        <v>14.333333333333332</v>
      </c>
      <c r="I103" s="6" t="str">
        <f t="shared" si="8"/>
        <v>272192_271036</v>
      </c>
      <c r="J103" s="8" cm="1">
        <f t="array" ref="J103">INDEX(Processed[Response.rows.elements.distance.value],_xlfn.XMATCH(I103,Processed[LinkID]))</f>
        <v>9813</v>
      </c>
      <c r="K103" s="10" cm="1">
        <f t="array" ref="K103">INDEX(Processed[Response.rows.elements.duration.value],_xlfn.XMATCH(I103,Processed[LinkID]))/60</f>
        <v>23.666666666666668</v>
      </c>
      <c r="M103" s="12">
        <f t="shared" si="9"/>
        <v>7690.8620000000001</v>
      </c>
      <c r="N103" s="12">
        <f t="shared" si="10"/>
        <v>9813</v>
      </c>
      <c r="P103" s="12">
        <f t="shared" si="11"/>
        <v>38</v>
      </c>
      <c r="Q103" s="12">
        <f t="shared" si="12"/>
        <v>23.666666666666668</v>
      </c>
      <c r="R103" s="11">
        <f t="shared" si="13"/>
        <v>14.333333333333332</v>
      </c>
    </row>
    <row r="104" spans="1:18" hidden="1" x14ac:dyDescent="0.25">
      <c r="A104" s="4">
        <v>100047</v>
      </c>
      <c r="B104" s="4">
        <v>269122</v>
      </c>
      <c r="C104" s="4">
        <v>269225</v>
      </c>
      <c r="D104" s="4" t="s">
        <v>1052</v>
      </c>
      <c r="E104" s="4" t="s">
        <v>1024</v>
      </c>
      <c r="F104" s="4">
        <v>757.17399999999998</v>
      </c>
      <c r="G104" s="4">
        <v>24</v>
      </c>
      <c r="H104" s="14">
        <f t="shared" si="7"/>
        <v>14.25</v>
      </c>
      <c r="I104" s="6" t="str">
        <f t="shared" si="8"/>
        <v>269122_269225</v>
      </c>
      <c r="J104" s="8" cm="1">
        <f t="array" ref="J104">INDEX(Processed[Response.rows.elements.distance.value],_xlfn.XMATCH(I104,Processed[LinkID]))</f>
        <v>1249</v>
      </c>
      <c r="K104" s="10" cm="1">
        <f t="array" ref="K104">INDEX(Processed[Response.rows.elements.duration.value],_xlfn.XMATCH(I104,Processed[LinkID]))/60</f>
        <v>9.75</v>
      </c>
      <c r="M104" s="12">
        <f t="shared" si="9"/>
        <v>757.17399999999998</v>
      </c>
      <c r="N104" s="12">
        <f t="shared" si="10"/>
        <v>1249</v>
      </c>
      <c r="P104" s="12">
        <f t="shared" si="11"/>
        <v>24</v>
      </c>
      <c r="Q104" s="12">
        <f t="shared" si="12"/>
        <v>9.75</v>
      </c>
      <c r="R104" s="11">
        <f t="shared" si="13"/>
        <v>14.25</v>
      </c>
    </row>
    <row r="105" spans="1:18" hidden="1" x14ac:dyDescent="0.25">
      <c r="A105" s="4">
        <v>100014</v>
      </c>
      <c r="B105" s="4">
        <v>267948</v>
      </c>
      <c r="C105" s="4">
        <v>268747</v>
      </c>
      <c r="D105" s="4" t="s">
        <v>1028</v>
      </c>
      <c r="E105" s="4" t="s">
        <v>1020</v>
      </c>
      <c r="F105" s="4">
        <v>2943.4070000000002</v>
      </c>
      <c r="G105" s="4">
        <v>28</v>
      </c>
      <c r="H105" s="14">
        <f t="shared" si="7"/>
        <v>14.1</v>
      </c>
      <c r="I105" s="6" t="str">
        <f t="shared" si="8"/>
        <v>267948_268747</v>
      </c>
      <c r="J105" s="8" cm="1">
        <f t="array" ref="J105">INDEX(Processed[Response.rows.elements.distance.value],_xlfn.XMATCH(I105,Processed[LinkID]))</f>
        <v>3522</v>
      </c>
      <c r="K105" s="10" cm="1">
        <f t="array" ref="K105">INDEX(Processed[Response.rows.elements.duration.value],_xlfn.XMATCH(I105,Processed[LinkID]))/60</f>
        <v>13.9</v>
      </c>
      <c r="M105" s="12">
        <f t="shared" si="9"/>
        <v>2943.4070000000002</v>
      </c>
      <c r="N105" s="12">
        <f t="shared" si="10"/>
        <v>3522</v>
      </c>
      <c r="P105" s="12">
        <f t="shared" si="11"/>
        <v>28</v>
      </c>
      <c r="Q105" s="12">
        <f t="shared" si="12"/>
        <v>13.9</v>
      </c>
      <c r="R105" s="11">
        <f t="shared" si="13"/>
        <v>14.1</v>
      </c>
    </row>
    <row r="106" spans="1:18" hidden="1" x14ac:dyDescent="0.25">
      <c r="A106" s="4">
        <v>100014</v>
      </c>
      <c r="B106" s="4">
        <v>268747</v>
      </c>
      <c r="C106" s="4">
        <v>267948</v>
      </c>
      <c r="D106" s="4" t="s">
        <v>1020</v>
      </c>
      <c r="E106" s="4" t="s">
        <v>1028</v>
      </c>
      <c r="F106" s="4">
        <v>2943.4070000000002</v>
      </c>
      <c r="G106" s="4">
        <v>28</v>
      </c>
      <c r="H106" s="14">
        <f t="shared" si="7"/>
        <v>13.9</v>
      </c>
      <c r="I106" s="6" t="str">
        <f t="shared" si="8"/>
        <v>268747_267948</v>
      </c>
      <c r="J106" s="8" cm="1">
        <f t="array" ref="J106">INDEX(Processed[Response.rows.elements.distance.value],_xlfn.XMATCH(I106,Processed[LinkID]))</f>
        <v>5433</v>
      </c>
      <c r="K106" s="10" cm="1">
        <f t="array" ref="K106">INDEX(Processed[Response.rows.elements.duration.value],_xlfn.XMATCH(I106,Processed[LinkID]))/60</f>
        <v>14.1</v>
      </c>
      <c r="M106" s="12">
        <f t="shared" si="9"/>
        <v>2943.4070000000002</v>
      </c>
      <c r="N106" s="12">
        <f t="shared" si="10"/>
        <v>5433</v>
      </c>
      <c r="P106" s="12">
        <f t="shared" si="11"/>
        <v>28</v>
      </c>
      <c r="Q106" s="12">
        <f t="shared" si="12"/>
        <v>14.1</v>
      </c>
      <c r="R106" s="11">
        <f t="shared" si="13"/>
        <v>13.9</v>
      </c>
    </row>
    <row r="107" spans="1:18" hidden="1" x14ac:dyDescent="0.25">
      <c r="A107" s="4">
        <v>100243</v>
      </c>
      <c r="B107" s="4">
        <v>271036</v>
      </c>
      <c r="C107" s="4">
        <v>272192</v>
      </c>
      <c r="D107" s="4" t="s">
        <v>1094</v>
      </c>
      <c r="E107" s="4" t="s">
        <v>1142</v>
      </c>
      <c r="F107" s="4">
        <v>7690.8620000000001</v>
      </c>
      <c r="G107" s="4">
        <v>38</v>
      </c>
      <c r="H107" s="14">
        <f t="shared" si="7"/>
        <v>13.783333333333335</v>
      </c>
      <c r="I107" s="6" t="str">
        <f t="shared" si="8"/>
        <v>271036_272192</v>
      </c>
      <c r="J107" s="8" cm="1">
        <f t="array" ref="J107">INDEX(Processed[Response.rows.elements.distance.value],_xlfn.XMATCH(I107,Processed[LinkID]))</f>
        <v>9816</v>
      </c>
      <c r="K107" s="10" cm="1">
        <f t="array" ref="K107">INDEX(Processed[Response.rows.elements.duration.value],_xlfn.XMATCH(I107,Processed[LinkID]))/60</f>
        <v>24.216666666666665</v>
      </c>
      <c r="M107" s="12">
        <f t="shared" si="9"/>
        <v>7690.8620000000001</v>
      </c>
      <c r="N107" s="12">
        <f t="shared" si="10"/>
        <v>9816</v>
      </c>
      <c r="P107" s="12">
        <f t="shared" si="11"/>
        <v>38</v>
      </c>
      <c r="Q107" s="12">
        <f t="shared" si="12"/>
        <v>24.216666666666665</v>
      </c>
      <c r="R107" s="11">
        <f t="shared" si="13"/>
        <v>13.783333333333335</v>
      </c>
    </row>
    <row r="108" spans="1:18" hidden="1" x14ac:dyDescent="0.25">
      <c r="A108" s="4">
        <v>100246</v>
      </c>
      <c r="B108" s="4">
        <v>269459</v>
      </c>
      <c r="C108" s="4">
        <v>268672</v>
      </c>
      <c r="D108" s="4" t="s">
        <v>1022</v>
      </c>
      <c r="E108" s="4" t="s">
        <v>1108</v>
      </c>
      <c r="F108" s="4">
        <v>2258.748</v>
      </c>
      <c r="G108" s="4">
        <v>26</v>
      </c>
      <c r="H108" s="14">
        <f t="shared" si="7"/>
        <v>13.783333333333333</v>
      </c>
      <c r="I108" s="6" t="str">
        <f t="shared" si="8"/>
        <v>269459_268672</v>
      </c>
      <c r="J108" s="8" cm="1">
        <f t="array" ref="J108">INDEX(Processed[Response.rows.elements.distance.value],_xlfn.XMATCH(I108,Processed[LinkID]))</f>
        <v>2724</v>
      </c>
      <c r="K108" s="10" cm="1">
        <f t="array" ref="K108">INDEX(Processed[Response.rows.elements.duration.value],_xlfn.XMATCH(I108,Processed[LinkID]))/60</f>
        <v>12.216666666666667</v>
      </c>
      <c r="M108" s="12">
        <f t="shared" si="9"/>
        <v>2258.748</v>
      </c>
      <c r="N108" s="12">
        <f t="shared" si="10"/>
        <v>2724</v>
      </c>
      <c r="P108" s="12">
        <f t="shared" si="11"/>
        <v>26</v>
      </c>
      <c r="Q108" s="12">
        <f t="shared" si="12"/>
        <v>12.216666666666667</v>
      </c>
      <c r="R108" s="11">
        <f t="shared" si="13"/>
        <v>13.783333333333333</v>
      </c>
    </row>
    <row r="109" spans="1:18" hidden="1" x14ac:dyDescent="0.25">
      <c r="A109" s="4">
        <v>100153</v>
      </c>
      <c r="B109" s="4">
        <v>269122</v>
      </c>
      <c r="C109" s="4">
        <v>269139</v>
      </c>
      <c r="D109" s="4" t="s">
        <v>1052</v>
      </c>
      <c r="E109" s="4" t="s">
        <v>1068</v>
      </c>
      <c r="F109" s="4">
        <v>760.399</v>
      </c>
      <c r="G109" s="4">
        <v>25</v>
      </c>
      <c r="H109" s="14">
        <f t="shared" si="7"/>
        <v>13.716666666666667</v>
      </c>
      <c r="I109" s="6" t="str">
        <f t="shared" si="8"/>
        <v>269122_269139</v>
      </c>
      <c r="J109" s="8" cm="1">
        <f t="array" ref="J109">INDEX(Processed[Response.rows.elements.distance.value],_xlfn.XMATCH(I109,Processed[LinkID]))</f>
        <v>2600</v>
      </c>
      <c r="K109" s="10" cm="1">
        <f t="array" ref="K109">INDEX(Processed[Response.rows.elements.duration.value],_xlfn.XMATCH(I109,Processed[LinkID]))/60</f>
        <v>11.283333333333333</v>
      </c>
      <c r="M109" s="12">
        <f t="shared" si="9"/>
        <v>760.399</v>
      </c>
      <c r="N109" s="12">
        <f t="shared" si="10"/>
        <v>2600</v>
      </c>
      <c r="P109" s="12">
        <f t="shared" si="11"/>
        <v>25</v>
      </c>
      <c r="Q109" s="12">
        <f t="shared" si="12"/>
        <v>11.283333333333333</v>
      </c>
      <c r="R109" s="11">
        <f t="shared" si="13"/>
        <v>13.716666666666667</v>
      </c>
    </row>
    <row r="110" spans="1:18" hidden="1" x14ac:dyDescent="0.25">
      <c r="A110" s="4">
        <v>100162</v>
      </c>
      <c r="B110" s="4">
        <v>268311</v>
      </c>
      <c r="C110" s="4">
        <v>269139</v>
      </c>
      <c r="D110" s="4" t="s">
        <v>1030</v>
      </c>
      <c r="E110" s="4" t="s">
        <v>1068</v>
      </c>
      <c r="F110" s="4">
        <v>2360.241</v>
      </c>
      <c r="G110" s="4">
        <v>30</v>
      </c>
      <c r="H110" s="14">
        <f t="shared" si="7"/>
        <v>13.649999999999999</v>
      </c>
      <c r="I110" s="6" t="str">
        <f t="shared" si="8"/>
        <v>268311_269139</v>
      </c>
      <c r="J110" s="8" cm="1">
        <f t="array" ref="J110">INDEX(Processed[Response.rows.elements.distance.value],_xlfn.XMATCH(I110,Processed[LinkID]))</f>
        <v>3274</v>
      </c>
      <c r="K110" s="10" cm="1">
        <f t="array" ref="K110">INDEX(Processed[Response.rows.elements.duration.value],_xlfn.XMATCH(I110,Processed[LinkID]))/60</f>
        <v>16.350000000000001</v>
      </c>
      <c r="M110" s="12">
        <f t="shared" si="9"/>
        <v>2360.241</v>
      </c>
      <c r="N110" s="12">
        <f t="shared" si="10"/>
        <v>3274</v>
      </c>
      <c r="P110" s="12">
        <f t="shared" si="11"/>
        <v>30</v>
      </c>
      <c r="Q110" s="12">
        <f t="shared" si="12"/>
        <v>16.350000000000001</v>
      </c>
      <c r="R110" s="11">
        <f t="shared" si="13"/>
        <v>13.649999999999999</v>
      </c>
    </row>
    <row r="111" spans="1:18" x14ac:dyDescent="0.25">
      <c r="A111" s="4">
        <v>100263</v>
      </c>
      <c r="B111" s="4">
        <v>262193</v>
      </c>
      <c r="C111" s="4">
        <v>266343</v>
      </c>
      <c r="D111" s="4" t="s">
        <v>1076</v>
      </c>
      <c r="E111" s="4" t="s">
        <v>1027</v>
      </c>
      <c r="F111" s="4">
        <v>12192.531000000001</v>
      </c>
      <c r="G111" s="4">
        <v>45</v>
      </c>
      <c r="H111" s="14">
        <f t="shared" si="7"/>
        <v>13.649999999999999</v>
      </c>
      <c r="I111" s="6" t="str">
        <f t="shared" si="8"/>
        <v>262193_266343</v>
      </c>
      <c r="J111" s="8" cm="1">
        <f t="array" ref="J111">INDEX(Processed[Response.rows.elements.distance.value],_xlfn.XMATCH(I111,Processed[LinkID]))</f>
        <v>14090</v>
      </c>
      <c r="K111" s="10" cm="1">
        <f t="array" ref="K111">INDEX(Processed[Response.rows.elements.duration.value],_xlfn.XMATCH(I111,Processed[LinkID]))/60</f>
        <v>31.35</v>
      </c>
      <c r="M111" s="12">
        <f t="shared" si="9"/>
        <v>12192.531000000001</v>
      </c>
      <c r="N111" s="12">
        <f t="shared" si="10"/>
        <v>14090</v>
      </c>
      <c r="P111" s="12">
        <f t="shared" si="11"/>
        <v>45</v>
      </c>
      <c r="Q111" s="12">
        <f t="shared" si="12"/>
        <v>31.35</v>
      </c>
      <c r="R111" s="11">
        <f t="shared" si="13"/>
        <v>13.649999999999999</v>
      </c>
    </row>
    <row r="112" spans="1:18" hidden="1" x14ac:dyDescent="0.25">
      <c r="A112" s="4">
        <v>100266</v>
      </c>
      <c r="B112" s="4">
        <v>262193</v>
      </c>
      <c r="C112" s="4">
        <v>268311</v>
      </c>
      <c r="D112" s="4" t="s">
        <v>1076</v>
      </c>
      <c r="E112" s="4" t="s">
        <v>1030</v>
      </c>
      <c r="F112" s="4">
        <v>16712.920999999998</v>
      </c>
      <c r="G112" s="4">
        <v>51</v>
      </c>
      <c r="H112" s="14">
        <f t="shared" si="7"/>
        <v>13.483333333333334</v>
      </c>
      <c r="I112" s="6" t="str">
        <f t="shared" si="8"/>
        <v>262193_268311</v>
      </c>
      <c r="J112" s="8" cm="1">
        <f t="array" ref="J112">INDEX(Processed[Response.rows.elements.distance.value],_xlfn.XMATCH(I112,Processed[LinkID]))</f>
        <v>19411</v>
      </c>
      <c r="K112" s="10" cm="1">
        <f t="array" ref="K112">INDEX(Processed[Response.rows.elements.duration.value],_xlfn.XMATCH(I112,Processed[LinkID]))/60</f>
        <v>37.516666666666666</v>
      </c>
      <c r="M112" s="12">
        <f t="shared" si="9"/>
        <v>16712.920999999998</v>
      </c>
      <c r="N112" s="12">
        <f t="shared" si="10"/>
        <v>19411</v>
      </c>
      <c r="P112" s="12">
        <f t="shared" si="11"/>
        <v>51</v>
      </c>
      <c r="Q112" s="12">
        <f t="shared" si="12"/>
        <v>37.516666666666666</v>
      </c>
      <c r="R112" s="11">
        <f t="shared" si="13"/>
        <v>13.483333333333334</v>
      </c>
    </row>
    <row r="113" spans="1:18" hidden="1" x14ac:dyDescent="0.25">
      <c r="A113" s="4">
        <v>100177</v>
      </c>
      <c r="B113" s="4">
        <v>262578</v>
      </c>
      <c r="C113" s="4">
        <v>262260</v>
      </c>
      <c r="D113" s="4" t="s">
        <v>1118</v>
      </c>
      <c r="E113" s="4" t="s">
        <v>1117</v>
      </c>
      <c r="F113" s="4">
        <v>1221.5509999999999</v>
      </c>
      <c r="G113" s="4">
        <v>33</v>
      </c>
      <c r="H113" s="14">
        <f t="shared" si="7"/>
        <v>13.233333333333334</v>
      </c>
      <c r="I113" s="6" t="str">
        <f t="shared" si="8"/>
        <v>262578_262260</v>
      </c>
      <c r="J113" s="8" cm="1">
        <f t="array" ref="J113">INDEX(Processed[Response.rows.elements.distance.value],_xlfn.XMATCH(I113,Processed[LinkID]))</f>
        <v>1641</v>
      </c>
      <c r="K113" s="10" cm="1">
        <f t="array" ref="K113">INDEX(Processed[Response.rows.elements.duration.value],_xlfn.XMATCH(I113,Processed[LinkID]))/60</f>
        <v>19.766666666666666</v>
      </c>
      <c r="M113" s="12">
        <f t="shared" si="9"/>
        <v>1221.5509999999999</v>
      </c>
      <c r="N113" s="12">
        <f t="shared" si="10"/>
        <v>1641</v>
      </c>
      <c r="P113" s="12">
        <f t="shared" si="11"/>
        <v>33</v>
      </c>
      <c r="Q113" s="12">
        <f t="shared" si="12"/>
        <v>19.766666666666666</v>
      </c>
      <c r="R113" s="11">
        <f t="shared" si="13"/>
        <v>13.233333333333334</v>
      </c>
    </row>
    <row r="114" spans="1:18" hidden="1" x14ac:dyDescent="0.25">
      <c r="A114" s="4">
        <v>100053</v>
      </c>
      <c r="B114" s="4">
        <v>269122</v>
      </c>
      <c r="C114" s="4">
        <v>268311</v>
      </c>
      <c r="D114" s="4" t="s">
        <v>1052</v>
      </c>
      <c r="E114" s="4" t="s">
        <v>1030</v>
      </c>
      <c r="F114" s="4">
        <v>1839.6669999999999</v>
      </c>
      <c r="G114" s="4">
        <v>22</v>
      </c>
      <c r="H114" s="14">
        <f t="shared" si="7"/>
        <v>13.216666666666667</v>
      </c>
      <c r="I114" s="6" t="str">
        <f t="shared" si="8"/>
        <v>269122_268311</v>
      </c>
      <c r="J114" s="8" cm="1">
        <f t="array" ref="J114">INDEX(Processed[Response.rows.elements.distance.value],_xlfn.XMATCH(I114,Processed[LinkID]))</f>
        <v>2760</v>
      </c>
      <c r="K114" s="10" cm="1">
        <f t="array" ref="K114">INDEX(Processed[Response.rows.elements.duration.value],_xlfn.XMATCH(I114,Processed[LinkID]))/60</f>
        <v>8.7833333333333332</v>
      </c>
      <c r="M114" s="12">
        <f t="shared" si="9"/>
        <v>1839.6669999999999</v>
      </c>
      <c r="N114" s="12">
        <f t="shared" si="10"/>
        <v>2760</v>
      </c>
      <c r="P114" s="12">
        <f t="shared" si="11"/>
        <v>22</v>
      </c>
      <c r="Q114" s="12">
        <f t="shared" si="12"/>
        <v>8.7833333333333332</v>
      </c>
      <c r="R114" s="11">
        <f t="shared" si="13"/>
        <v>13.216666666666667</v>
      </c>
    </row>
    <row r="115" spans="1:18" hidden="1" x14ac:dyDescent="0.25">
      <c r="A115" s="4">
        <v>100140</v>
      </c>
      <c r="B115" s="4">
        <v>270197</v>
      </c>
      <c r="C115" s="4">
        <v>266343</v>
      </c>
      <c r="D115" s="4" t="s">
        <v>1096</v>
      </c>
      <c r="E115" s="4" t="s">
        <v>1027</v>
      </c>
      <c r="F115" s="4">
        <v>9374.65</v>
      </c>
      <c r="G115" s="4">
        <v>48</v>
      </c>
      <c r="H115" s="14">
        <f t="shared" si="7"/>
        <v>12.950000000000003</v>
      </c>
      <c r="I115" s="6" t="str">
        <f t="shared" si="8"/>
        <v>270197_266343</v>
      </c>
      <c r="J115" s="8" cm="1">
        <f t="array" ref="J115">INDEX(Processed[Response.rows.elements.distance.value],_xlfn.XMATCH(I115,Processed[LinkID]))</f>
        <v>11002</v>
      </c>
      <c r="K115" s="10" cm="1">
        <f t="array" ref="K115">INDEX(Processed[Response.rows.elements.duration.value],_xlfn.XMATCH(I115,Processed[LinkID]))/60</f>
        <v>35.049999999999997</v>
      </c>
      <c r="M115" s="12">
        <f t="shared" si="9"/>
        <v>9374.65</v>
      </c>
      <c r="N115" s="12">
        <f t="shared" si="10"/>
        <v>11002</v>
      </c>
      <c r="P115" s="12">
        <f t="shared" si="11"/>
        <v>48</v>
      </c>
      <c r="Q115" s="12">
        <f t="shared" si="12"/>
        <v>35.049999999999997</v>
      </c>
      <c r="R115" s="11">
        <f t="shared" si="13"/>
        <v>12.950000000000003</v>
      </c>
    </row>
    <row r="116" spans="1:18" hidden="1" x14ac:dyDescent="0.25">
      <c r="A116" s="4">
        <v>100082</v>
      </c>
      <c r="B116" s="4">
        <v>223865</v>
      </c>
      <c r="C116" s="4">
        <v>223896</v>
      </c>
      <c r="D116" s="4" t="s">
        <v>1070</v>
      </c>
      <c r="E116" s="4" t="s">
        <v>1071</v>
      </c>
      <c r="F116" s="4">
        <v>1289.8330000000001</v>
      </c>
      <c r="G116" s="4">
        <v>30</v>
      </c>
      <c r="H116" s="14">
        <f t="shared" si="7"/>
        <v>12.783333333333335</v>
      </c>
      <c r="I116" s="6" t="str">
        <f t="shared" si="8"/>
        <v>223865_223896</v>
      </c>
      <c r="J116" s="8" cm="1">
        <f t="array" ref="J116">INDEX(Processed[Response.rows.elements.distance.value],_xlfn.XMATCH(I116,Processed[LinkID]))</f>
        <v>2270</v>
      </c>
      <c r="K116" s="10" cm="1">
        <f t="array" ref="K116">INDEX(Processed[Response.rows.elements.duration.value],_xlfn.XMATCH(I116,Processed[LinkID]))/60</f>
        <v>17.216666666666665</v>
      </c>
      <c r="M116" s="12">
        <f t="shared" si="9"/>
        <v>1289.8330000000001</v>
      </c>
      <c r="N116" s="12">
        <f t="shared" si="10"/>
        <v>2270</v>
      </c>
      <c r="P116" s="12">
        <f t="shared" si="11"/>
        <v>30</v>
      </c>
      <c r="Q116" s="12">
        <f t="shared" si="12"/>
        <v>17.216666666666665</v>
      </c>
      <c r="R116" s="11">
        <f t="shared" si="13"/>
        <v>12.783333333333335</v>
      </c>
    </row>
    <row r="117" spans="1:18" hidden="1" x14ac:dyDescent="0.25">
      <c r="A117" s="4">
        <v>100266</v>
      </c>
      <c r="B117" s="4">
        <v>268311</v>
      </c>
      <c r="C117" s="4">
        <v>262193</v>
      </c>
      <c r="D117" s="4" t="s">
        <v>1030</v>
      </c>
      <c r="E117" s="4" t="s">
        <v>1076</v>
      </c>
      <c r="F117" s="4">
        <v>16712.920999999998</v>
      </c>
      <c r="G117" s="4">
        <v>51</v>
      </c>
      <c r="H117" s="14">
        <f t="shared" si="7"/>
        <v>12.716666666666669</v>
      </c>
      <c r="I117" s="6" t="str">
        <f t="shared" si="8"/>
        <v>268311_262193</v>
      </c>
      <c r="J117" s="8" cm="1">
        <f t="array" ref="J117">INDEX(Processed[Response.rows.elements.distance.value],_xlfn.XMATCH(I117,Processed[LinkID]))</f>
        <v>19421</v>
      </c>
      <c r="K117" s="10" cm="1">
        <f t="array" ref="K117">INDEX(Processed[Response.rows.elements.duration.value],_xlfn.XMATCH(I117,Processed[LinkID]))/60</f>
        <v>38.283333333333331</v>
      </c>
      <c r="M117" s="12">
        <f t="shared" si="9"/>
        <v>16712.920999999998</v>
      </c>
      <c r="N117" s="12">
        <f t="shared" si="10"/>
        <v>19421</v>
      </c>
      <c r="P117" s="12">
        <f t="shared" si="11"/>
        <v>51</v>
      </c>
      <c r="Q117" s="12">
        <f t="shared" si="12"/>
        <v>38.283333333333331</v>
      </c>
      <c r="R117" s="11">
        <f t="shared" si="13"/>
        <v>12.716666666666669</v>
      </c>
    </row>
    <row r="118" spans="1:18" hidden="1" x14ac:dyDescent="0.25">
      <c r="A118" s="4">
        <v>100053</v>
      </c>
      <c r="B118" s="4">
        <v>268311</v>
      </c>
      <c r="C118" s="4">
        <v>269122</v>
      </c>
      <c r="D118" s="4" t="s">
        <v>1030</v>
      </c>
      <c r="E118" s="4" t="s">
        <v>1052</v>
      </c>
      <c r="F118" s="4">
        <v>1839.6669999999999</v>
      </c>
      <c r="G118" s="4">
        <v>22</v>
      </c>
      <c r="H118" s="14">
        <f t="shared" si="7"/>
        <v>12.25</v>
      </c>
      <c r="I118" s="6" t="str">
        <f t="shared" si="8"/>
        <v>268311_269122</v>
      </c>
      <c r="J118" s="8" cm="1">
        <f t="array" ref="J118">INDEX(Processed[Response.rows.elements.distance.value],_xlfn.XMATCH(I118,Processed[LinkID]))</f>
        <v>2760</v>
      </c>
      <c r="K118" s="10" cm="1">
        <f t="array" ref="K118">INDEX(Processed[Response.rows.elements.duration.value],_xlfn.XMATCH(I118,Processed[LinkID]))/60</f>
        <v>9.75</v>
      </c>
      <c r="M118" s="12">
        <f t="shared" si="9"/>
        <v>1839.6669999999999</v>
      </c>
      <c r="N118" s="12">
        <f t="shared" si="10"/>
        <v>2760</v>
      </c>
      <c r="P118" s="12">
        <f t="shared" si="11"/>
        <v>22</v>
      </c>
      <c r="Q118" s="12">
        <f t="shared" si="12"/>
        <v>9.75</v>
      </c>
      <c r="R118" s="11">
        <f t="shared" si="13"/>
        <v>12.25</v>
      </c>
    </row>
    <row r="119" spans="1:18" hidden="1" x14ac:dyDescent="0.25">
      <c r="A119" s="4">
        <v>100091</v>
      </c>
      <c r="B119" s="4">
        <v>269459</v>
      </c>
      <c r="C119" s="4">
        <v>267983</v>
      </c>
      <c r="D119" s="4" t="s">
        <v>1022</v>
      </c>
      <c r="E119" s="4" t="s">
        <v>1023</v>
      </c>
      <c r="F119" s="4">
        <v>3940.1019999999999</v>
      </c>
      <c r="G119" s="4">
        <v>30</v>
      </c>
      <c r="H119" s="14">
        <f t="shared" si="7"/>
        <v>11.916666666666668</v>
      </c>
      <c r="I119" s="6" t="str">
        <f t="shared" si="8"/>
        <v>269459_267983</v>
      </c>
      <c r="J119" s="8" cm="1">
        <f t="array" ref="J119">INDEX(Processed[Response.rows.elements.distance.value],_xlfn.XMATCH(I119,Processed[LinkID]))</f>
        <v>4631</v>
      </c>
      <c r="K119" s="10" cm="1">
        <f t="array" ref="K119">INDEX(Processed[Response.rows.elements.duration.value],_xlfn.XMATCH(I119,Processed[LinkID]))/60</f>
        <v>18.083333333333332</v>
      </c>
      <c r="M119" s="12">
        <f t="shared" si="9"/>
        <v>3940.1019999999999</v>
      </c>
      <c r="N119" s="12">
        <f t="shared" si="10"/>
        <v>4631</v>
      </c>
      <c r="P119" s="12">
        <f t="shared" si="11"/>
        <v>30</v>
      </c>
      <c r="Q119" s="12">
        <f t="shared" si="12"/>
        <v>18.083333333333332</v>
      </c>
      <c r="R119" s="11">
        <f t="shared" si="13"/>
        <v>11.916666666666668</v>
      </c>
    </row>
    <row r="120" spans="1:18" hidden="1" x14ac:dyDescent="0.25">
      <c r="A120" s="4">
        <v>100246</v>
      </c>
      <c r="B120" s="4">
        <v>268672</v>
      </c>
      <c r="C120" s="4">
        <v>269459</v>
      </c>
      <c r="D120" s="4" t="s">
        <v>1108</v>
      </c>
      <c r="E120" s="4" t="s">
        <v>1022</v>
      </c>
      <c r="F120" s="4">
        <v>2258.748</v>
      </c>
      <c r="G120" s="4">
        <v>26</v>
      </c>
      <c r="H120" s="14">
        <f t="shared" si="7"/>
        <v>11.916666666666666</v>
      </c>
      <c r="I120" s="6" t="str">
        <f t="shared" si="8"/>
        <v>268672_269459</v>
      </c>
      <c r="J120" s="8" cm="1">
        <f t="array" ref="J120">INDEX(Processed[Response.rows.elements.distance.value],_xlfn.XMATCH(I120,Processed[LinkID]))</f>
        <v>2723</v>
      </c>
      <c r="K120" s="10" cm="1">
        <f t="array" ref="K120">INDEX(Processed[Response.rows.elements.duration.value],_xlfn.XMATCH(I120,Processed[LinkID]))/60</f>
        <v>14.083333333333334</v>
      </c>
      <c r="M120" s="12">
        <f t="shared" si="9"/>
        <v>2258.748</v>
      </c>
      <c r="N120" s="12">
        <f t="shared" si="10"/>
        <v>2723</v>
      </c>
      <c r="P120" s="12">
        <f t="shared" si="11"/>
        <v>26</v>
      </c>
      <c r="Q120" s="12">
        <f t="shared" si="12"/>
        <v>14.083333333333334</v>
      </c>
      <c r="R120" s="11">
        <f t="shared" si="13"/>
        <v>11.916666666666666</v>
      </c>
    </row>
    <row r="121" spans="1:18" hidden="1" x14ac:dyDescent="0.25">
      <c r="A121" s="4">
        <v>100140</v>
      </c>
      <c r="B121" s="4">
        <v>266343</v>
      </c>
      <c r="C121" s="4">
        <v>270197</v>
      </c>
      <c r="D121" s="4" t="s">
        <v>1027</v>
      </c>
      <c r="E121" s="4" t="s">
        <v>1096</v>
      </c>
      <c r="F121" s="4">
        <v>9374.65</v>
      </c>
      <c r="G121" s="4">
        <v>48</v>
      </c>
      <c r="H121" s="14">
        <f t="shared" si="7"/>
        <v>11.68333333333333</v>
      </c>
      <c r="I121" s="6" t="str">
        <f t="shared" si="8"/>
        <v>266343_270197</v>
      </c>
      <c r="J121" s="8" cm="1">
        <f t="array" ref="J121">INDEX(Processed[Response.rows.elements.distance.value],_xlfn.XMATCH(I121,Processed[LinkID]))</f>
        <v>10966</v>
      </c>
      <c r="K121" s="10" cm="1">
        <f t="array" ref="K121">INDEX(Processed[Response.rows.elements.duration.value],_xlfn.XMATCH(I121,Processed[LinkID]))/60</f>
        <v>36.31666666666667</v>
      </c>
      <c r="M121" s="12">
        <f t="shared" si="9"/>
        <v>9374.65</v>
      </c>
      <c r="N121" s="12">
        <f t="shared" si="10"/>
        <v>10966</v>
      </c>
      <c r="P121" s="12">
        <f t="shared" si="11"/>
        <v>48</v>
      </c>
      <c r="Q121" s="12">
        <f t="shared" si="12"/>
        <v>36.31666666666667</v>
      </c>
      <c r="R121" s="11">
        <f t="shared" si="13"/>
        <v>11.68333333333333</v>
      </c>
    </row>
    <row r="122" spans="1:18" hidden="1" x14ac:dyDescent="0.25">
      <c r="A122" s="4">
        <v>100010</v>
      </c>
      <c r="B122" s="4">
        <v>269225</v>
      </c>
      <c r="C122" s="4">
        <v>268747</v>
      </c>
      <c r="D122" s="4" t="s">
        <v>1024</v>
      </c>
      <c r="E122" s="4" t="s">
        <v>1020</v>
      </c>
      <c r="F122" s="4">
        <v>1364.106</v>
      </c>
      <c r="G122" s="4">
        <v>23</v>
      </c>
      <c r="H122" s="14">
        <f t="shared" si="7"/>
        <v>11.666666666666666</v>
      </c>
      <c r="I122" s="6" t="str">
        <f t="shared" si="8"/>
        <v>269225_268747</v>
      </c>
      <c r="J122" s="8" cm="1">
        <f t="array" ref="J122">INDEX(Processed[Response.rows.elements.distance.value],_xlfn.XMATCH(I122,Processed[LinkID]))</f>
        <v>1785</v>
      </c>
      <c r="K122" s="10" cm="1">
        <f t="array" ref="K122">INDEX(Processed[Response.rows.elements.duration.value],_xlfn.XMATCH(I122,Processed[LinkID]))/60</f>
        <v>11.333333333333334</v>
      </c>
      <c r="M122" s="12">
        <f t="shared" si="9"/>
        <v>1364.106</v>
      </c>
      <c r="N122" s="12">
        <f t="shared" si="10"/>
        <v>1785</v>
      </c>
      <c r="P122" s="12">
        <f t="shared" si="11"/>
        <v>23</v>
      </c>
      <c r="Q122" s="12">
        <f t="shared" si="12"/>
        <v>11.333333333333334</v>
      </c>
      <c r="R122" s="11">
        <f t="shared" si="13"/>
        <v>11.666666666666666</v>
      </c>
    </row>
    <row r="123" spans="1:18" x14ac:dyDescent="0.25">
      <c r="A123" s="4">
        <v>100270</v>
      </c>
      <c r="B123" s="4">
        <v>269751</v>
      </c>
      <c r="C123" s="4">
        <v>269225</v>
      </c>
      <c r="D123" s="4" t="s">
        <v>1039</v>
      </c>
      <c r="E123" s="4" t="s">
        <v>1024</v>
      </c>
      <c r="F123" s="4">
        <v>9394.6669999999995</v>
      </c>
      <c r="G123" s="4">
        <v>45</v>
      </c>
      <c r="H123" s="14">
        <f t="shared" si="7"/>
        <v>11.666666666666664</v>
      </c>
      <c r="I123" s="6" t="str">
        <f t="shared" si="8"/>
        <v>269751_269225</v>
      </c>
      <c r="J123" s="8" cm="1">
        <f t="array" ref="J123">INDEX(Processed[Response.rows.elements.distance.value],_xlfn.XMATCH(I123,Processed[LinkID]))</f>
        <v>16728</v>
      </c>
      <c r="K123" s="10" cm="1">
        <f t="array" ref="K123">INDEX(Processed[Response.rows.elements.duration.value],_xlfn.XMATCH(I123,Processed[LinkID]))/60</f>
        <v>33.333333333333336</v>
      </c>
      <c r="M123" s="12">
        <f t="shared" si="9"/>
        <v>9394.6669999999995</v>
      </c>
      <c r="N123" s="12">
        <f t="shared" si="10"/>
        <v>16728</v>
      </c>
      <c r="P123" s="12">
        <f t="shared" si="11"/>
        <v>45</v>
      </c>
      <c r="Q123" s="12">
        <f t="shared" si="12"/>
        <v>33.333333333333336</v>
      </c>
      <c r="R123" s="11">
        <f t="shared" si="13"/>
        <v>11.666666666666664</v>
      </c>
    </row>
    <row r="124" spans="1:18" hidden="1" x14ac:dyDescent="0.25">
      <c r="A124" s="4">
        <v>100069</v>
      </c>
      <c r="B124" s="4">
        <v>269459</v>
      </c>
      <c r="C124" s="4">
        <v>267662</v>
      </c>
      <c r="D124" s="4" t="s">
        <v>1022</v>
      </c>
      <c r="E124" s="4" t="s">
        <v>1021</v>
      </c>
      <c r="F124" s="4">
        <v>4430.9160000000002</v>
      </c>
      <c r="G124" s="4">
        <v>34</v>
      </c>
      <c r="H124" s="14">
        <f t="shared" si="7"/>
        <v>11.649999999999999</v>
      </c>
      <c r="I124" s="6" t="str">
        <f t="shared" si="8"/>
        <v>269459_267662</v>
      </c>
      <c r="J124" s="8" cm="1">
        <f t="array" ref="J124">INDEX(Processed[Response.rows.elements.distance.value],_xlfn.XMATCH(I124,Processed[LinkID]))</f>
        <v>5794</v>
      </c>
      <c r="K124" s="10" cm="1">
        <f t="array" ref="K124">INDEX(Processed[Response.rows.elements.duration.value],_xlfn.XMATCH(I124,Processed[LinkID]))/60</f>
        <v>22.35</v>
      </c>
      <c r="M124" s="12">
        <f t="shared" si="9"/>
        <v>4430.9160000000002</v>
      </c>
      <c r="N124" s="12">
        <f t="shared" si="10"/>
        <v>5794</v>
      </c>
      <c r="P124" s="12">
        <f t="shared" si="11"/>
        <v>34</v>
      </c>
      <c r="Q124" s="12">
        <f t="shared" si="12"/>
        <v>22.35</v>
      </c>
      <c r="R124" s="11">
        <f t="shared" si="13"/>
        <v>11.649999999999999</v>
      </c>
    </row>
    <row r="125" spans="1:18" hidden="1" x14ac:dyDescent="0.25">
      <c r="A125" s="4">
        <v>100159</v>
      </c>
      <c r="B125" s="4">
        <v>266682</v>
      </c>
      <c r="C125" s="4">
        <v>269139</v>
      </c>
      <c r="D125" s="4" t="s">
        <v>1026</v>
      </c>
      <c r="E125" s="4" t="s">
        <v>1068</v>
      </c>
      <c r="F125" s="4">
        <v>5136.79</v>
      </c>
      <c r="G125" s="4">
        <v>30</v>
      </c>
      <c r="H125" s="14">
        <f t="shared" si="7"/>
        <v>11.649999999999999</v>
      </c>
      <c r="I125" s="6" t="str">
        <f t="shared" si="8"/>
        <v>266682_269139</v>
      </c>
      <c r="J125" s="8" cm="1">
        <f t="array" ref="J125">INDEX(Processed[Response.rows.elements.distance.value],_xlfn.XMATCH(I125,Processed[LinkID]))</f>
        <v>5998</v>
      </c>
      <c r="K125" s="10" cm="1">
        <f t="array" ref="K125">INDEX(Processed[Response.rows.elements.duration.value],_xlfn.XMATCH(I125,Processed[LinkID]))/60</f>
        <v>18.350000000000001</v>
      </c>
      <c r="M125" s="12">
        <f t="shared" si="9"/>
        <v>5136.79</v>
      </c>
      <c r="N125" s="12">
        <f t="shared" si="10"/>
        <v>5998</v>
      </c>
      <c r="P125" s="12">
        <f t="shared" si="11"/>
        <v>30</v>
      </c>
      <c r="Q125" s="12">
        <f t="shared" si="12"/>
        <v>18.350000000000001</v>
      </c>
      <c r="R125" s="11">
        <f t="shared" si="13"/>
        <v>11.649999999999999</v>
      </c>
    </row>
    <row r="126" spans="1:18" hidden="1" x14ac:dyDescent="0.25">
      <c r="A126" s="4">
        <v>100010</v>
      </c>
      <c r="B126" s="4">
        <v>268747</v>
      </c>
      <c r="C126" s="4">
        <v>269225</v>
      </c>
      <c r="D126" s="4" t="s">
        <v>1020</v>
      </c>
      <c r="E126" s="4" t="s">
        <v>1024</v>
      </c>
      <c r="F126" s="4">
        <v>1364.106</v>
      </c>
      <c r="G126" s="4">
        <v>23</v>
      </c>
      <c r="H126" s="14">
        <f t="shared" si="7"/>
        <v>11.55</v>
      </c>
      <c r="I126" s="6" t="str">
        <f t="shared" si="8"/>
        <v>268747_269225</v>
      </c>
      <c r="J126" s="8" cm="1">
        <f t="array" ref="J126">INDEX(Processed[Response.rows.elements.distance.value],_xlfn.XMATCH(I126,Processed[LinkID]))</f>
        <v>1792</v>
      </c>
      <c r="K126" s="10" cm="1">
        <f t="array" ref="K126">INDEX(Processed[Response.rows.elements.duration.value],_xlfn.XMATCH(I126,Processed[LinkID]))/60</f>
        <v>11.45</v>
      </c>
      <c r="M126" s="12">
        <f t="shared" si="9"/>
        <v>1364.106</v>
      </c>
      <c r="N126" s="12">
        <f t="shared" si="10"/>
        <v>1792</v>
      </c>
      <c r="P126" s="12">
        <f t="shared" si="11"/>
        <v>23</v>
      </c>
      <c r="Q126" s="12">
        <f t="shared" si="12"/>
        <v>11.45</v>
      </c>
      <c r="R126" s="11">
        <f t="shared" si="13"/>
        <v>11.55</v>
      </c>
    </row>
    <row r="127" spans="1:18" hidden="1" x14ac:dyDescent="0.25">
      <c r="A127" s="4">
        <v>100114</v>
      </c>
      <c r="B127" s="4">
        <v>268706</v>
      </c>
      <c r="C127" s="4">
        <v>270630</v>
      </c>
      <c r="D127" s="4" t="s">
        <v>1036</v>
      </c>
      <c r="E127" s="4" t="s">
        <v>1040</v>
      </c>
      <c r="F127" s="4">
        <v>7114.8609999999999</v>
      </c>
      <c r="G127" s="4">
        <v>24</v>
      </c>
      <c r="H127" s="14">
        <f t="shared" si="7"/>
        <v>11.5</v>
      </c>
      <c r="I127" s="6" t="str">
        <f t="shared" si="8"/>
        <v>268706_270630</v>
      </c>
      <c r="J127" s="8" cm="1">
        <f t="array" ref="J127">INDEX(Processed[Response.rows.elements.distance.value],_xlfn.XMATCH(I127,Processed[LinkID]))</f>
        <v>9284</v>
      </c>
      <c r="K127" s="10" cm="1">
        <f t="array" ref="K127">INDEX(Processed[Response.rows.elements.duration.value],_xlfn.XMATCH(I127,Processed[LinkID]))/60</f>
        <v>12.5</v>
      </c>
      <c r="M127" s="12">
        <f t="shared" si="9"/>
        <v>7114.8609999999999</v>
      </c>
      <c r="N127" s="12">
        <f t="shared" si="10"/>
        <v>9284</v>
      </c>
      <c r="P127" s="12">
        <f t="shared" si="11"/>
        <v>24</v>
      </c>
      <c r="Q127" s="12">
        <f t="shared" si="12"/>
        <v>12.5</v>
      </c>
      <c r="R127" s="11">
        <f t="shared" si="13"/>
        <v>11.5</v>
      </c>
    </row>
    <row r="128" spans="1:18" hidden="1" x14ac:dyDescent="0.25">
      <c r="A128" s="4">
        <v>100050</v>
      </c>
      <c r="B128" s="4">
        <v>266343</v>
      </c>
      <c r="C128" s="4">
        <v>269122</v>
      </c>
      <c r="D128" s="4" t="s">
        <v>1027</v>
      </c>
      <c r="E128" s="4" t="s">
        <v>1052</v>
      </c>
      <c r="F128" s="4">
        <v>5924.7780000000002</v>
      </c>
      <c r="G128" s="4">
        <v>34</v>
      </c>
      <c r="H128" s="14">
        <f t="shared" si="7"/>
        <v>11.45</v>
      </c>
      <c r="I128" s="6" t="str">
        <f t="shared" si="8"/>
        <v>266343_269122</v>
      </c>
      <c r="J128" s="8" cm="1">
        <f t="array" ref="J128">INDEX(Processed[Response.rows.elements.distance.value],_xlfn.XMATCH(I128,Processed[LinkID]))</f>
        <v>7676</v>
      </c>
      <c r="K128" s="10" cm="1">
        <f t="array" ref="K128">INDEX(Processed[Response.rows.elements.duration.value],_xlfn.XMATCH(I128,Processed[LinkID]))/60</f>
        <v>22.55</v>
      </c>
      <c r="M128" s="12">
        <f t="shared" si="9"/>
        <v>5924.7780000000002</v>
      </c>
      <c r="N128" s="12">
        <f t="shared" si="10"/>
        <v>7676</v>
      </c>
      <c r="P128" s="12">
        <f t="shared" si="11"/>
        <v>34</v>
      </c>
      <c r="Q128" s="12">
        <f t="shared" si="12"/>
        <v>22.55</v>
      </c>
      <c r="R128" s="11">
        <f t="shared" si="13"/>
        <v>11.45</v>
      </c>
    </row>
    <row r="129" spans="1:18" hidden="1" x14ac:dyDescent="0.25">
      <c r="A129" s="4">
        <v>100073</v>
      </c>
      <c r="B129" s="4">
        <v>267662</v>
      </c>
      <c r="C129" s="4">
        <v>266682</v>
      </c>
      <c r="D129" s="4" t="s">
        <v>1021</v>
      </c>
      <c r="E129" s="4" t="s">
        <v>1026</v>
      </c>
      <c r="F129" s="4">
        <v>2136.703</v>
      </c>
      <c r="G129" s="4">
        <v>26</v>
      </c>
      <c r="H129" s="14">
        <f t="shared" si="7"/>
        <v>11.316666666666666</v>
      </c>
      <c r="I129" s="6" t="str">
        <f t="shared" si="8"/>
        <v>267662_266682</v>
      </c>
      <c r="J129" s="8" cm="1">
        <f t="array" ref="J129">INDEX(Processed[Response.rows.elements.distance.value],_xlfn.XMATCH(I129,Processed[LinkID]))</f>
        <v>4224</v>
      </c>
      <c r="K129" s="10" cm="1">
        <f t="array" ref="K129">INDEX(Processed[Response.rows.elements.duration.value],_xlfn.XMATCH(I129,Processed[LinkID]))/60</f>
        <v>14.683333333333334</v>
      </c>
      <c r="M129" s="12">
        <f t="shared" si="9"/>
        <v>2136.703</v>
      </c>
      <c r="N129" s="12">
        <f t="shared" si="10"/>
        <v>4224</v>
      </c>
      <c r="P129" s="12">
        <f t="shared" si="11"/>
        <v>26</v>
      </c>
      <c r="Q129" s="12">
        <f t="shared" si="12"/>
        <v>14.683333333333334</v>
      </c>
      <c r="R129" s="11">
        <f t="shared" si="13"/>
        <v>11.316666666666666</v>
      </c>
    </row>
    <row r="130" spans="1:18" hidden="1" x14ac:dyDescent="0.25">
      <c r="A130" s="4">
        <v>100162</v>
      </c>
      <c r="B130" s="4">
        <v>269139</v>
      </c>
      <c r="C130" s="4">
        <v>268311</v>
      </c>
      <c r="D130" s="4" t="s">
        <v>1068</v>
      </c>
      <c r="E130" s="4" t="s">
        <v>1030</v>
      </c>
      <c r="F130" s="4">
        <v>2360.241</v>
      </c>
      <c r="G130" s="4">
        <v>30</v>
      </c>
      <c r="H130" s="14">
        <f t="shared" si="7"/>
        <v>11.18333333333333</v>
      </c>
      <c r="I130" s="6" t="str">
        <f t="shared" si="8"/>
        <v>269139_268311</v>
      </c>
      <c r="J130" s="8" cm="1">
        <f t="array" ref="J130">INDEX(Processed[Response.rows.elements.distance.value],_xlfn.XMATCH(I130,Processed[LinkID]))</f>
        <v>3238</v>
      </c>
      <c r="K130" s="10" cm="1">
        <f t="array" ref="K130">INDEX(Processed[Response.rows.elements.duration.value],_xlfn.XMATCH(I130,Processed[LinkID]))/60</f>
        <v>41.18333333333333</v>
      </c>
      <c r="M130" s="12">
        <f t="shared" si="9"/>
        <v>2360.241</v>
      </c>
      <c r="N130" s="12">
        <f t="shared" si="10"/>
        <v>3238</v>
      </c>
      <c r="P130" s="12">
        <f t="shared" si="11"/>
        <v>30</v>
      </c>
      <c r="Q130" s="12">
        <f t="shared" si="12"/>
        <v>41.18333333333333</v>
      </c>
      <c r="R130" s="11">
        <f t="shared" si="13"/>
        <v>-11.18333333333333</v>
      </c>
    </row>
    <row r="131" spans="1:18" hidden="1" x14ac:dyDescent="0.25">
      <c r="A131" s="4">
        <v>100159</v>
      </c>
      <c r="B131" s="4">
        <v>269139</v>
      </c>
      <c r="C131" s="4">
        <v>266682</v>
      </c>
      <c r="D131" s="4" t="s">
        <v>1068</v>
      </c>
      <c r="E131" s="4" t="s">
        <v>1026</v>
      </c>
      <c r="F131" s="4">
        <v>5136.79</v>
      </c>
      <c r="G131" s="4">
        <v>30</v>
      </c>
      <c r="H131" s="14">
        <f t="shared" si="7"/>
        <v>11.133333333333333</v>
      </c>
      <c r="I131" s="6" t="str">
        <f t="shared" si="8"/>
        <v>269139_266682</v>
      </c>
      <c r="J131" s="8" cm="1">
        <f t="array" ref="J131">INDEX(Processed[Response.rows.elements.distance.value],_xlfn.XMATCH(I131,Processed[LinkID]))</f>
        <v>5981</v>
      </c>
      <c r="K131" s="10" cm="1">
        <f t="array" ref="K131">INDEX(Processed[Response.rows.elements.duration.value],_xlfn.XMATCH(I131,Processed[LinkID]))/60</f>
        <v>18.866666666666667</v>
      </c>
      <c r="M131" s="12">
        <f t="shared" si="9"/>
        <v>5136.79</v>
      </c>
      <c r="N131" s="12">
        <f t="shared" si="10"/>
        <v>5981</v>
      </c>
      <c r="P131" s="12">
        <f t="shared" si="11"/>
        <v>30</v>
      </c>
      <c r="Q131" s="12">
        <f t="shared" si="12"/>
        <v>18.866666666666667</v>
      </c>
      <c r="R131" s="11">
        <f t="shared" si="13"/>
        <v>11.133333333333333</v>
      </c>
    </row>
    <row r="132" spans="1:18" hidden="1" x14ac:dyDescent="0.25">
      <c r="A132" s="4">
        <v>100206</v>
      </c>
      <c r="B132" s="4">
        <v>269751</v>
      </c>
      <c r="C132" s="4">
        <v>270630</v>
      </c>
      <c r="D132" s="4" t="s">
        <v>1039</v>
      </c>
      <c r="E132" s="4" t="s">
        <v>1040</v>
      </c>
      <c r="F132" s="4">
        <v>2802.732</v>
      </c>
      <c r="G132" s="4">
        <v>15</v>
      </c>
      <c r="H132" s="14">
        <f t="shared" si="7"/>
        <v>11.116666666666667</v>
      </c>
      <c r="I132" s="6" t="str">
        <f t="shared" si="8"/>
        <v>269751_270630</v>
      </c>
      <c r="J132" s="8" cm="1">
        <f t="array" ref="J132">INDEX(Processed[Response.rows.elements.distance.value],_xlfn.XMATCH(I132,Processed[LinkID]))</f>
        <v>3007</v>
      </c>
      <c r="K132" s="10" cm="1">
        <f t="array" ref="K132">INDEX(Processed[Response.rows.elements.duration.value],_xlfn.XMATCH(I132,Processed[LinkID]))/60</f>
        <v>3.8833333333333333</v>
      </c>
      <c r="M132" s="12">
        <f t="shared" si="9"/>
        <v>2802.732</v>
      </c>
      <c r="N132" s="12">
        <f t="shared" si="10"/>
        <v>3007</v>
      </c>
      <c r="P132" s="12">
        <f t="shared" si="11"/>
        <v>15</v>
      </c>
      <c r="Q132" s="12">
        <f t="shared" si="12"/>
        <v>3.8833333333333333</v>
      </c>
      <c r="R132" s="11">
        <f t="shared" si="13"/>
        <v>11.116666666666667</v>
      </c>
    </row>
    <row r="133" spans="1:18" x14ac:dyDescent="0.25">
      <c r="A133" s="4">
        <v>100270</v>
      </c>
      <c r="B133" s="4">
        <v>269225</v>
      </c>
      <c r="C133" s="4">
        <v>269751</v>
      </c>
      <c r="D133" s="4" t="s">
        <v>1024</v>
      </c>
      <c r="E133" s="4" t="s">
        <v>1039</v>
      </c>
      <c r="F133" s="4">
        <v>9394.6669999999995</v>
      </c>
      <c r="G133" s="4">
        <v>45</v>
      </c>
      <c r="H133" s="14">
        <f t="shared" si="7"/>
        <v>11.06666666666667</v>
      </c>
      <c r="I133" s="6" t="str">
        <f t="shared" si="8"/>
        <v>269225_269751</v>
      </c>
      <c r="J133" s="8" cm="1">
        <f t="array" ref="J133">INDEX(Processed[Response.rows.elements.distance.value],_xlfn.XMATCH(I133,Processed[LinkID]))</f>
        <v>16778</v>
      </c>
      <c r="K133" s="10" cm="1">
        <f t="array" ref="K133">INDEX(Processed[Response.rows.elements.duration.value],_xlfn.XMATCH(I133,Processed[LinkID]))/60</f>
        <v>33.93333333333333</v>
      </c>
      <c r="M133" s="12">
        <f t="shared" si="9"/>
        <v>9394.6669999999995</v>
      </c>
      <c r="N133" s="12">
        <f t="shared" si="10"/>
        <v>16778</v>
      </c>
      <c r="P133" s="12">
        <f t="shared" si="11"/>
        <v>45</v>
      </c>
      <c r="Q133" s="12">
        <f t="shared" si="12"/>
        <v>33.93333333333333</v>
      </c>
      <c r="R133" s="11">
        <f t="shared" si="13"/>
        <v>11.06666666666667</v>
      </c>
    </row>
    <row r="134" spans="1:18" hidden="1" x14ac:dyDescent="0.25">
      <c r="A134" s="4">
        <v>100107</v>
      </c>
      <c r="B134" s="4">
        <v>267662</v>
      </c>
      <c r="C134" s="4">
        <v>268706</v>
      </c>
      <c r="D134" s="4" t="s">
        <v>1021</v>
      </c>
      <c r="E134" s="4" t="s">
        <v>1036</v>
      </c>
      <c r="F134" s="4">
        <v>2868.5520000000001</v>
      </c>
      <c r="G134" s="4">
        <v>16</v>
      </c>
      <c r="H134" s="14">
        <f t="shared" si="7"/>
        <v>11.05</v>
      </c>
      <c r="I134" s="6" t="str">
        <f t="shared" si="8"/>
        <v>267662_268706</v>
      </c>
      <c r="J134" s="8" cm="1">
        <f t="array" ref="J134">INDEX(Processed[Response.rows.elements.distance.value],_xlfn.XMATCH(I134,Processed[LinkID]))</f>
        <v>3324</v>
      </c>
      <c r="K134" s="10" cm="1">
        <f t="array" ref="K134">INDEX(Processed[Response.rows.elements.duration.value],_xlfn.XMATCH(I134,Processed[LinkID]))/60</f>
        <v>4.95</v>
      </c>
      <c r="M134" s="12">
        <f t="shared" si="9"/>
        <v>2868.5520000000001</v>
      </c>
      <c r="N134" s="12">
        <f t="shared" si="10"/>
        <v>3324</v>
      </c>
      <c r="P134" s="12">
        <f t="shared" si="11"/>
        <v>16</v>
      </c>
      <c r="Q134" s="12">
        <f t="shared" si="12"/>
        <v>4.95</v>
      </c>
      <c r="R134" s="11">
        <f t="shared" si="13"/>
        <v>11.05</v>
      </c>
    </row>
    <row r="135" spans="1:18" hidden="1" x14ac:dyDescent="0.25">
      <c r="A135" s="4">
        <v>100099</v>
      </c>
      <c r="B135" s="4">
        <v>261224</v>
      </c>
      <c r="C135" s="4">
        <v>262193</v>
      </c>
      <c r="D135" s="4" t="s">
        <v>1077</v>
      </c>
      <c r="E135" s="4" t="s">
        <v>1076</v>
      </c>
      <c r="F135" s="4">
        <v>4010.2820000000002</v>
      </c>
      <c r="G135" s="4">
        <v>15</v>
      </c>
      <c r="H135" s="14">
        <f t="shared" si="7"/>
        <v>11</v>
      </c>
      <c r="I135" s="6" t="str">
        <f t="shared" si="8"/>
        <v>261224_262193</v>
      </c>
      <c r="J135" s="8" cm="1">
        <f t="array" ref="J135">INDEX(Processed[Response.rows.elements.distance.value],_xlfn.XMATCH(I135,Processed[LinkID]))</f>
        <v>4050</v>
      </c>
      <c r="K135" s="10" cm="1">
        <f t="array" ref="K135">INDEX(Processed[Response.rows.elements.duration.value],_xlfn.XMATCH(I135,Processed[LinkID]))/60</f>
        <v>4</v>
      </c>
      <c r="M135" s="12">
        <f t="shared" si="9"/>
        <v>4010.2820000000002</v>
      </c>
      <c r="N135" s="12">
        <f t="shared" si="10"/>
        <v>4050</v>
      </c>
      <c r="P135" s="12">
        <f t="shared" si="11"/>
        <v>15</v>
      </c>
      <c r="Q135" s="12">
        <f t="shared" si="12"/>
        <v>4</v>
      </c>
      <c r="R135" s="11">
        <f t="shared" si="13"/>
        <v>11</v>
      </c>
    </row>
    <row r="136" spans="1:18" hidden="1" x14ac:dyDescent="0.25">
      <c r="A136" s="4">
        <v>100269</v>
      </c>
      <c r="B136" s="4">
        <v>261535</v>
      </c>
      <c r="C136" s="4">
        <v>262394</v>
      </c>
      <c r="D136" s="4" t="s">
        <v>1146</v>
      </c>
      <c r="E136" s="4" t="s">
        <v>1148</v>
      </c>
      <c r="F136" s="4">
        <v>4267.93</v>
      </c>
      <c r="G136" s="4">
        <v>50</v>
      </c>
      <c r="H136" s="14">
        <f t="shared" si="7"/>
        <v>11</v>
      </c>
      <c r="I136" s="6" t="str">
        <f t="shared" si="8"/>
        <v>261535_262394</v>
      </c>
      <c r="J136" s="8" cm="1">
        <f t="array" ref="J136">INDEX(Processed[Response.rows.elements.distance.value],_xlfn.XMATCH(I136,Processed[LinkID]))</f>
        <v>7799</v>
      </c>
      <c r="K136" s="10" cm="1">
        <f t="array" ref="K136">INDEX(Processed[Response.rows.elements.duration.value],_xlfn.XMATCH(I136,Processed[LinkID]))/60</f>
        <v>39</v>
      </c>
      <c r="M136" s="12">
        <f t="shared" si="9"/>
        <v>4267.93</v>
      </c>
      <c r="N136" s="12">
        <f t="shared" si="10"/>
        <v>7799</v>
      </c>
      <c r="P136" s="12">
        <f t="shared" si="11"/>
        <v>50</v>
      </c>
      <c r="Q136" s="12">
        <f t="shared" si="12"/>
        <v>39</v>
      </c>
      <c r="R136" s="11">
        <f t="shared" si="13"/>
        <v>11</v>
      </c>
    </row>
    <row r="137" spans="1:18" hidden="1" x14ac:dyDescent="0.25">
      <c r="A137" s="4">
        <v>100082</v>
      </c>
      <c r="B137" s="4">
        <v>223896</v>
      </c>
      <c r="C137" s="4">
        <v>223865</v>
      </c>
      <c r="D137" s="4" t="s">
        <v>1071</v>
      </c>
      <c r="E137" s="4" t="s">
        <v>1070</v>
      </c>
      <c r="F137" s="4">
        <v>1289.8330000000001</v>
      </c>
      <c r="G137" s="4">
        <v>30</v>
      </c>
      <c r="H137" s="14">
        <f t="shared" si="7"/>
        <v>10.966666666666665</v>
      </c>
      <c r="I137" s="6" t="str">
        <f t="shared" si="8"/>
        <v>223896_223865</v>
      </c>
      <c r="J137" s="8" cm="1">
        <f t="array" ref="J137">INDEX(Processed[Response.rows.elements.distance.value],_xlfn.XMATCH(I137,Processed[LinkID]))</f>
        <v>2061</v>
      </c>
      <c r="K137" s="10" cm="1">
        <f t="array" ref="K137">INDEX(Processed[Response.rows.elements.duration.value],_xlfn.XMATCH(I137,Processed[LinkID]))/60</f>
        <v>19.033333333333335</v>
      </c>
      <c r="M137" s="12">
        <f t="shared" si="9"/>
        <v>1289.8330000000001</v>
      </c>
      <c r="N137" s="12">
        <f t="shared" si="10"/>
        <v>2061</v>
      </c>
      <c r="P137" s="12">
        <f t="shared" si="11"/>
        <v>30</v>
      </c>
      <c r="Q137" s="12">
        <f t="shared" si="12"/>
        <v>19.033333333333335</v>
      </c>
      <c r="R137" s="11">
        <f t="shared" si="13"/>
        <v>10.966666666666665</v>
      </c>
    </row>
    <row r="138" spans="1:18" hidden="1" x14ac:dyDescent="0.25">
      <c r="A138" s="4">
        <v>100099</v>
      </c>
      <c r="B138" s="4">
        <v>262193</v>
      </c>
      <c r="C138" s="4">
        <v>261224</v>
      </c>
      <c r="D138" s="4" t="s">
        <v>1076</v>
      </c>
      <c r="E138" s="4" t="s">
        <v>1077</v>
      </c>
      <c r="F138" s="4">
        <v>4010.2820000000002</v>
      </c>
      <c r="G138" s="4">
        <v>15</v>
      </c>
      <c r="H138" s="14">
        <f t="shared" si="7"/>
        <v>10.95</v>
      </c>
      <c r="I138" s="6" t="str">
        <f t="shared" si="8"/>
        <v>262193_261224</v>
      </c>
      <c r="J138" s="8" cm="1">
        <f t="array" ref="J138">INDEX(Processed[Response.rows.elements.distance.value],_xlfn.XMATCH(I138,Processed[LinkID]))</f>
        <v>4055</v>
      </c>
      <c r="K138" s="10" cm="1">
        <f t="array" ref="K138">INDEX(Processed[Response.rows.elements.duration.value],_xlfn.XMATCH(I138,Processed[LinkID]))/60</f>
        <v>4.05</v>
      </c>
      <c r="M138" s="12">
        <f t="shared" si="9"/>
        <v>4010.2820000000002</v>
      </c>
      <c r="N138" s="12">
        <f t="shared" si="10"/>
        <v>4055</v>
      </c>
      <c r="P138" s="12">
        <f t="shared" si="11"/>
        <v>15</v>
      </c>
      <c r="Q138" s="12">
        <f t="shared" si="12"/>
        <v>4.05</v>
      </c>
      <c r="R138" s="11">
        <f t="shared" si="13"/>
        <v>10.95</v>
      </c>
    </row>
    <row r="139" spans="1:18" hidden="1" x14ac:dyDescent="0.25">
      <c r="A139" s="4">
        <v>100170</v>
      </c>
      <c r="B139" s="4">
        <v>242131</v>
      </c>
      <c r="C139" s="4">
        <v>242189</v>
      </c>
      <c r="D139" s="4" t="s">
        <v>1111</v>
      </c>
      <c r="E139" s="4" t="s">
        <v>1112</v>
      </c>
      <c r="F139" s="4">
        <v>660.06299999999999</v>
      </c>
      <c r="G139" s="4">
        <v>18</v>
      </c>
      <c r="H139" s="14">
        <f t="shared" ref="H139:H202" si="14">ABS(R139)</f>
        <v>10.883333333333333</v>
      </c>
      <c r="I139" s="6" t="str">
        <f t="shared" ref="I139:I202" si="15">B139&amp;"_"&amp;C139</f>
        <v>242131_242189</v>
      </c>
      <c r="J139" s="8" cm="1">
        <f t="array" ref="J139">INDEX(Processed[Response.rows.elements.distance.value],_xlfn.XMATCH(I139,Processed[LinkID]))</f>
        <v>1419</v>
      </c>
      <c r="K139" s="10" cm="1">
        <f t="array" ref="K139">INDEX(Processed[Response.rows.elements.duration.value],_xlfn.XMATCH(I139,Processed[LinkID]))/60</f>
        <v>7.1166666666666663</v>
      </c>
      <c r="M139" s="12">
        <f t="shared" ref="M139:M202" si="16">F139</f>
        <v>660.06299999999999</v>
      </c>
      <c r="N139" s="12">
        <f t="shared" ref="N139:N202" si="17">J139</f>
        <v>1419</v>
      </c>
      <c r="P139" s="12">
        <f t="shared" ref="P139:P202" si="18">G139</f>
        <v>18</v>
      </c>
      <c r="Q139" s="12">
        <f t="shared" ref="Q139:Q202" si="19">K139</f>
        <v>7.1166666666666663</v>
      </c>
      <c r="R139" s="11">
        <f t="shared" ref="R139:R202" si="20">P139-Q139</f>
        <v>10.883333333333333</v>
      </c>
    </row>
    <row r="140" spans="1:18" hidden="1" x14ac:dyDescent="0.25">
      <c r="A140" s="4">
        <v>100183</v>
      </c>
      <c r="B140" s="4">
        <v>271036</v>
      </c>
      <c r="C140" s="4">
        <v>267983</v>
      </c>
      <c r="D140" s="4" t="s">
        <v>1094</v>
      </c>
      <c r="E140" s="4" t="s">
        <v>1023</v>
      </c>
      <c r="F140" s="4">
        <v>8400.0130000000008</v>
      </c>
      <c r="G140" s="4">
        <v>38</v>
      </c>
      <c r="H140" s="14">
        <f t="shared" si="14"/>
        <v>10.850000000000001</v>
      </c>
      <c r="I140" s="6" t="str">
        <f t="shared" si="15"/>
        <v>271036_267983</v>
      </c>
      <c r="J140" s="8" cm="1">
        <f t="array" ref="J140">INDEX(Processed[Response.rows.elements.distance.value],_xlfn.XMATCH(I140,Processed[LinkID]))</f>
        <v>10660</v>
      </c>
      <c r="K140" s="10" cm="1">
        <f t="array" ref="K140">INDEX(Processed[Response.rows.elements.duration.value],_xlfn.XMATCH(I140,Processed[LinkID]))/60</f>
        <v>27.15</v>
      </c>
      <c r="M140" s="12">
        <f t="shared" si="16"/>
        <v>8400.0130000000008</v>
      </c>
      <c r="N140" s="12">
        <f t="shared" si="17"/>
        <v>10660</v>
      </c>
      <c r="P140" s="12">
        <f t="shared" si="18"/>
        <v>38</v>
      </c>
      <c r="Q140" s="12">
        <f t="shared" si="19"/>
        <v>27.15</v>
      </c>
      <c r="R140" s="11">
        <f t="shared" si="20"/>
        <v>10.850000000000001</v>
      </c>
    </row>
    <row r="141" spans="1:18" hidden="1" x14ac:dyDescent="0.25">
      <c r="A141" s="4">
        <v>100205</v>
      </c>
      <c r="B141" s="4">
        <v>269751</v>
      </c>
      <c r="C141" s="4">
        <v>267994</v>
      </c>
      <c r="D141" s="4" t="s">
        <v>1039</v>
      </c>
      <c r="E141" s="4" t="s">
        <v>1069</v>
      </c>
      <c r="F141" s="4">
        <v>12160.75</v>
      </c>
      <c r="G141" s="4">
        <v>36</v>
      </c>
      <c r="H141" s="14">
        <f t="shared" si="14"/>
        <v>10.816666666666666</v>
      </c>
      <c r="I141" s="6" t="str">
        <f t="shared" si="15"/>
        <v>269751_267994</v>
      </c>
      <c r="J141" s="8" cm="1">
        <f t="array" ref="J141">INDEX(Processed[Response.rows.elements.distance.value],_xlfn.XMATCH(I141,Processed[LinkID]))</f>
        <v>15450</v>
      </c>
      <c r="K141" s="10" cm="1">
        <f t="array" ref="K141">INDEX(Processed[Response.rows.elements.duration.value],_xlfn.XMATCH(I141,Processed[LinkID]))/60</f>
        <v>25.183333333333334</v>
      </c>
      <c r="M141" s="12">
        <f t="shared" si="16"/>
        <v>12160.75</v>
      </c>
      <c r="N141" s="12">
        <f t="shared" si="17"/>
        <v>15450</v>
      </c>
      <c r="P141" s="12">
        <f t="shared" si="18"/>
        <v>36</v>
      </c>
      <c r="Q141" s="12">
        <f t="shared" si="19"/>
        <v>25.183333333333334</v>
      </c>
      <c r="R141" s="11">
        <f t="shared" si="20"/>
        <v>10.816666666666666</v>
      </c>
    </row>
    <row r="142" spans="1:18" hidden="1" x14ac:dyDescent="0.25">
      <c r="A142" s="4">
        <v>100032</v>
      </c>
      <c r="B142" s="4">
        <v>228564</v>
      </c>
      <c r="C142" s="4">
        <v>228496</v>
      </c>
      <c r="D142" s="4" t="s">
        <v>1048</v>
      </c>
      <c r="E142" s="4" t="s">
        <v>1047</v>
      </c>
      <c r="F142" s="4">
        <v>929.27300000000002</v>
      </c>
      <c r="G142" s="4">
        <v>20</v>
      </c>
      <c r="H142" s="14">
        <f t="shared" si="14"/>
        <v>10.766666666666667</v>
      </c>
      <c r="I142" s="6" t="str">
        <f t="shared" si="15"/>
        <v>228564_228496</v>
      </c>
      <c r="J142" s="8" cm="1">
        <f t="array" ref="J142">INDEX(Processed[Response.rows.elements.distance.value],_xlfn.XMATCH(I142,Processed[LinkID]))</f>
        <v>1197</v>
      </c>
      <c r="K142" s="10" cm="1">
        <f t="array" ref="K142">INDEX(Processed[Response.rows.elements.duration.value],_xlfn.XMATCH(I142,Processed[LinkID]))/60</f>
        <v>9.2333333333333325</v>
      </c>
      <c r="M142" s="12">
        <f t="shared" si="16"/>
        <v>929.27300000000002</v>
      </c>
      <c r="N142" s="12">
        <f t="shared" si="17"/>
        <v>1197</v>
      </c>
      <c r="P142" s="12">
        <f t="shared" si="18"/>
        <v>20</v>
      </c>
      <c r="Q142" s="12">
        <f t="shared" si="19"/>
        <v>9.2333333333333325</v>
      </c>
      <c r="R142" s="11">
        <f t="shared" si="20"/>
        <v>10.766666666666667</v>
      </c>
    </row>
    <row r="143" spans="1:18" hidden="1" x14ac:dyDescent="0.25">
      <c r="A143" s="4">
        <v>100111</v>
      </c>
      <c r="B143" s="4">
        <v>268706</v>
      </c>
      <c r="C143" s="4">
        <v>269751</v>
      </c>
      <c r="D143" s="4" t="s">
        <v>1036</v>
      </c>
      <c r="E143" s="4" t="s">
        <v>1039</v>
      </c>
      <c r="F143" s="4">
        <v>5588.2550000000001</v>
      </c>
      <c r="G143" s="4">
        <v>19</v>
      </c>
      <c r="H143" s="14">
        <f t="shared" si="14"/>
        <v>10.666666666666666</v>
      </c>
      <c r="I143" s="6" t="str">
        <f t="shared" si="15"/>
        <v>268706_269751</v>
      </c>
      <c r="J143" s="8" cm="1">
        <f t="array" ref="J143">INDEX(Processed[Response.rows.elements.distance.value],_xlfn.XMATCH(I143,Processed[LinkID]))</f>
        <v>6469</v>
      </c>
      <c r="K143" s="10" cm="1">
        <f t="array" ref="K143">INDEX(Processed[Response.rows.elements.duration.value],_xlfn.XMATCH(I143,Processed[LinkID]))/60</f>
        <v>8.3333333333333339</v>
      </c>
      <c r="M143" s="12">
        <f t="shared" si="16"/>
        <v>5588.2550000000001</v>
      </c>
      <c r="N143" s="12">
        <f t="shared" si="17"/>
        <v>6469</v>
      </c>
      <c r="P143" s="12">
        <f t="shared" si="18"/>
        <v>19</v>
      </c>
      <c r="Q143" s="12">
        <f t="shared" si="19"/>
        <v>8.3333333333333339</v>
      </c>
      <c r="R143" s="11">
        <f t="shared" si="20"/>
        <v>10.666666666666666</v>
      </c>
    </row>
    <row r="144" spans="1:18" hidden="1" x14ac:dyDescent="0.25">
      <c r="A144" s="4">
        <v>100258</v>
      </c>
      <c r="B144" s="4">
        <v>262193</v>
      </c>
      <c r="C144" s="4">
        <v>269459</v>
      </c>
      <c r="D144" s="4" t="s">
        <v>1076</v>
      </c>
      <c r="E144" s="4" t="s">
        <v>1022</v>
      </c>
      <c r="F144" s="4">
        <v>19082.744999999999</v>
      </c>
      <c r="G144" s="4">
        <v>65</v>
      </c>
      <c r="H144" s="14">
        <f t="shared" si="14"/>
        <v>10.666666666666664</v>
      </c>
      <c r="I144" s="6" t="str">
        <f t="shared" si="15"/>
        <v>262193_269459</v>
      </c>
      <c r="J144" s="8" cm="1">
        <f t="array" ref="J144">INDEX(Processed[Response.rows.elements.distance.value],_xlfn.XMATCH(I144,Processed[LinkID]))</f>
        <v>21745</v>
      </c>
      <c r="K144" s="10" cm="1">
        <f t="array" ref="K144">INDEX(Processed[Response.rows.elements.duration.value],_xlfn.XMATCH(I144,Processed[LinkID]))/60</f>
        <v>54.333333333333336</v>
      </c>
      <c r="M144" s="12">
        <f t="shared" si="16"/>
        <v>19082.744999999999</v>
      </c>
      <c r="N144" s="12">
        <f t="shared" si="17"/>
        <v>21745</v>
      </c>
      <c r="P144" s="12">
        <f t="shared" si="18"/>
        <v>65</v>
      </c>
      <c r="Q144" s="12">
        <f t="shared" si="19"/>
        <v>54.333333333333336</v>
      </c>
      <c r="R144" s="11">
        <f t="shared" si="20"/>
        <v>10.666666666666664</v>
      </c>
    </row>
    <row r="145" spans="1:18" hidden="1" x14ac:dyDescent="0.25">
      <c r="A145" s="4">
        <v>100090</v>
      </c>
      <c r="B145" s="4">
        <v>270630</v>
      </c>
      <c r="C145" s="4">
        <v>268599</v>
      </c>
      <c r="D145" s="4" t="s">
        <v>1040</v>
      </c>
      <c r="E145" s="4" t="s">
        <v>1035</v>
      </c>
      <c r="F145" s="4">
        <v>6317.7219999999998</v>
      </c>
      <c r="G145" s="4">
        <v>21</v>
      </c>
      <c r="H145" s="14">
        <f t="shared" si="14"/>
        <v>10.633333333333333</v>
      </c>
      <c r="I145" s="6" t="str">
        <f t="shared" si="15"/>
        <v>270630_268599</v>
      </c>
      <c r="J145" s="8" cm="1">
        <f t="array" ref="J145">INDEX(Processed[Response.rows.elements.distance.value],_xlfn.XMATCH(I145,Processed[LinkID]))</f>
        <v>7219</v>
      </c>
      <c r="K145" s="10" cm="1">
        <f t="array" ref="K145">INDEX(Processed[Response.rows.elements.duration.value],_xlfn.XMATCH(I145,Processed[LinkID]))/60</f>
        <v>10.366666666666667</v>
      </c>
      <c r="M145" s="12">
        <f t="shared" si="16"/>
        <v>6317.7219999999998</v>
      </c>
      <c r="N145" s="12">
        <f t="shared" si="17"/>
        <v>7219</v>
      </c>
      <c r="P145" s="12">
        <f t="shared" si="18"/>
        <v>21</v>
      </c>
      <c r="Q145" s="12">
        <f t="shared" si="19"/>
        <v>10.366666666666667</v>
      </c>
      <c r="R145" s="11">
        <f t="shared" si="20"/>
        <v>10.633333333333333</v>
      </c>
    </row>
    <row r="146" spans="1:18" hidden="1" x14ac:dyDescent="0.25">
      <c r="A146" s="4">
        <v>100044</v>
      </c>
      <c r="B146" s="4">
        <v>267662</v>
      </c>
      <c r="C146" s="4">
        <v>269122</v>
      </c>
      <c r="D146" s="4" t="s">
        <v>1021</v>
      </c>
      <c r="E146" s="4" t="s">
        <v>1052</v>
      </c>
      <c r="F146" s="4">
        <v>3527.5219999999999</v>
      </c>
      <c r="G146" s="4">
        <v>29</v>
      </c>
      <c r="H146" s="14">
        <f t="shared" si="14"/>
        <v>10.45</v>
      </c>
      <c r="I146" s="6" t="str">
        <f t="shared" si="15"/>
        <v>267662_269122</v>
      </c>
      <c r="J146" s="8" cm="1">
        <f t="array" ref="J146">INDEX(Processed[Response.rows.elements.distance.value],_xlfn.XMATCH(I146,Processed[LinkID]))</f>
        <v>5453</v>
      </c>
      <c r="K146" s="10" cm="1">
        <f t="array" ref="K146">INDEX(Processed[Response.rows.elements.duration.value],_xlfn.XMATCH(I146,Processed[LinkID]))/60</f>
        <v>18.55</v>
      </c>
      <c r="M146" s="12">
        <f t="shared" si="16"/>
        <v>3527.5219999999999</v>
      </c>
      <c r="N146" s="12">
        <f t="shared" si="17"/>
        <v>5453</v>
      </c>
      <c r="P146" s="12">
        <f t="shared" si="18"/>
        <v>29</v>
      </c>
      <c r="Q146" s="12">
        <f t="shared" si="19"/>
        <v>18.55</v>
      </c>
      <c r="R146" s="11">
        <f t="shared" si="20"/>
        <v>10.45</v>
      </c>
    </row>
    <row r="147" spans="1:18" hidden="1" x14ac:dyDescent="0.25">
      <c r="A147" s="4">
        <v>100044</v>
      </c>
      <c r="B147" s="4">
        <v>269122</v>
      </c>
      <c r="C147" s="4">
        <v>267662</v>
      </c>
      <c r="D147" s="4" t="s">
        <v>1052</v>
      </c>
      <c r="E147" s="4" t="s">
        <v>1021</v>
      </c>
      <c r="F147" s="4">
        <v>3527.5219999999999</v>
      </c>
      <c r="G147" s="4">
        <v>29</v>
      </c>
      <c r="H147" s="14">
        <f t="shared" si="14"/>
        <v>10.416666666666668</v>
      </c>
      <c r="I147" s="6" t="str">
        <f t="shared" si="15"/>
        <v>269122_267662</v>
      </c>
      <c r="J147" s="8" cm="1">
        <f t="array" ref="J147">INDEX(Processed[Response.rows.elements.distance.value],_xlfn.XMATCH(I147,Processed[LinkID]))</f>
        <v>5437</v>
      </c>
      <c r="K147" s="10" cm="1">
        <f t="array" ref="K147">INDEX(Processed[Response.rows.elements.duration.value],_xlfn.XMATCH(I147,Processed[LinkID]))/60</f>
        <v>18.583333333333332</v>
      </c>
      <c r="M147" s="12">
        <f t="shared" si="16"/>
        <v>3527.5219999999999</v>
      </c>
      <c r="N147" s="12">
        <f t="shared" si="17"/>
        <v>5437</v>
      </c>
      <c r="P147" s="12">
        <f t="shared" si="18"/>
        <v>29</v>
      </c>
      <c r="Q147" s="12">
        <f t="shared" si="19"/>
        <v>18.583333333333332</v>
      </c>
      <c r="R147" s="11">
        <f t="shared" si="20"/>
        <v>10.416666666666668</v>
      </c>
    </row>
    <row r="148" spans="1:18" hidden="1" x14ac:dyDescent="0.25">
      <c r="A148" s="4">
        <v>100205</v>
      </c>
      <c r="B148" s="4">
        <v>267994</v>
      </c>
      <c r="C148" s="4">
        <v>269751</v>
      </c>
      <c r="D148" s="4" t="s">
        <v>1069</v>
      </c>
      <c r="E148" s="4" t="s">
        <v>1039</v>
      </c>
      <c r="F148" s="4">
        <v>12160.75</v>
      </c>
      <c r="G148" s="4">
        <v>36</v>
      </c>
      <c r="H148" s="14">
        <f t="shared" si="14"/>
        <v>10.316666666666666</v>
      </c>
      <c r="I148" s="6" t="str">
        <f t="shared" si="15"/>
        <v>267994_269751</v>
      </c>
      <c r="J148" s="8" cm="1">
        <f t="array" ref="J148">INDEX(Processed[Response.rows.elements.distance.value],_xlfn.XMATCH(I148,Processed[LinkID]))</f>
        <v>15444</v>
      </c>
      <c r="K148" s="10" cm="1">
        <f t="array" ref="K148">INDEX(Processed[Response.rows.elements.duration.value],_xlfn.XMATCH(I148,Processed[LinkID]))/60</f>
        <v>25.683333333333334</v>
      </c>
      <c r="M148" s="12">
        <f t="shared" si="16"/>
        <v>12160.75</v>
      </c>
      <c r="N148" s="12">
        <f t="shared" si="17"/>
        <v>15444</v>
      </c>
      <c r="P148" s="12">
        <f t="shared" si="18"/>
        <v>36</v>
      </c>
      <c r="Q148" s="12">
        <f t="shared" si="19"/>
        <v>25.683333333333334</v>
      </c>
      <c r="R148" s="11">
        <f t="shared" si="20"/>
        <v>10.316666666666666</v>
      </c>
    </row>
    <row r="149" spans="1:18" hidden="1" x14ac:dyDescent="0.25">
      <c r="A149" s="4">
        <v>100245</v>
      </c>
      <c r="B149" s="4">
        <v>268672</v>
      </c>
      <c r="C149" s="4">
        <v>269122</v>
      </c>
      <c r="D149" s="4" t="s">
        <v>1108</v>
      </c>
      <c r="E149" s="4" t="s">
        <v>1052</v>
      </c>
      <c r="F149" s="4">
        <v>1411.953</v>
      </c>
      <c r="G149" s="4">
        <v>24</v>
      </c>
      <c r="H149" s="14">
        <f t="shared" si="14"/>
        <v>10.266666666666667</v>
      </c>
      <c r="I149" s="6" t="str">
        <f t="shared" si="15"/>
        <v>268672_269122</v>
      </c>
      <c r="J149" s="8" cm="1">
        <f t="array" ref="J149">INDEX(Processed[Response.rows.elements.distance.value],_xlfn.XMATCH(I149,Processed[LinkID]))</f>
        <v>3916</v>
      </c>
      <c r="K149" s="10" cm="1">
        <f t="array" ref="K149">INDEX(Processed[Response.rows.elements.duration.value],_xlfn.XMATCH(I149,Processed[LinkID]))/60</f>
        <v>13.733333333333333</v>
      </c>
      <c r="M149" s="12">
        <f t="shared" si="16"/>
        <v>1411.953</v>
      </c>
      <c r="N149" s="12">
        <f t="shared" si="17"/>
        <v>3916</v>
      </c>
      <c r="P149" s="12">
        <f t="shared" si="18"/>
        <v>24</v>
      </c>
      <c r="Q149" s="12">
        <f t="shared" si="19"/>
        <v>13.733333333333333</v>
      </c>
      <c r="R149" s="11">
        <f t="shared" si="20"/>
        <v>10.266666666666667</v>
      </c>
    </row>
    <row r="150" spans="1:18" hidden="1" x14ac:dyDescent="0.25">
      <c r="A150" s="4">
        <v>100062</v>
      </c>
      <c r="B150" s="4">
        <v>267983</v>
      </c>
      <c r="C150" s="4">
        <v>268899</v>
      </c>
      <c r="D150" s="4" t="s">
        <v>1023</v>
      </c>
      <c r="E150" s="4" t="s">
        <v>1067</v>
      </c>
      <c r="F150" s="4">
        <v>4382.1949999999997</v>
      </c>
      <c r="G150" s="4">
        <v>35</v>
      </c>
      <c r="H150" s="14">
        <f t="shared" si="14"/>
        <v>10.266666666666666</v>
      </c>
      <c r="I150" s="6" t="str">
        <f t="shared" si="15"/>
        <v>267983_268899</v>
      </c>
      <c r="J150" s="8" cm="1">
        <f t="array" ref="J150">INDEX(Processed[Response.rows.elements.distance.value],_xlfn.XMATCH(I150,Processed[LinkID]))</f>
        <v>5872</v>
      </c>
      <c r="K150" s="10" cm="1">
        <f t="array" ref="K150">INDEX(Processed[Response.rows.elements.duration.value],_xlfn.XMATCH(I150,Processed[LinkID]))/60</f>
        <v>24.733333333333334</v>
      </c>
      <c r="M150" s="12">
        <f t="shared" si="16"/>
        <v>4382.1949999999997</v>
      </c>
      <c r="N150" s="12">
        <f t="shared" si="17"/>
        <v>5872</v>
      </c>
      <c r="P150" s="12">
        <f t="shared" si="18"/>
        <v>35</v>
      </c>
      <c r="Q150" s="12">
        <f t="shared" si="19"/>
        <v>24.733333333333334</v>
      </c>
      <c r="R150" s="11">
        <f t="shared" si="20"/>
        <v>10.266666666666666</v>
      </c>
    </row>
    <row r="151" spans="1:18" hidden="1" x14ac:dyDescent="0.25">
      <c r="A151" s="4">
        <v>100049</v>
      </c>
      <c r="B151" s="4">
        <v>266682</v>
      </c>
      <c r="C151" s="4">
        <v>269122</v>
      </c>
      <c r="D151" s="4" t="s">
        <v>1026</v>
      </c>
      <c r="E151" s="4" t="s">
        <v>1052</v>
      </c>
      <c r="F151" s="4">
        <v>5185.9920000000002</v>
      </c>
      <c r="G151" s="4">
        <v>31</v>
      </c>
      <c r="H151" s="14">
        <f t="shared" si="14"/>
        <v>10.233333333333334</v>
      </c>
      <c r="I151" s="6" t="str">
        <f t="shared" si="15"/>
        <v>266682_269122</v>
      </c>
      <c r="J151" s="8" cm="1">
        <f t="array" ref="J151">INDEX(Processed[Response.rows.elements.distance.value],_xlfn.XMATCH(I151,Processed[LinkID]))</f>
        <v>6523</v>
      </c>
      <c r="K151" s="10" cm="1">
        <f t="array" ref="K151">INDEX(Processed[Response.rows.elements.duration.value],_xlfn.XMATCH(I151,Processed[LinkID]))/60</f>
        <v>20.766666666666666</v>
      </c>
      <c r="M151" s="12">
        <f t="shared" si="16"/>
        <v>5185.9920000000002</v>
      </c>
      <c r="N151" s="12">
        <f t="shared" si="17"/>
        <v>6523</v>
      </c>
      <c r="P151" s="12">
        <f t="shared" si="18"/>
        <v>31</v>
      </c>
      <c r="Q151" s="12">
        <f t="shared" si="19"/>
        <v>20.766666666666666</v>
      </c>
      <c r="R151" s="11">
        <f t="shared" si="20"/>
        <v>10.233333333333334</v>
      </c>
    </row>
    <row r="152" spans="1:18" hidden="1" x14ac:dyDescent="0.25">
      <c r="A152" s="4">
        <v>100248</v>
      </c>
      <c r="B152" s="4">
        <v>266682</v>
      </c>
      <c r="C152" s="4">
        <v>268672</v>
      </c>
      <c r="D152" s="4" t="s">
        <v>1026</v>
      </c>
      <c r="E152" s="4" t="s">
        <v>1108</v>
      </c>
      <c r="F152" s="4">
        <v>4039.3710000000001</v>
      </c>
      <c r="G152" s="4">
        <v>27</v>
      </c>
      <c r="H152" s="14">
        <f t="shared" si="14"/>
        <v>10.216666666666665</v>
      </c>
      <c r="I152" s="6" t="str">
        <f t="shared" si="15"/>
        <v>266682_268672</v>
      </c>
      <c r="J152" s="8" cm="1">
        <f t="array" ref="J152">INDEX(Processed[Response.rows.elements.distance.value],_xlfn.XMATCH(I152,Processed[LinkID]))</f>
        <v>4812</v>
      </c>
      <c r="K152" s="10" cm="1">
        <f t="array" ref="K152">INDEX(Processed[Response.rows.elements.duration.value],_xlfn.XMATCH(I152,Processed[LinkID]))/60</f>
        <v>16.783333333333335</v>
      </c>
      <c r="M152" s="12">
        <f t="shared" si="16"/>
        <v>4039.3710000000001</v>
      </c>
      <c r="N152" s="12">
        <f t="shared" si="17"/>
        <v>4812</v>
      </c>
      <c r="P152" s="12">
        <f t="shared" si="18"/>
        <v>27</v>
      </c>
      <c r="Q152" s="12">
        <f t="shared" si="19"/>
        <v>16.783333333333335</v>
      </c>
      <c r="R152" s="11">
        <f t="shared" si="20"/>
        <v>10.216666666666665</v>
      </c>
    </row>
    <row r="153" spans="1:18" hidden="1" x14ac:dyDescent="0.25">
      <c r="A153" s="4">
        <v>100091</v>
      </c>
      <c r="B153" s="4">
        <v>267983</v>
      </c>
      <c r="C153" s="4">
        <v>269459</v>
      </c>
      <c r="D153" s="4" t="s">
        <v>1023</v>
      </c>
      <c r="E153" s="4" t="s">
        <v>1022</v>
      </c>
      <c r="F153" s="4">
        <v>3940.1019999999999</v>
      </c>
      <c r="G153" s="4">
        <v>30</v>
      </c>
      <c r="H153" s="14">
        <f t="shared" si="14"/>
        <v>10.166666666666668</v>
      </c>
      <c r="I153" s="6" t="str">
        <f t="shared" si="15"/>
        <v>267983_269459</v>
      </c>
      <c r="J153" s="8" cm="1">
        <f t="array" ref="J153">INDEX(Processed[Response.rows.elements.distance.value],_xlfn.XMATCH(I153,Processed[LinkID]))</f>
        <v>4627</v>
      </c>
      <c r="K153" s="10" cm="1">
        <f t="array" ref="K153">INDEX(Processed[Response.rows.elements.duration.value],_xlfn.XMATCH(I153,Processed[LinkID]))/60</f>
        <v>19.833333333333332</v>
      </c>
      <c r="M153" s="12">
        <f t="shared" si="16"/>
        <v>3940.1019999999999</v>
      </c>
      <c r="N153" s="12">
        <f t="shared" si="17"/>
        <v>4627</v>
      </c>
      <c r="P153" s="12">
        <f t="shared" si="18"/>
        <v>30</v>
      </c>
      <c r="Q153" s="12">
        <f t="shared" si="19"/>
        <v>19.833333333333332</v>
      </c>
      <c r="R153" s="11">
        <f t="shared" si="20"/>
        <v>10.166666666666668</v>
      </c>
    </row>
    <row r="154" spans="1:18" hidden="1" x14ac:dyDescent="0.25">
      <c r="A154" s="4">
        <v>100113</v>
      </c>
      <c r="B154" s="4">
        <v>267994</v>
      </c>
      <c r="C154" s="4">
        <v>268706</v>
      </c>
      <c r="D154" s="4" t="s">
        <v>1069</v>
      </c>
      <c r="E154" s="4" t="s">
        <v>1036</v>
      </c>
      <c r="F154" s="4">
        <v>6796.326</v>
      </c>
      <c r="G154" s="4">
        <v>27</v>
      </c>
      <c r="H154" s="14">
        <f t="shared" si="14"/>
        <v>10.149999999999999</v>
      </c>
      <c r="I154" s="6" t="str">
        <f t="shared" si="15"/>
        <v>267994_268706</v>
      </c>
      <c r="J154" s="8" cm="1">
        <f t="array" ref="J154">INDEX(Processed[Response.rows.elements.distance.value],_xlfn.XMATCH(I154,Processed[LinkID]))</f>
        <v>9105</v>
      </c>
      <c r="K154" s="10" cm="1">
        <f t="array" ref="K154">INDEX(Processed[Response.rows.elements.duration.value],_xlfn.XMATCH(I154,Processed[LinkID]))/60</f>
        <v>16.850000000000001</v>
      </c>
      <c r="M154" s="12">
        <f t="shared" si="16"/>
        <v>6796.326</v>
      </c>
      <c r="N154" s="12">
        <f t="shared" si="17"/>
        <v>9105</v>
      </c>
      <c r="P154" s="12">
        <f t="shared" si="18"/>
        <v>27</v>
      </c>
      <c r="Q154" s="12">
        <f t="shared" si="19"/>
        <v>16.850000000000001</v>
      </c>
      <c r="R154" s="11">
        <f t="shared" si="20"/>
        <v>10.149999999999999</v>
      </c>
    </row>
    <row r="155" spans="1:18" hidden="1" x14ac:dyDescent="0.25">
      <c r="A155" s="4">
        <v>100088</v>
      </c>
      <c r="B155" s="4">
        <v>269751</v>
      </c>
      <c r="C155" s="4">
        <v>268599</v>
      </c>
      <c r="D155" s="4" t="s">
        <v>1039</v>
      </c>
      <c r="E155" s="4" t="s">
        <v>1035</v>
      </c>
      <c r="F155" s="4">
        <v>4164.6729999999998</v>
      </c>
      <c r="G155" s="4">
        <v>17</v>
      </c>
      <c r="H155" s="14">
        <f t="shared" si="14"/>
        <v>10.066666666666666</v>
      </c>
      <c r="I155" s="6" t="str">
        <f t="shared" si="15"/>
        <v>269751_268599</v>
      </c>
      <c r="J155" s="8" cm="1">
        <f t="array" ref="J155">INDEX(Processed[Response.rows.elements.distance.value],_xlfn.XMATCH(I155,Processed[LinkID]))</f>
        <v>4405</v>
      </c>
      <c r="K155" s="10" cm="1">
        <f t="array" ref="K155">INDEX(Processed[Response.rows.elements.duration.value],_xlfn.XMATCH(I155,Processed[LinkID]))/60</f>
        <v>6.9333333333333336</v>
      </c>
      <c r="M155" s="12">
        <f t="shared" si="16"/>
        <v>4164.6729999999998</v>
      </c>
      <c r="N155" s="12">
        <f t="shared" si="17"/>
        <v>4405</v>
      </c>
      <c r="P155" s="12">
        <f t="shared" si="18"/>
        <v>17</v>
      </c>
      <c r="Q155" s="12">
        <f t="shared" si="19"/>
        <v>6.9333333333333336</v>
      </c>
      <c r="R155" s="11">
        <f t="shared" si="20"/>
        <v>10.066666666666666</v>
      </c>
    </row>
    <row r="156" spans="1:18" hidden="1" x14ac:dyDescent="0.25">
      <c r="A156" s="4">
        <v>100021</v>
      </c>
      <c r="B156" s="4">
        <v>268706</v>
      </c>
      <c r="C156" s="4">
        <v>270193</v>
      </c>
      <c r="D156" s="4" t="s">
        <v>1036</v>
      </c>
      <c r="E156" s="4" t="s">
        <v>1034</v>
      </c>
      <c r="F156" s="4">
        <v>6291.8850000000002</v>
      </c>
      <c r="G156" s="4">
        <v>23</v>
      </c>
      <c r="H156" s="14">
        <f t="shared" si="14"/>
        <v>10</v>
      </c>
      <c r="I156" s="6" t="str">
        <f t="shared" si="15"/>
        <v>268706_270193</v>
      </c>
      <c r="J156" s="8" cm="1">
        <f t="array" ref="J156">INDEX(Processed[Response.rows.elements.distance.value],_xlfn.XMATCH(I156,Processed[LinkID]))</f>
        <v>7912</v>
      </c>
      <c r="K156" s="10" cm="1">
        <f t="array" ref="K156">INDEX(Processed[Response.rows.elements.duration.value],_xlfn.XMATCH(I156,Processed[LinkID]))/60</f>
        <v>13</v>
      </c>
      <c r="M156" s="12">
        <f t="shared" si="16"/>
        <v>6291.8850000000002</v>
      </c>
      <c r="N156" s="12">
        <f t="shared" si="17"/>
        <v>7912</v>
      </c>
      <c r="P156" s="12">
        <f t="shared" si="18"/>
        <v>23</v>
      </c>
      <c r="Q156" s="12">
        <f t="shared" si="19"/>
        <v>13</v>
      </c>
      <c r="R156" s="11">
        <f t="shared" si="20"/>
        <v>10</v>
      </c>
    </row>
    <row r="157" spans="1:18" hidden="1" x14ac:dyDescent="0.25">
      <c r="A157" s="4">
        <v>100050</v>
      </c>
      <c r="B157" s="4">
        <v>269122</v>
      </c>
      <c r="C157" s="4">
        <v>266343</v>
      </c>
      <c r="D157" s="4" t="s">
        <v>1052</v>
      </c>
      <c r="E157" s="4" t="s">
        <v>1027</v>
      </c>
      <c r="F157" s="4">
        <v>5924.7780000000002</v>
      </c>
      <c r="G157" s="4">
        <v>34</v>
      </c>
      <c r="H157" s="14">
        <f t="shared" si="14"/>
        <v>9.9499999999999993</v>
      </c>
      <c r="I157" s="6" t="str">
        <f t="shared" si="15"/>
        <v>269122_266343</v>
      </c>
      <c r="J157" s="8" cm="1">
        <f t="array" ref="J157">INDEX(Processed[Response.rows.elements.distance.value],_xlfn.XMATCH(I157,Processed[LinkID]))</f>
        <v>7711</v>
      </c>
      <c r="K157" s="10" cm="1">
        <f t="array" ref="K157">INDEX(Processed[Response.rows.elements.duration.value],_xlfn.XMATCH(I157,Processed[LinkID]))/60</f>
        <v>24.05</v>
      </c>
      <c r="M157" s="12">
        <f t="shared" si="16"/>
        <v>5924.7780000000002</v>
      </c>
      <c r="N157" s="12">
        <f t="shared" si="17"/>
        <v>7711</v>
      </c>
      <c r="P157" s="12">
        <f t="shared" si="18"/>
        <v>34</v>
      </c>
      <c r="Q157" s="12">
        <f t="shared" si="19"/>
        <v>24.05</v>
      </c>
      <c r="R157" s="11">
        <f t="shared" si="20"/>
        <v>9.9499999999999993</v>
      </c>
    </row>
    <row r="158" spans="1:18" hidden="1" x14ac:dyDescent="0.25">
      <c r="A158" s="4">
        <v>100210</v>
      </c>
      <c r="B158" s="4">
        <v>270630</v>
      </c>
      <c r="C158" s="4">
        <v>267252</v>
      </c>
      <c r="D158" s="4" t="s">
        <v>1040</v>
      </c>
      <c r="E158" s="4" t="s">
        <v>1029</v>
      </c>
      <c r="F158" s="4">
        <v>13006.938</v>
      </c>
      <c r="G158" s="4">
        <v>36</v>
      </c>
      <c r="H158" s="14">
        <f t="shared" si="14"/>
        <v>9.8500000000000014</v>
      </c>
      <c r="I158" s="6" t="str">
        <f t="shared" si="15"/>
        <v>270630_267252</v>
      </c>
      <c r="J158" s="8" cm="1">
        <f t="array" ref="J158">INDEX(Processed[Response.rows.elements.distance.value],_xlfn.XMATCH(I158,Processed[LinkID]))</f>
        <v>16569</v>
      </c>
      <c r="K158" s="10" cm="1">
        <f t="array" ref="K158">INDEX(Processed[Response.rows.elements.duration.value],_xlfn.XMATCH(I158,Processed[LinkID]))/60</f>
        <v>26.15</v>
      </c>
      <c r="M158" s="12">
        <f t="shared" si="16"/>
        <v>13006.938</v>
      </c>
      <c r="N158" s="12">
        <f t="shared" si="17"/>
        <v>16569</v>
      </c>
      <c r="P158" s="12">
        <f t="shared" si="18"/>
        <v>36</v>
      </c>
      <c r="Q158" s="12">
        <f t="shared" si="19"/>
        <v>26.15</v>
      </c>
      <c r="R158" s="11">
        <f t="shared" si="20"/>
        <v>9.8500000000000014</v>
      </c>
    </row>
    <row r="159" spans="1:18" hidden="1" x14ac:dyDescent="0.25">
      <c r="A159" s="4">
        <v>100114</v>
      </c>
      <c r="B159" s="4">
        <v>270630</v>
      </c>
      <c r="C159" s="4">
        <v>268706</v>
      </c>
      <c r="D159" s="4" t="s">
        <v>1040</v>
      </c>
      <c r="E159" s="4" t="s">
        <v>1036</v>
      </c>
      <c r="F159" s="4">
        <v>7114.8609999999999</v>
      </c>
      <c r="G159" s="4">
        <v>24</v>
      </c>
      <c r="H159" s="14">
        <f t="shared" si="14"/>
        <v>9.85</v>
      </c>
      <c r="I159" s="6" t="str">
        <f t="shared" si="15"/>
        <v>270630_268706</v>
      </c>
      <c r="J159" s="8" cm="1">
        <f t="array" ref="J159">INDEX(Processed[Response.rows.elements.distance.value],_xlfn.XMATCH(I159,Processed[LinkID]))</f>
        <v>9395</v>
      </c>
      <c r="K159" s="10" cm="1">
        <f t="array" ref="K159">INDEX(Processed[Response.rows.elements.duration.value],_xlfn.XMATCH(I159,Processed[LinkID]))/60</f>
        <v>14.15</v>
      </c>
      <c r="M159" s="12">
        <f t="shared" si="16"/>
        <v>7114.8609999999999</v>
      </c>
      <c r="N159" s="12">
        <f t="shared" si="17"/>
        <v>9395</v>
      </c>
      <c r="P159" s="12">
        <f t="shared" si="18"/>
        <v>24</v>
      </c>
      <c r="Q159" s="12">
        <f t="shared" si="19"/>
        <v>14.15</v>
      </c>
      <c r="R159" s="11">
        <f t="shared" si="20"/>
        <v>9.85</v>
      </c>
    </row>
    <row r="160" spans="1:18" hidden="1" x14ac:dyDescent="0.25">
      <c r="A160" s="4">
        <v>100206</v>
      </c>
      <c r="B160" s="4">
        <v>270630</v>
      </c>
      <c r="C160" s="4">
        <v>269751</v>
      </c>
      <c r="D160" s="4" t="s">
        <v>1040</v>
      </c>
      <c r="E160" s="4" t="s">
        <v>1039</v>
      </c>
      <c r="F160" s="4">
        <v>2802.732</v>
      </c>
      <c r="G160" s="4">
        <v>15</v>
      </c>
      <c r="H160" s="14">
        <f t="shared" si="14"/>
        <v>9.8333333333333321</v>
      </c>
      <c r="I160" s="6" t="str">
        <f t="shared" si="15"/>
        <v>270630_269751</v>
      </c>
      <c r="J160" s="8" cm="1">
        <f t="array" ref="J160">INDEX(Processed[Response.rows.elements.distance.value],_xlfn.XMATCH(I160,Processed[LinkID]))</f>
        <v>3007</v>
      </c>
      <c r="K160" s="10" cm="1">
        <f t="array" ref="K160">INDEX(Processed[Response.rows.elements.duration.value],_xlfn.XMATCH(I160,Processed[LinkID]))/60</f>
        <v>5.166666666666667</v>
      </c>
      <c r="M160" s="12">
        <f t="shared" si="16"/>
        <v>2802.732</v>
      </c>
      <c r="N160" s="12">
        <f t="shared" si="17"/>
        <v>3007</v>
      </c>
      <c r="P160" s="12">
        <f t="shared" si="18"/>
        <v>15</v>
      </c>
      <c r="Q160" s="12">
        <f t="shared" si="19"/>
        <v>5.166666666666667</v>
      </c>
      <c r="R160" s="11">
        <f t="shared" si="20"/>
        <v>9.8333333333333321</v>
      </c>
    </row>
    <row r="161" spans="1:18" hidden="1" x14ac:dyDescent="0.25">
      <c r="A161" s="4">
        <v>100096</v>
      </c>
      <c r="B161" s="4">
        <v>267252</v>
      </c>
      <c r="C161" s="4">
        <v>269459</v>
      </c>
      <c r="D161" s="4" t="s">
        <v>1029</v>
      </c>
      <c r="E161" s="4" t="s">
        <v>1022</v>
      </c>
      <c r="F161" s="4">
        <v>5085.3440000000001</v>
      </c>
      <c r="G161" s="4">
        <v>31</v>
      </c>
      <c r="H161" s="14">
        <f t="shared" si="14"/>
        <v>9.8166666666666664</v>
      </c>
      <c r="I161" s="6" t="str">
        <f t="shared" si="15"/>
        <v>267252_269459</v>
      </c>
      <c r="J161" s="8" cm="1">
        <f t="array" ref="J161">INDEX(Processed[Response.rows.elements.distance.value],_xlfn.XMATCH(I161,Processed[LinkID]))</f>
        <v>6211</v>
      </c>
      <c r="K161" s="10" cm="1">
        <f t="array" ref="K161">INDEX(Processed[Response.rows.elements.duration.value],_xlfn.XMATCH(I161,Processed[LinkID]))/60</f>
        <v>21.183333333333334</v>
      </c>
      <c r="M161" s="12">
        <f t="shared" si="16"/>
        <v>5085.3440000000001</v>
      </c>
      <c r="N161" s="12">
        <f t="shared" si="17"/>
        <v>6211</v>
      </c>
      <c r="P161" s="12">
        <f t="shared" si="18"/>
        <v>31</v>
      </c>
      <c r="Q161" s="12">
        <f t="shared" si="19"/>
        <v>21.183333333333334</v>
      </c>
      <c r="R161" s="11">
        <f t="shared" si="20"/>
        <v>9.8166666666666664</v>
      </c>
    </row>
    <row r="162" spans="1:18" hidden="1" x14ac:dyDescent="0.25">
      <c r="A162" s="4">
        <v>100170</v>
      </c>
      <c r="B162" s="4">
        <v>242189</v>
      </c>
      <c r="C162" s="4">
        <v>242131</v>
      </c>
      <c r="D162" s="4" t="s">
        <v>1112</v>
      </c>
      <c r="E162" s="4" t="s">
        <v>1111</v>
      </c>
      <c r="F162" s="4">
        <v>660.06299999999999</v>
      </c>
      <c r="G162" s="4">
        <v>18</v>
      </c>
      <c r="H162" s="14">
        <f t="shared" si="14"/>
        <v>9.8000000000000007</v>
      </c>
      <c r="I162" s="6" t="str">
        <f t="shared" si="15"/>
        <v>242189_242131</v>
      </c>
      <c r="J162" s="8" cm="1">
        <f t="array" ref="J162">INDEX(Processed[Response.rows.elements.distance.value],_xlfn.XMATCH(I162,Processed[LinkID]))</f>
        <v>1307</v>
      </c>
      <c r="K162" s="10" cm="1">
        <f t="array" ref="K162">INDEX(Processed[Response.rows.elements.duration.value],_xlfn.XMATCH(I162,Processed[LinkID]))/60</f>
        <v>8.1999999999999993</v>
      </c>
      <c r="M162" s="12">
        <f t="shared" si="16"/>
        <v>660.06299999999999</v>
      </c>
      <c r="N162" s="12">
        <f t="shared" si="17"/>
        <v>1307</v>
      </c>
      <c r="P162" s="12">
        <f t="shared" si="18"/>
        <v>18</v>
      </c>
      <c r="Q162" s="12">
        <f t="shared" si="19"/>
        <v>8.1999999999999993</v>
      </c>
      <c r="R162" s="11">
        <f t="shared" si="20"/>
        <v>9.8000000000000007</v>
      </c>
    </row>
    <row r="163" spans="1:18" hidden="1" x14ac:dyDescent="0.25">
      <c r="A163" s="4">
        <v>100069</v>
      </c>
      <c r="B163" s="4">
        <v>267662</v>
      </c>
      <c r="C163" s="4">
        <v>269459</v>
      </c>
      <c r="D163" s="4" t="s">
        <v>1021</v>
      </c>
      <c r="E163" s="4" t="s">
        <v>1022</v>
      </c>
      <c r="F163" s="4">
        <v>4430.9160000000002</v>
      </c>
      <c r="G163" s="4">
        <v>34</v>
      </c>
      <c r="H163" s="14">
        <f t="shared" si="14"/>
        <v>9.7666666666666657</v>
      </c>
      <c r="I163" s="6" t="str">
        <f t="shared" si="15"/>
        <v>267662_269459</v>
      </c>
      <c r="J163" s="8" cm="1">
        <f t="array" ref="J163">INDEX(Processed[Response.rows.elements.distance.value],_xlfn.XMATCH(I163,Processed[LinkID]))</f>
        <v>5764</v>
      </c>
      <c r="K163" s="10" cm="1">
        <f t="array" ref="K163">INDEX(Processed[Response.rows.elements.duration.value],_xlfn.XMATCH(I163,Processed[LinkID]))/60</f>
        <v>24.233333333333334</v>
      </c>
      <c r="M163" s="12">
        <f t="shared" si="16"/>
        <v>4430.9160000000002</v>
      </c>
      <c r="N163" s="12">
        <f t="shared" si="17"/>
        <v>5764</v>
      </c>
      <c r="P163" s="12">
        <f t="shared" si="18"/>
        <v>34</v>
      </c>
      <c r="Q163" s="12">
        <f t="shared" si="19"/>
        <v>24.233333333333334</v>
      </c>
      <c r="R163" s="11">
        <f t="shared" si="20"/>
        <v>9.7666666666666657</v>
      </c>
    </row>
    <row r="164" spans="1:18" hidden="1" x14ac:dyDescent="0.25">
      <c r="A164" s="4">
        <v>100163</v>
      </c>
      <c r="B164" s="4">
        <v>269139</v>
      </c>
      <c r="C164" s="4">
        <v>268672</v>
      </c>
      <c r="D164" s="4" t="s">
        <v>1068</v>
      </c>
      <c r="E164" s="4" t="s">
        <v>1108</v>
      </c>
      <c r="F164" s="4">
        <v>1107.7360000000001</v>
      </c>
      <c r="G164" s="4">
        <v>13</v>
      </c>
      <c r="H164" s="14">
        <f t="shared" si="14"/>
        <v>9.7333333333333343</v>
      </c>
      <c r="I164" s="6" t="str">
        <f t="shared" si="15"/>
        <v>269139_268672</v>
      </c>
      <c r="J164" s="8" cm="1">
        <f t="array" ref="J164">INDEX(Processed[Response.rows.elements.distance.value],_xlfn.XMATCH(I164,Processed[LinkID]))</f>
        <v>1347</v>
      </c>
      <c r="K164" s="10" cm="1">
        <f t="array" ref="K164">INDEX(Processed[Response.rows.elements.duration.value],_xlfn.XMATCH(I164,Processed[LinkID]))/60</f>
        <v>3.2666666666666666</v>
      </c>
      <c r="M164" s="12">
        <f t="shared" si="16"/>
        <v>1107.7360000000001</v>
      </c>
      <c r="N164" s="12">
        <f t="shared" si="17"/>
        <v>1347</v>
      </c>
      <c r="P164" s="12">
        <f t="shared" si="18"/>
        <v>13</v>
      </c>
      <c r="Q164" s="12">
        <f t="shared" si="19"/>
        <v>3.2666666666666666</v>
      </c>
      <c r="R164" s="11">
        <f t="shared" si="20"/>
        <v>9.7333333333333343</v>
      </c>
    </row>
    <row r="165" spans="1:18" hidden="1" x14ac:dyDescent="0.25">
      <c r="A165" s="4">
        <v>100077</v>
      </c>
      <c r="B165" s="4">
        <v>267662</v>
      </c>
      <c r="C165" s="4">
        <v>269751</v>
      </c>
      <c r="D165" s="4" t="s">
        <v>1021</v>
      </c>
      <c r="E165" s="4" t="s">
        <v>1039</v>
      </c>
      <c r="F165" s="4">
        <v>8411.8160000000007</v>
      </c>
      <c r="G165" s="4">
        <v>24</v>
      </c>
      <c r="H165" s="14">
        <f t="shared" si="14"/>
        <v>9.7333333333333325</v>
      </c>
      <c r="I165" s="6" t="str">
        <f t="shared" si="15"/>
        <v>267662_269751</v>
      </c>
      <c r="J165" s="8" cm="1">
        <f t="array" ref="J165">INDEX(Processed[Response.rows.elements.distance.value],_xlfn.XMATCH(I165,Processed[LinkID]))</f>
        <v>9663</v>
      </c>
      <c r="K165" s="10" cm="1">
        <f t="array" ref="K165">INDEX(Processed[Response.rows.elements.duration.value],_xlfn.XMATCH(I165,Processed[LinkID]))/60</f>
        <v>14.266666666666667</v>
      </c>
      <c r="M165" s="12">
        <f t="shared" si="16"/>
        <v>8411.8160000000007</v>
      </c>
      <c r="N165" s="12">
        <f t="shared" si="17"/>
        <v>9663</v>
      </c>
      <c r="P165" s="12">
        <f t="shared" si="18"/>
        <v>24</v>
      </c>
      <c r="Q165" s="12">
        <f t="shared" si="19"/>
        <v>14.266666666666667</v>
      </c>
      <c r="R165" s="11">
        <f t="shared" si="20"/>
        <v>9.7333333333333325</v>
      </c>
    </row>
    <row r="166" spans="1:18" hidden="1" x14ac:dyDescent="0.25">
      <c r="A166" s="4">
        <v>100152</v>
      </c>
      <c r="B166" s="4">
        <v>267933</v>
      </c>
      <c r="C166" s="4">
        <v>269139</v>
      </c>
      <c r="D166" s="4" t="s">
        <v>1019</v>
      </c>
      <c r="E166" s="4" t="s">
        <v>1068</v>
      </c>
      <c r="F166" s="4">
        <v>2674.04</v>
      </c>
      <c r="G166" s="4">
        <v>30</v>
      </c>
      <c r="H166" s="14">
        <f t="shared" si="14"/>
        <v>9.6833333333333336</v>
      </c>
      <c r="I166" s="6" t="str">
        <f t="shared" si="15"/>
        <v>267933_269139</v>
      </c>
      <c r="J166" s="8" cm="1">
        <f t="array" ref="J166">INDEX(Processed[Response.rows.elements.distance.value],_xlfn.XMATCH(I166,Processed[LinkID]))</f>
        <v>5201</v>
      </c>
      <c r="K166" s="10" cm="1">
        <f t="array" ref="K166">INDEX(Processed[Response.rows.elements.duration.value],_xlfn.XMATCH(I166,Processed[LinkID]))/60</f>
        <v>20.316666666666666</v>
      </c>
      <c r="M166" s="12">
        <f t="shared" si="16"/>
        <v>2674.04</v>
      </c>
      <c r="N166" s="12">
        <f t="shared" si="17"/>
        <v>5201</v>
      </c>
      <c r="P166" s="12">
        <f t="shared" si="18"/>
        <v>30</v>
      </c>
      <c r="Q166" s="12">
        <f t="shared" si="19"/>
        <v>20.316666666666666</v>
      </c>
      <c r="R166" s="11">
        <f t="shared" si="20"/>
        <v>9.6833333333333336</v>
      </c>
    </row>
    <row r="167" spans="1:18" hidden="1" x14ac:dyDescent="0.25">
      <c r="A167" s="4">
        <v>100130</v>
      </c>
      <c r="B167" s="4">
        <v>269459</v>
      </c>
      <c r="C167" s="4">
        <v>269225</v>
      </c>
      <c r="D167" s="4" t="s">
        <v>1022</v>
      </c>
      <c r="E167" s="4" t="s">
        <v>1024</v>
      </c>
      <c r="F167" s="4">
        <v>1006.591</v>
      </c>
      <c r="G167" s="4">
        <v>25</v>
      </c>
      <c r="H167" s="14">
        <f t="shared" si="14"/>
        <v>9.65</v>
      </c>
      <c r="I167" s="6" t="str">
        <f t="shared" si="15"/>
        <v>269459_269225</v>
      </c>
      <c r="J167" s="8" cm="1">
        <f t="array" ref="J167">INDEX(Processed[Response.rows.elements.distance.value],_xlfn.XMATCH(I167,Processed[LinkID]))</f>
        <v>2405</v>
      </c>
      <c r="K167" s="10" cm="1">
        <f t="array" ref="K167">INDEX(Processed[Response.rows.elements.duration.value],_xlfn.XMATCH(I167,Processed[LinkID]))/60</f>
        <v>15.35</v>
      </c>
      <c r="M167" s="12">
        <f t="shared" si="16"/>
        <v>1006.591</v>
      </c>
      <c r="N167" s="12">
        <f t="shared" si="17"/>
        <v>2405</v>
      </c>
      <c r="P167" s="12">
        <f t="shared" si="18"/>
        <v>25</v>
      </c>
      <c r="Q167" s="12">
        <f t="shared" si="19"/>
        <v>15.35</v>
      </c>
      <c r="R167" s="11">
        <f t="shared" si="20"/>
        <v>9.65</v>
      </c>
    </row>
    <row r="168" spans="1:18" hidden="1" x14ac:dyDescent="0.25">
      <c r="A168" s="4">
        <v>100110</v>
      </c>
      <c r="B168" s="4">
        <v>268706</v>
      </c>
      <c r="C168" s="4">
        <v>269471</v>
      </c>
      <c r="D168" s="4" t="s">
        <v>1036</v>
      </c>
      <c r="E168" s="4" t="s">
        <v>1038</v>
      </c>
      <c r="F168" s="4">
        <v>4501.6970000000001</v>
      </c>
      <c r="G168" s="4">
        <v>18</v>
      </c>
      <c r="H168" s="14">
        <f t="shared" si="14"/>
        <v>9.6</v>
      </c>
      <c r="I168" s="6" t="str">
        <f t="shared" si="15"/>
        <v>268706_269471</v>
      </c>
      <c r="J168" s="8" cm="1">
        <f t="array" ref="J168">INDEX(Processed[Response.rows.elements.distance.value],_xlfn.XMATCH(I168,Processed[LinkID]))</f>
        <v>5464</v>
      </c>
      <c r="K168" s="10" cm="1">
        <f t="array" ref="K168">INDEX(Processed[Response.rows.elements.duration.value],_xlfn.XMATCH(I168,Processed[LinkID]))/60</f>
        <v>8.4</v>
      </c>
      <c r="M168" s="12">
        <f t="shared" si="16"/>
        <v>4501.6970000000001</v>
      </c>
      <c r="N168" s="12">
        <f t="shared" si="17"/>
        <v>5464</v>
      </c>
      <c r="P168" s="12">
        <f t="shared" si="18"/>
        <v>18</v>
      </c>
      <c r="Q168" s="12">
        <f t="shared" si="19"/>
        <v>8.4</v>
      </c>
      <c r="R168" s="11">
        <f t="shared" si="20"/>
        <v>9.6</v>
      </c>
    </row>
    <row r="169" spans="1:18" hidden="1" x14ac:dyDescent="0.25">
      <c r="A169" s="4">
        <v>100116</v>
      </c>
      <c r="B169" s="4">
        <v>266343</v>
      </c>
      <c r="C169" s="4">
        <v>262419</v>
      </c>
      <c r="D169" s="4" t="s">
        <v>1027</v>
      </c>
      <c r="E169" s="4" t="s">
        <v>1091</v>
      </c>
      <c r="F169" s="4">
        <v>13982.888000000001</v>
      </c>
      <c r="G169" s="4">
        <v>40</v>
      </c>
      <c r="H169" s="14">
        <f t="shared" si="14"/>
        <v>9.5500000000000007</v>
      </c>
      <c r="I169" s="6" t="str">
        <f t="shared" si="15"/>
        <v>266343_262419</v>
      </c>
      <c r="J169" s="8" cm="1">
        <f t="array" ref="J169">INDEX(Processed[Response.rows.elements.distance.value],_xlfn.XMATCH(I169,Processed[LinkID]))</f>
        <v>15948</v>
      </c>
      <c r="K169" s="10" cm="1">
        <f t="array" ref="K169">INDEX(Processed[Response.rows.elements.duration.value],_xlfn.XMATCH(I169,Processed[LinkID]))/60</f>
        <v>30.45</v>
      </c>
      <c r="M169" s="12">
        <f t="shared" si="16"/>
        <v>13982.888000000001</v>
      </c>
      <c r="N169" s="12">
        <f t="shared" si="17"/>
        <v>15948</v>
      </c>
      <c r="P169" s="12">
        <f t="shared" si="18"/>
        <v>40</v>
      </c>
      <c r="Q169" s="12">
        <f t="shared" si="19"/>
        <v>30.45</v>
      </c>
      <c r="R169" s="11">
        <f t="shared" si="20"/>
        <v>9.5500000000000007</v>
      </c>
    </row>
    <row r="170" spans="1:18" hidden="1" x14ac:dyDescent="0.25">
      <c r="A170" s="4">
        <v>100077</v>
      </c>
      <c r="B170" s="4">
        <v>269751</v>
      </c>
      <c r="C170" s="4">
        <v>267662</v>
      </c>
      <c r="D170" s="4" t="s">
        <v>1039</v>
      </c>
      <c r="E170" s="4" t="s">
        <v>1021</v>
      </c>
      <c r="F170" s="4">
        <v>8411.8160000000007</v>
      </c>
      <c r="G170" s="4">
        <v>24</v>
      </c>
      <c r="H170" s="14">
        <f t="shared" si="14"/>
        <v>9.4833333333333325</v>
      </c>
      <c r="I170" s="6" t="str">
        <f t="shared" si="15"/>
        <v>269751_267662</v>
      </c>
      <c r="J170" s="8" cm="1">
        <f t="array" ref="J170">INDEX(Processed[Response.rows.elements.distance.value],_xlfn.XMATCH(I170,Processed[LinkID]))</f>
        <v>9719</v>
      </c>
      <c r="K170" s="10" cm="1">
        <f t="array" ref="K170">INDEX(Processed[Response.rows.elements.duration.value],_xlfn.XMATCH(I170,Processed[LinkID]))/60</f>
        <v>14.516666666666667</v>
      </c>
      <c r="M170" s="12">
        <f t="shared" si="16"/>
        <v>8411.8160000000007</v>
      </c>
      <c r="N170" s="12">
        <f t="shared" si="17"/>
        <v>9719</v>
      </c>
      <c r="P170" s="12">
        <f t="shared" si="18"/>
        <v>24</v>
      </c>
      <c r="Q170" s="12">
        <f t="shared" si="19"/>
        <v>14.516666666666667</v>
      </c>
      <c r="R170" s="11">
        <f t="shared" si="20"/>
        <v>9.4833333333333325</v>
      </c>
    </row>
    <row r="171" spans="1:18" hidden="1" x14ac:dyDescent="0.25">
      <c r="A171" s="4">
        <v>100210</v>
      </c>
      <c r="B171" s="4">
        <v>267252</v>
      </c>
      <c r="C171" s="4">
        <v>270630</v>
      </c>
      <c r="D171" s="4" t="s">
        <v>1029</v>
      </c>
      <c r="E171" s="4" t="s">
        <v>1040</v>
      </c>
      <c r="F171" s="4">
        <v>13006.938</v>
      </c>
      <c r="G171" s="4">
        <v>36</v>
      </c>
      <c r="H171" s="14">
        <f t="shared" si="14"/>
        <v>9.4499999999999993</v>
      </c>
      <c r="I171" s="6" t="str">
        <f t="shared" si="15"/>
        <v>267252_270630</v>
      </c>
      <c r="J171" s="8" cm="1">
        <f t="array" ref="J171">INDEX(Processed[Response.rows.elements.distance.value],_xlfn.XMATCH(I171,Processed[LinkID]))</f>
        <v>16569</v>
      </c>
      <c r="K171" s="10" cm="1">
        <f t="array" ref="K171">INDEX(Processed[Response.rows.elements.duration.value],_xlfn.XMATCH(I171,Processed[LinkID]))/60</f>
        <v>26.55</v>
      </c>
      <c r="M171" s="12">
        <f t="shared" si="16"/>
        <v>13006.938</v>
      </c>
      <c r="N171" s="12">
        <f t="shared" si="17"/>
        <v>16569</v>
      </c>
      <c r="P171" s="12">
        <f t="shared" si="18"/>
        <v>36</v>
      </c>
      <c r="Q171" s="12">
        <f t="shared" si="19"/>
        <v>26.55</v>
      </c>
      <c r="R171" s="11">
        <f t="shared" si="20"/>
        <v>9.4499999999999993</v>
      </c>
    </row>
    <row r="172" spans="1:18" hidden="1" x14ac:dyDescent="0.25">
      <c r="A172" s="4">
        <v>100215</v>
      </c>
      <c r="B172" s="4">
        <v>271283</v>
      </c>
      <c r="C172" s="4">
        <v>268311</v>
      </c>
      <c r="D172" s="4" t="s">
        <v>1095</v>
      </c>
      <c r="E172" s="4" t="s">
        <v>1030</v>
      </c>
      <c r="F172" s="4">
        <v>8740.0959999999995</v>
      </c>
      <c r="G172" s="4">
        <v>29</v>
      </c>
      <c r="H172" s="14">
        <f t="shared" si="14"/>
        <v>9.3666666666666671</v>
      </c>
      <c r="I172" s="6" t="str">
        <f t="shared" si="15"/>
        <v>271283_268311</v>
      </c>
      <c r="J172" s="8" cm="1">
        <f t="array" ref="J172">INDEX(Processed[Response.rows.elements.distance.value],_xlfn.XMATCH(I172,Processed[LinkID]))</f>
        <v>12113</v>
      </c>
      <c r="K172" s="10" cm="1">
        <f t="array" ref="K172">INDEX(Processed[Response.rows.elements.duration.value],_xlfn.XMATCH(I172,Processed[LinkID]))/60</f>
        <v>19.633333333333333</v>
      </c>
      <c r="M172" s="12">
        <f t="shared" si="16"/>
        <v>8740.0959999999995</v>
      </c>
      <c r="N172" s="12">
        <f t="shared" si="17"/>
        <v>12113</v>
      </c>
      <c r="P172" s="12">
        <f t="shared" si="18"/>
        <v>29</v>
      </c>
      <c r="Q172" s="12">
        <f t="shared" si="19"/>
        <v>19.633333333333333</v>
      </c>
      <c r="R172" s="11">
        <f t="shared" si="20"/>
        <v>9.3666666666666671</v>
      </c>
    </row>
    <row r="173" spans="1:18" hidden="1" x14ac:dyDescent="0.25">
      <c r="A173" s="4">
        <v>100165</v>
      </c>
      <c r="B173" s="4">
        <v>266682</v>
      </c>
      <c r="C173" s="4">
        <v>265282</v>
      </c>
      <c r="D173" s="4" t="s">
        <v>1026</v>
      </c>
      <c r="E173" s="4" t="s">
        <v>1049</v>
      </c>
      <c r="F173" s="4">
        <v>3173.172</v>
      </c>
      <c r="G173" s="4">
        <v>20</v>
      </c>
      <c r="H173" s="14">
        <f t="shared" si="14"/>
        <v>9.3166666666666664</v>
      </c>
      <c r="I173" s="6" t="str">
        <f t="shared" si="15"/>
        <v>266682_265282</v>
      </c>
      <c r="J173" s="8" cm="1">
        <f t="array" ref="J173">INDEX(Processed[Response.rows.elements.distance.value],_xlfn.XMATCH(I173,Processed[LinkID]))</f>
        <v>4632</v>
      </c>
      <c r="K173" s="10" cm="1">
        <f t="array" ref="K173">INDEX(Processed[Response.rows.elements.duration.value],_xlfn.XMATCH(I173,Processed[LinkID]))/60</f>
        <v>10.683333333333334</v>
      </c>
      <c r="M173" s="12">
        <f t="shared" si="16"/>
        <v>3173.172</v>
      </c>
      <c r="N173" s="12">
        <f t="shared" si="17"/>
        <v>4632</v>
      </c>
      <c r="P173" s="12">
        <f t="shared" si="18"/>
        <v>20</v>
      </c>
      <c r="Q173" s="12">
        <f t="shared" si="19"/>
        <v>10.683333333333334</v>
      </c>
      <c r="R173" s="11">
        <f t="shared" si="20"/>
        <v>9.3166666666666664</v>
      </c>
    </row>
    <row r="174" spans="1:18" hidden="1" x14ac:dyDescent="0.25">
      <c r="A174" s="4">
        <v>100165</v>
      </c>
      <c r="B174" s="4">
        <v>265282</v>
      </c>
      <c r="C174" s="4">
        <v>266682</v>
      </c>
      <c r="D174" s="4" t="s">
        <v>1049</v>
      </c>
      <c r="E174" s="4" t="s">
        <v>1026</v>
      </c>
      <c r="F174" s="4">
        <v>3173.172</v>
      </c>
      <c r="G174" s="4">
        <v>20</v>
      </c>
      <c r="H174" s="14">
        <f t="shared" si="14"/>
        <v>9.3000000000000007</v>
      </c>
      <c r="I174" s="6" t="str">
        <f t="shared" si="15"/>
        <v>265282_266682</v>
      </c>
      <c r="J174" s="8" cm="1">
        <f t="array" ref="J174">INDEX(Processed[Response.rows.elements.distance.value],_xlfn.XMATCH(I174,Processed[LinkID]))</f>
        <v>4446</v>
      </c>
      <c r="K174" s="10" cm="1">
        <f t="array" ref="K174">INDEX(Processed[Response.rows.elements.duration.value],_xlfn.XMATCH(I174,Processed[LinkID]))/60</f>
        <v>10.7</v>
      </c>
      <c r="M174" s="12">
        <f t="shared" si="16"/>
        <v>3173.172</v>
      </c>
      <c r="N174" s="12">
        <f t="shared" si="17"/>
        <v>4446</v>
      </c>
      <c r="P174" s="12">
        <f t="shared" si="18"/>
        <v>20</v>
      </c>
      <c r="Q174" s="12">
        <f t="shared" si="19"/>
        <v>10.7</v>
      </c>
      <c r="R174" s="11">
        <f t="shared" si="20"/>
        <v>9.3000000000000007</v>
      </c>
    </row>
    <row r="175" spans="1:18" hidden="1" x14ac:dyDescent="0.25">
      <c r="A175" s="4">
        <v>100216</v>
      </c>
      <c r="B175" s="4">
        <v>234738</v>
      </c>
      <c r="C175" s="4">
        <v>234871</v>
      </c>
      <c r="D175" s="4" t="s">
        <v>1127</v>
      </c>
      <c r="E175" s="4" t="s">
        <v>1128</v>
      </c>
      <c r="F175" s="4">
        <v>934.78499999999997</v>
      </c>
      <c r="G175" s="4">
        <v>15</v>
      </c>
      <c r="H175" s="14">
        <f t="shared" si="14"/>
        <v>9.2833333333333332</v>
      </c>
      <c r="I175" s="6" t="str">
        <f t="shared" si="15"/>
        <v>234738_234871</v>
      </c>
      <c r="J175" s="8" cm="1">
        <f t="array" ref="J175">INDEX(Processed[Response.rows.elements.distance.value],_xlfn.XMATCH(I175,Processed[LinkID]))</f>
        <v>1504</v>
      </c>
      <c r="K175" s="10" cm="1">
        <f t="array" ref="K175">INDEX(Processed[Response.rows.elements.duration.value],_xlfn.XMATCH(I175,Processed[LinkID]))/60</f>
        <v>5.7166666666666668</v>
      </c>
      <c r="M175" s="12">
        <f t="shared" si="16"/>
        <v>934.78499999999997</v>
      </c>
      <c r="N175" s="12">
        <f t="shared" si="17"/>
        <v>1504</v>
      </c>
      <c r="P175" s="12">
        <f t="shared" si="18"/>
        <v>15</v>
      </c>
      <c r="Q175" s="12">
        <f t="shared" si="19"/>
        <v>5.7166666666666668</v>
      </c>
      <c r="R175" s="11">
        <f t="shared" si="20"/>
        <v>9.2833333333333332</v>
      </c>
    </row>
    <row r="176" spans="1:18" hidden="1" x14ac:dyDescent="0.25">
      <c r="A176" s="4">
        <v>100033</v>
      </c>
      <c r="B176" s="4">
        <v>267662</v>
      </c>
      <c r="C176" s="4">
        <v>267933</v>
      </c>
      <c r="D176" s="4" t="s">
        <v>1021</v>
      </c>
      <c r="E176" s="4" t="s">
        <v>1019</v>
      </c>
      <c r="F176" s="4">
        <v>2293.6060000000002</v>
      </c>
      <c r="G176" s="4">
        <v>18</v>
      </c>
      <c r="H176" s="14">
        <f t="shared" si="14"/>
        <v>9.2666666666666675</v>
      </c>
      <c r="I176" s="6" t="str">
        <f t="shared" si="15"/>
        <v>267662_267933</v>
      </c>
      <c r="J176" s="8" cm="1">
        <f t="array" ref="J176">INDEX(Processed[Response.rows.elements.distance.value],_xlfn.XMATCH(I176,Processed[LinkID]))</f>
        <v>2792</v>
      </c>
      <c r="K176" s="10" cm="1">
        <f t="array" ref="K176">INDEX(Processed[Response.rows.elements.duration.value],_xlfn.XMATCH(I176,Processed[LinkID]))/60</f>
        <v>8.7333333333333325</v>
      </c>
      <c r="M176" s="12">
        <f t="shared" si="16"/>
        <v>2293.6060000000002</v>
      </c>
      <c r="N176" s="12">
        <f t="shared" si="17"/>
        <v>2792</v>
      </c>
      <c r="P176" s="12">
        <f t="shared" si="18"/>
        <v>18</v>
      </c>
      <c r="Q176" s="12">
        <f t="shared" si="19"/>
        <v>8.7333333333333325</v>
      </c>
      <c r="R176" s="11">
        <f t="shared" si="20"/>
        <v>9.2666666666666675</v>
      </c>
    </row>
    <row r="177" spans="1:18" hidden="1" x14ac:dyDescent="0.25">
      <c r="A177" s="4">
        <v>100012</v>
      </c>
      <c r="B177" s="4">
        <v>266682</v>
      </c>
      <c r="C177" s="4">
        <v>268747</v>
      </c>
      <c r="D177" s="4" t="s">
        <v>1026</v>
      </c>
      <c r="E177" s="4" t="s">
        <v>1020</v>
      </c>
      <c r="F177" s="4">
        <v>4340.4070000000002</v>
      </c>
      <c r="G177" s="4">
        <v>32</v>
      </c>
      <c r="H177" s="14">
        <f t="shared" si="14"/>
        <v>9.2333333333333343</v>
      </c>
      <c r="I177" s="6" t="str">
        <f t="shared" si="15"/>
        <v>266682_268747</v>
      </c>
      <c r="J177" s="8" cm="1">
        <f t="array" ref="J177">INDEX(Processed[Response.rows.elements.distance.value],_xlfn.XMATCH(I177,Processed[LinkID]))</f>
        <v>5793</v>
      </c>
      <c r="K177" s="10" cm="1">
        <f t="array" ref="K177">INDEX(Processed[Response.rows.elements.duration.value],_xlfn.XMATCH(I177,Processed[LinkID]))/60</f>
        <v>22.766666666666666</v>
      </c>
      <c r="M177" s="12">
        <f t="shared" si="16"/>
        <v>4340.4070000000002</v>
      </c>
      <c r="N177" s="12">
        <f t="shared" si="17"/>
        <v>5793</v>
      </c>
      <c r="P177" s="12">
        <f t="shared" si="18"/>
        <v>32</v>
      </c>
      <c r="Q177" s="12">
        <f t="shared" si="19"/>
        <v>22.766666666666666</v>
      </c>
      <c r="R177" s="11">
        <f t="shared" si="20"/>
        <v>9.2333333333333343</v>
      </c>
    </row>
    <row r="178" spans="1:18" hidden="1" x14ac:dyDescent="0.25">
      <c r="A178" s="4">
        <v>100152</v>
      </c>
      <c r="B178" s="4">
        <v>269139</v>
      </c>
      <c r="C178" s="4">
        <v>267933</v>
      </c>
      <c r="D178" s="4" t="s">
        <v>1068</v>
      </c>
      <c r="E178" s="4" t="s">
        <v>1019</v>
      </c>
      <c r="F178" s="4">
        <v>2674.04</v>
      </c>
      <c r="G178" s="4">
        <v>30</v>
      </c>
      <c r="H178" s="14">
        <f t="shared" si="14"/>
        <v>9.2333333333333343</v>
      </c>
      <c r="I178" s="6" t="str">
        <f t="shared" si="15"/>
        <v>269139_267933</v>
      </c>
      <c r="J178" s="8" cm="1">
        <f t="array" ref="J178">INDEX(Processed[Response.rows.elements.distance.value],_xlfn.XMATCH(I178,Processed[LinkID]))</f>
        <v>5211</v>
      </c>
      <c r="K178" s="10" cm="1">
        <f t="array" ref="K178">INDEX(Processed[Response.rows.elements.duration.value],_xlfn.XMATCH(I178,Processed[LinkID]))/60</f>
        <v>20.766666666666666</v>
      </c>
      <c r="M178" s="12">
        <f t="shared" si="16"/>
        <v>2674.04</v>
      </c>
      <c r="N178" s="12">
        <f t="shared" si="17"/>
        <v>5211</v>
      </c>
      <c r="P178" s="12">
        <f t="shared" si="18"/>
        <v>30</v>
      </c>
      <c r="Q178" s="12">
        <f t="shared" si="19"/>
        <v>20.766666666666666</v>
      </c>
      <c r="R178" s="11">
        <f t="shared" si="20"/>
        <v>9.2333333333333343</v>
      </c>
    </row>
    <row r="179" spans="1:18" hidden="1" x14ac:dyDescent="0.25">
      <c r="A179" s="4">
        <v>100254</v>
      </c>
      <c r="B179" s="4">
        <v>269750</v>
      </c>
      <c r="C179" s="4">
        <v>267252</v>
      </c>
      <c r="D179" s="4" t="s">
        <v>1145</v>
      </c>
      <c r="E179" s="4" t="s">
        <v>1029</v>
      </c>
      <c r="F179" s="4">
        <v>6417.2120000000004</v>
      </c>
      <c r="G179" s="4">
        <v>14</v>
      </c>
      <c r="H179" s="14">
        <f t="shared" si="14"/>
        <v>9.1333333333333329</v>
      </c>
      <c r="I179" s="6" t="str">
        <f t="shared" si="15"/>
        <v>269750_267252</v>
      </c>
      <c r="J179" s="8" cm="1">
        <f t="array" ref="J179">INDEX(Processed[Response.rows.elements.distance.value],_xlfn.XMATCH(I179,Processed[LinkID]))</f>
        <v>7565</v>
      </c>
      <c r="K179" s="10" cm="1">
        <f t="array" ref="K179">INDEX(Processed[Response.rows.elements.duration.value],_xlfn.XMATCH(I179,Processed[LinkID]))/60</f>
        <v>23.133333333333333</v>
      </c>
      <c r="M179" s="12">
        <f t="shared" si="16"/>
        <v>6417.2120000000004</v>
      </c>
      <c r="N179" s="12">
        <f t="shared" si="17"/>
        <v>7565</v>
      </c>
      <c r="P179" s="12">
        <f t="shared" si="18"/>
        <v>14</v>
      </c>
      <c r="Q179" s="12">
        <f t="shared" si="19"/>
        <v>23.133333333333333</v>
      </c>
      <c r="R179" s="11">
        <f t="shared" si="20"/>
        <v>-9.1333333333333329</v>
      </c>
    </row>
    <row r="180" spans="1:18" hidden="1" x14ac:dyDescent="0.25">
      <c r="A180" s="4">
        <v>100148</v>
      </c>
      <c r="B180" s="4">
        <v>268311</v>
      </c>
      <c r="C180" s="4">
        <v>269296</v>
      </c>
      <c r="D180" s="4" t="s">
        <v>1030</v>
      </c>
      <c r="E180" s="4" t="s">
        <v>1025</v>
      </c>
      <c r="F180" s="4">
        <v>2760.3319999999999</v>
      </c>
      <c r="G180" s="4">
        <v>28</v>
      </c>
      <c r="H180" s="14">
        <f t="shared" si="14"/>
        <v>9.1166666666666671</v>
      </c>
      <c r="I180" s="6" t="str">
        <f t="shared" si="15"/>
        <v>268311_269296</v>
      </c>
      <c r="J180" s="8" cm="1">
        <f t="array" ref="J180">INDEX(Processed[Response.rows.elements.distance.value],_xlfn.XMATCH(I180,Processed[LinkID]))</f>
        <v>3482</v>
      </c>
      <c r="K180" s="10" cm="1">
        <f t="array" ref="K180">INDEX(Processed[Response.rows.elements.duration.value],_xlfn.XMATCH(I180,Processed[LinkID]))/60</f>
        <v>18.883333333333333</v>
      </c>
      <c r="M180" s="12">
        <f t="shared" si="16"/>
        <v>2760.3319999999999</v>
      </c>
      <c r="N180" s="12">
        <f t="shared" si="17"/>
        <v>3482</v>
      </c>
      <c r="P180" s="12">
        <f t="shared" si="18"/>
        <v>28</v>
      </c>
      <c r="Q180" s="12">
        <f t="shared" si="19"/>
        <v>18.883333333333333</v>
      </c>
      <c r="R180" s="11">
        <f t="shared" si="20"/>
        <v>9.1166666666666671</v>
      </c>
    </row>
    <row r="181" spans="1:18" hidden="1" x14ac:dyDescent="0.25">
      <c r="A181" s="4">
        <v>100245</v>
      </c>
      <c r="B181" s="4">
        <v>269122</v>
      </c>
      <c r="C181" s="4">
        <v>268672</v>
      </c>
      <c r="D181" s="4" t="s">
        <v>1052</v>
      </c>
      <c r="E181" s="4" t="s">
        <v>1108</v>
      </c>
      <c r="F181" s="4">
        <v>1411.953</v>
      </c>
      <c r="G181" s="4">
        <v>24</v>
      </c>
      <c r="H181" s="14">
        <f t="shared" si="14"/>
        <v>9.1166666666666671</v>
      </c>
      <c r="I181" s="6" t="str">
        <f t="shared" si="15"/>
        <v>269122_268672</v>
      </c>
      <c r="J181" s="8" cm="1">
        <f t="array" ref="J181">INDEX(Processed[Response.rows.elements.distance.value],_xlfn.XMATCH(I181,Processed[LinkID]))</f>
        <v>3907</v>
      </c>
      <c r="K181" s="10" cm="1">
        <f t="array" ref="K181">INDEX(Processed[Response.rows.elements.duration.value],_xlfn.XMATCH(I181,Processed[LinkID]))/60</f>
        <v>14.883333333333333</v>
      </c>
      <c r="M181" s="12">
        <f t="shared" si="16"/>
        <v>1411.953</v>
      </c>
      <c r="N181" s="12">
        <f t="shared" si="17"/>
        <v>3907</v>
      </c>
      <c r="P181" s="12">
        <f t="shared" si="18"/>
        <v>24</v>
      </c>
      <c r="Q181" s="12">
        <f t="shared" si="19"/>
        <v>14.883333333333333</v>
      </c>
      <c r="R181" s="11">
        <f t="shared" si="20"/>
        <v>9.1166666666666671</v>
      </c>
    </row>
    <row r="182" spans="1:18" hidden="1" x14ac:dyDescent="0.25">
      <c r="A182" s="4">
        <v>100094</v>
      </c>
      <c r="B182" s="4">
        <v>269459</v>
      </c>
      <c r="C182" s="4">
        <v>266343</v>
      </c>
      <c r="D182" s="4" t="s">
        <v>1022</v>
      </c>
      <c r="E182" s="4" t="s">
        <v>1027</v>
      </c>
      <c r="F182" s="4">
        <v>6953.8549999999996</v>
      </c>
      <c r="G182" s="4">
        <v>38</v>
      </c>
      <c r="H182" s="14">
        <f t="shared" si="14"/>
        <v>9.0166666666666657</v>
      </c>
      <c r="I182" s="6" t="str">
        <f t="shared" si="15"/>
        <v>269459_266343</v>
      </c>
      <c r="J182" s="8" cm="1">
        <f t="array" ref="J182">INDEX(Processed[Response.rows.elements.distance.value],_xlfn.XMATCH(I182,Processed[LinkID]))</f>
        <v>8734</v>
      </c>
      <c r="K182" s="10" cm="1">
        <f t="array" ref="K182">INDEX(Processed[Response.rows.elements.duration.value],_xlfn.XMATCH(I182,Processed[LinkID]))/60</f>
        <v>28.983333333333334</v>
      </c>
      <c r="M182" s="12">
        <f t="shared" si="16"/>
        <v>6953.8549999999996</v>
      </c>
      <c r="N182" s="12">
        <f t="shared" si="17"/>
        <v>8734</v>
      </c>
      <c r="P182" s="12">
        <f t="shared" si="18"/>
        <v>38</v>
      </c>
      <c r="Q182" s="12">
        <f t="shared" si="19"/>
        <v>28.983333333333334</v>
      </c>
      <c r="R182" s="11">
        <f t="shared" si="20"/>
        <v>9.0166666666666657</v>
      </c>
    </row>
    <row r="183" spans="1:18" hidden="1" x14ac:dyDescent="0.25">
      <c r="A183" s="4">
        <v>100180</v>
      </c>
      <c r="B183" s="4">
        <v>267662</v>
      </c>
      <c r="C183" s="4">
        <v>271036</v>
      </c>
      <c r="D183" s="4" t="s">
        <v>1021</v>
      </c>
      <c r="E183" s="4" t="s">
        <v>1094</v>
      </c>
      <c r="F183" s="4">
        <v>9160.6630000000005</v>
      </c>
      <c r="G183" s="4">
        <v>40</v>
      </c>
      <c r="H183" s="14">
        <f t="shared" si="14"/>
        <v>9</v>
      </c>
      <c r="I183" s="6" t="str">
        <f t="shared" si="15"/>
        <v>267662_271036</v>
      </c>
      <c r="J183" s="8" cm="1">
        <f t="array" ref="J183">INDEX(Processed[Response.rows.elements.distance.value],_xlfn.XMATCH(I183,Processed[LinkID]))</f>
        <v>12255</v>
      </c>
      <c r="K183" s="10" cm="1">
        <f t="array" ref="K183">INDEX(Processed[Response.rows.elements.duration.value],_xlfn.XMATCH(I183,Processed[LinkID]))/60</f>
        <v>31</v>
      </c>
      <c r="M183" s="12">
        <f t="shared" si="16"/>
        <v>9160.6630000000005</v>
      </c>
      <c r="N183" s="12">
        <f t="shared" si="17"/>
        <v>12255</v>
      </c>
      <c r="P183" s="12">
        <f t="shared" si="18"/>
        <v>40</v>
      </c>
      <c r="Q183" s="12">
        <f t="shared" si="19"/>
        <v>31</v>
      </c>
      <c r="R183" s="11">
        <f t="shared" si="20"/>
        <v>9</v>
      </c>
    </row>
    <row r="184" spans="1:18" hidden="1" x14ac:dyDescent="0.25">
      <c r="A184" s="4">
        <v>100032</v>
      </c>
      <c r="B184" s="4">
        <v>228496</v>
      </c>
      <c r="C184" s="4">
        <v>228564</v>
      </c>
      <c r="D184" s="4" t="s">
        <v>1047</v>
      </c>
      <c r="E184" s="4" t="s">
        <v>1048</v>
      </c>
      <c r="F184" s="4">
        <v>929.27300000000002</v>
      </c>
      <c r="G184" s="4">
        <v>20</v>
      </c>
      <c r="H184" s="14">
        <f t="shared" si="14"/>
        <v>8.9499999999999993</v>
      </c>
      <c r="I184" s="6" t="str">
        <f t="shared" si="15"/>
        <v>228496_228564</v>
      </c>
      <c r="J184" s="8" cm="1">
        <f t="array" ref="J184">INDEX(Processed[Response.rows.elements.distance.value],_xlfn.XMATCH(I184,Processed[LinkID]))</f>
        <v>1703</v>
      </c>
      <c r="K184" s="10" cm="1">
        <f t="array" ref="K184">INDEX(Processed[Response.rows.elements.duration.value],_xlfn.XMATCH(I184,Processed[LinkID]))/60</f>
        <v>11.05</v>
      </c>
      <c r="M184" s="12">
        <f t="shared" si="16"/>
        <v>929.27300000000002</v>
      </c>
      <c r="N184" s="12">
        <f t="shared" si="17"/>
        <v>1703</v>
      </c>
      <c r="P184" s="12">
        <f t="shared" si="18"/>
        <v>20</v>
      </c>
      <c r="Q184" s="12">
        <f t="shared" si="19"/>
        <v>11.05</v>
      </c>
      <c r="R184" s="11">
        <f t="shared" si="20"/>
        <v>8.9499999999999993</v>
      </c>
    </row>
    <row r="185" spans="1:18" hidden="1" x14ac:dyDescent="0.25">
      <c r="A185" s="4">
        <v>100096</v>
      </c>
      <c r="B185" s="4">
        <v>269459</v>
      </c>
      <c r="C185" s="4">
        <v>267252</v>
      </c>
      <c r="D185" s="4" t="s">
        <v>1022</v>
      </c>
      <c r="E185" s="4" t="s">
        <v>1029</v>
      </c>
      <c r="F185" s="4">
        <v>5085.3440000000001</v>
      </c>
      <c r="G185" s="4">
        <v>31</v>
      </c>
      <c r="H185" s="14">
        <f t="shared" si="14"/>
        <v>8.9499999999999993</v>
      </c>
      <c r="I185" s="6" t="str">
        <f t="shared" si="15"/>
        <v>269459_267252</v>
      </c>
      <c r="J185" s="8" cm="1">
        <f t="array" ref="J185">INDEX(Processed[Response.rows.elements.distance.value],_xlfn.XMATCH(I185,Processed[LinkID]))</f>
        <v>6206</v>
      </c>
      <c r="K185" s="10" cm="1">
        <f t="array" ref="K185">INDEX(Processed[Response.rows.elements.duration.value],_xlfn.XMATCH(I185,Processed[LinkID]))/60</f>
        <v>22.05</v>
      </c>
      <c r="M185" s="12">
        <f t="shared" si="16"/>
        <v>5085.3440000000001</v>
      </c>
      <c r="N185" s="12">
        <f t="shared" si="17"/>
        <v>6206</v>
      </c>
      <c r="P185" s="12">
        <f t="shared" si="18"/>
        <v>31</v>
      </c>
      <c r="Q185" s="12">
        <f t="shared" si="19"/>
        <v>22.05</v>
      </c>
      <c r="R185" s="11">
        <f t="shared" si="20"/>
        <v>8.9499999999999993</v>
      </c>
    </row>
    <row r="186" spans="1:18" hidden="1" x14ac:dyDescent="0.25">
      <c r="A186" s="4">
        <v>100248</v>
      </c>
      <c r="B186" s="4">
        <v>268672</v>
      </c>
      <c r="C186" s="4">
        <v>266682</v>
      </c>
      <c r="D186" s="4" t="s">
        <v>1108</v>
      </c>
      <c r="E186" s="4" t="s">
        <v>1026</v>
      </c>
      <c r="F186" s="4">
        <v>4039.3710000000001</v>
      </c>
      <c r="G186" s="4">
        <v>27</v>
      </c>
      <c r="H186" s="14">
        <f t="shared" si="14"/>
        <v>8.8833333333333329</v>
      </c>
      <c r="I186" s="6" t="str">
        <f t="shared" si="15"/>
        <v>268672_266682</v>
      </c>
      <c r="J186" s="8" cm="1">
        <f t="array" ref="J186">INDEX(Processed[Response.rows.elements.distance.value],_xlfn.XMATCH(I186,Processed[LinkID]))</f>
        <v>4813</v>
      </c>
      <c r="K186" s="10" cm="1">
        <f t="array" ref="K186">INDEX(Processed[Response.rows.elements.duration.value],_xlfn.XMATCH(I186,Processed[LinkID]))/60</f>
        <v>18.116666666666667</v>
      </c>
      <c r="M186" s="12">
        <f t="shared" si="16"/>
        <v>4039.3710000000001</v>
      </c>
      <c r="N186" s="12">
        <f t="shared" si="17"/>
        <v>4813</v>
      </c>
      <c r="P186" s="12">
        <f t="shared" si="18"/>
        <v>27</v>
      </c>
      <c r="Q186" s="12">
        <f t="shared" si="19"/>
        <v>18.116666666666667</v>
      </c>
      <c r="R186" s="11">
        <f t="shared" si="20"/>
        <v>8.8833333333333329</v>
      </c>
    </row>
    <row r="187" spans="1:18" hidden="1" x14ac:dyDescent="0.25">
      <c r="A187" s="4">
        <v>100269</v>
      </c>
      <c r="B187" s="4">
        <v>262394</v>
      </c>
      <c r="C187" s="4">
        <v>261535</v>
      </c>
      <c r="D187" s="4" t="s">
        <v>1148</v>
      </c>
      <c r="E187" s="4" t="s">
        <v>1146</v>
      </c>
      <c r="F187" s="4">
        <v>4267.93</v>
      </c>
      <c r="G187" s="4">
        <v>50</v>
      </c>
      <c r="H187" s="14">
        <f t="shared" si="14"/>
        <v>8.8333333333333357</v>
      </c>
      <c r="I187" s="6" t="str">
        <f t="shared" si="15"/>
        <v>262394_261535</v>
      </c>
      <c r="J187" s="8" cm="1">
        <f t="array" ref="J187">INDEX(Processed[Response.rows.elements.distance.value],_xlfn.XMATCH(I187,Processed[LinkID]))</f>
        <v>7515</v>
      </c>
      <c r="K187" s="10" cm="1">
        <f t="array" ref="K187">INDEX(Processed[Response.rows.elements.duration.value],_xlfn.XMATCH(I187,Processed[LinkID]))/60</f>
        <v>41.166666666666664</v>
      </c>
      <c r="M187" s="12">
        <f t="shared" si="16"/>
        <v>4267.93</v>
      </c>
      <c r="N187" s="12">
        <f t="shared" si="17"/>
        <v>7515</v>
      </c>
      <c r="P187" s="12">
        <f t="shared" si="18"/>
        <v>50</v>
      </c>
      <c r="Q187" s="12">
        <f t="shared" si="19"/>
        <v>41.166666666666664</v>
      </c>
      <c r="R187" s="11">
        <f t="shared" si="20"/>
        <v>8.8333333333333357</v>
      </c>
    </row>
    <row r="188" spans="1:18" hidden="1" x14ac:dyDescent="0.25">
      <c r="A188" s="4">
        <v>100117</v>
      </c>
      <c r="B188" s="4">
        <v>280809</v>
      </c>
      <c r="C188" s="4">
        <v>260307</v>
      </c>
      <c r="D188" s="4" t="s">
        <v>1093</v>
      </c>
      <c r="E188" s="4" t="s">
        <v>1092</v>
      </c>
      <c r="F188" s="4">
        <v>2233.7829999999999</v>
      </c>
      <c r="G188" s="4">
        <v>17</v>
      </c>
      <c r="H188" s="14">
        <f t="shared" si="14"/>
        <v>8.8333333333333339</v>
      </c>
      <c r="I188" s="6" t="str">
        <f t="shared" si="15"/>
        <v>280809_260307</v>
      </c>
      <c r="J188" s="8" cm="1">
        <f t="array" ref="J188">INDEX(Processed[Response.rows.elements.distance.value],_xlfn.XMATCH(I188,Processed[LinkID]))</f>
        <v>3044</v>
      </c>
      <c r="K188" s="10" cm="1">
        <f t="array" ref="K188">INDEX(Processed[Response.rows.elements.duration.value],_xlfn.XMATCH(I188,Processed[LinkID]))/60</f>
        <v>8.1666666666666661</v>
      </c>
      <c r="M188" s="12">
        <f t="shared" si="16"/>
        <v>2233.7829999999999</v>
      </c>
      <c r="N188" s="12">
        <f t="shared" si="17"/>
        <v>3044</v>
      </c>
      <c r="P188" s="12">
        <f t="shared" si="18"/>
        <v>17</v>
      </c>
      <c r="Q188" s="12">
        <f t="shared" si="19"/>
        <v>8.1666666666666661</v>
      </c>
      <c r="R188" s="11">
        <f t="shared" si="20"/>
        <v>8.8333333333333339</v>
      </c>
    </row>
    <row r="189" spans="1:18" hidden="1" x14ac:dyDescent="0.25">
      <c r="A189" s="4">
        <v>100130</v>
      </c>
      <c r="B189" s="4">
        <v>269225</v>
      </c>
      <c r="C189" s="4">
        <v>269459</v>
      </c>
      <c r="D189" s="4" t="s">
        <v>1024</v>
      </c>
      <c r="E189" s="4" t="s">
        <v>1022</v>
      </c>
      <c r="F189" s="4">
        <v>1006.591</v>
      </c>
      <c r="G189" s="4">
        <v>25</v>
      </c>
      <c r="H189" s="14">
        <f t="shared" si="14"/>
        <v>8.8333333333333321</v>
      </c>
      <c r="I189" s="6" t="str">
        <f t="shared" si="15"/>
        <v>269225_269459</v>
      </c>
      <c r="J189" s="8" cm="1">
        <f t="array" ref="J189">INDEX(Processed[Response.rows.elements.distance.value],_xlfn.XMATCH(I189,Processed[LinkID]))</f>
        <v>1748</v>
      </c>
      <c r="K189" s="10" cm="1">
        <f t="array" ref="K189">INDEX(Processed[Response.rows.elements.duration.value],_xlfn.XMATCH(I189,Processed[LinkID]))/60</f>
        <v>16.166666666666668</v>
      </c>
      <c r="M189" s="12">
        <f t="shared" si="16"/>
        <v>1006.591</v>
      </c>
      <c r="N189" s="12">
        <f t="shared" si="17"/>
        <v>1748</v>
      </c>
      <c r="P189" s="12">
        <f t="shared" si="18"/>
        <v>25</v>
      </c>
      <c r="Q189" s="12">
        <f t="shared" si="19"/>
        <v>16.166666666666668</v>
      </c>
      <c r="R189" s="11">
        <f t="shared" si="20"/>
        <v>8.8333333333333321</v>
      </c>
    </row>
    <row r="190" spans="1:18" hidden="1" x14ac:dyDescent="0.25">
      <c r="A190" s="4">
        <v>100088</v>
      </c>
      <c r="B190" s="4">
        <v>268599</v>
      </c>
      <c r="C190" s="4">
        <v>269751</v>
      </c>
      <c r="D190" s="4" t="s">
        <v>1035</v>
      </c>
      <c r="E190" s="4" t="s">
        <v>1039</v>
      </c>
      <c r="F190" s="4">
        <v>4164.6729999999998</v>
      </c>
      <c r="G190" s="4">
        <v>17</v>
      </c>
      <c r="H190" s="14">
        <f t="shared" si="14"/>
        <v>8.7833333333333332</v>
      </c>
      <c r="I190" s="6" t="str">
        <f t="shared" si="15"/>
        <v>268599_269751</v>
      </c>
      <c r="J190" s="8" cm="1">
        <f t="array" ref="J190">INDEX(Processed[Response.rows.elements.distance.value],_xlfn.XMATCH(I190,Processed[LinkID]))</f>
        <v>4497</v>
      </c>
      <c r="K190" s="10" cm="1">
        <f t="array" ref="K190">INDEX(Processed[Response.rows.elements.duration.value],_xlfn.XMATCH(I190,Processed[LinkID]))/60</f>
        <v>8.2166666666666668</v>
      </c>
      <c r="M190" s="12">
        <f t="shared" si="16"/>
        <v>4164.6729999999998</v>
      </c>
      <c r="N190" s="12">
        <f t="shared" si="17"/>
        <v>4497</v>
      </c>
      <c r="P190" s="12">
        <f t="shared" si="18"/>
        <v>17</v>
      </c>
      <c r="Q190" s="12">
        <f t="shared" si="19"/>
        <v>8.2166666666666668</v>
      </c>
      <c r="R190" s="11">
        <f t="shared" si="20"/>
        <v>8.7833333333333332</v>
      </c>
    </row>
    <row r="191" spans="1:18" hidden="1" x14ac:dyDescent="0.25">
      <c r="A191" s="4">
        <v>100087</v>
      </c>
      <c r="B191" s="4">
        <v>268599</v>
      </c>
      <c r="C191" s="4">
        <v>269471</v>
      </c>
      <c r="D191" s="4" t="s">
        <v>1035</v>
      </c>
      <c r="E191" s="4" t="s">
        <v>1038</v>
      </c>
      <c r="F191" s="4">
        <v>2945.3560000000002</v>
      </c>
      <c r="G191" s="4">
        <v>15</v>
      </c>
      <c r="H191" s="14">
        <f t="shared" si="14"/>
        <v>8.7166666666666668</v>
      </c>
      <c r="I191" s="6" t="str">
        <f t="shared" si="15"/>
        <v>268599_269471</v>
      </c>
      <c r="J191" s="8" cm="1">
        <f t="array" ref="J191">INDEX(Processed[Response.rows.elements.distance.value],_xlfn.XMATCH(I191,Processed[LinkID]))</f>
        <v>3492</v>
      </c>
      <c r="K191" s="10" cm="1">
        <f t="array" ref="K191">INDEX(Processed[Response.rows.elements.duration.value],_xlfn.XMATCH(I191,Processed[LinkID]))/60</f>
        <v>6.2833333333333332</v>
      </c>
      <c r="M191" s="12">
        <f t="shared" si="16"/>
        <v>2945.3560000000002</v>
      </c>
      <c r="N191" s="12">
        <f t="shared" si="17"/>
        <v>3492</v>
      </c>
      <c r="P191" s="12">
        <f t="shared" si="18"/>
        <v>15</v>
      </c>
      <c r="Q191" s="12">
        <f t="shared" si="19"/>
        <v>6.2833333333333332</v>
      </c>
      <c r="R191" s="11">
        <f t="shared" si="20"/>
        <v>8.7166666666666668</v>
      </c>
    </row>
    <row r="192" spans="1:18" hidden="1" x14ac:dyDescent="0.25">
      <c r="A192" s="4">
        <v>100086</v>
      </c>
      <c r="B192" s="4">
        <v>268599</v>
      </c>
      <c r="C192" s="4">
        <v>268706</v>
      </c>
      <c r="D192" s="4" t="s">
        <v>1035</v>
      </c>
      <c r="E192" s="4" t="s">
        <v>1036</v>
      </c>
      <c r="F192" s="4">
        <v>2042.277</v>
      </c>
      <c r="G192" s="4">
        <v>13</v>
      </c>
      <c r="H192" s="14">
        <f t="shared" si="14"/>
        <v>8.6999999999999993</v>
      </c>
      <c r="I192" s="6" t="str">
        <f t="shared" si="15"/>
        <v>268599_268706</v>
      </c>
      <c r="J192" s="8" cm="1">
        <f t="array" ref="J192">INDEX(Processed[Response.rows.elements.distance.value],_xlfn.XMATCH(I192,Processed[LinkID]))</f>
        <v>2344</v>
      </c>
      <c r="K192" s="10" cm="1">
        <f t="array" ref="K192">INDEX(Processed[Response.rows.elements.duration.value],_xlfn.XMATCH(I192,Processed[LinkID]))/60</f>
        <v>4.3</v>
      </c>
      <c r="M192" s="12">
        <f t="shared" si="16"/>
        <v>2042.277</v>
      </c>
      <c r="N192" s="12">
        <f t="shared" si="17"/>
        <v>2344</v>
      </c>
      <c r="P192" s="12">
        <f t="shared" si="18"/>
        <v>13</v>
      </c>
      <c r="Q192" s="12">
        <f t="shared" si="19"/>
        <v>4.3</v>
      </c>
      <c r="R192" s="11">
        <f t="shared" si="20"/>
        <v>8.6999999999999993</v>
      </c>
    </row>
    <row r="193" spans="1:18" hidden="1" x14ac:dyDescent="0.25">
      <c r="A193" s="4">
        <v>100242</v>
      </c>
      <c r="B193" s="4">
        <v>275978</v>
      </c>
      <c r="C193" s="4">
        <v>280810</v>
      </c>
      <c r="D193" s="4" t="s">
        <v>1140</v>
      </c>
      <c r="E193" s="4" t="s">
        <v>1141</v>
      </c>
      <c r="F193" s="4">
        <v>1178.6969999999999</v>
      </c>
      <c r="G193" s="4">
        <v>10</v>
      </c>
      <c r="H193" s="14">
        <f t="shared" si="14"/>
        <v>8.6999999999999993</v>
      </c>
      <c r="I193" s="6" t="str">
        <f t="shared" si="15"/>
        <v>275978_280810</v>
      </c>
      <c r="J193" s="8" cm="1">
        <f t="array" ref="J193">INDEX(Processed[Response.rows.elements.distance.value],_xlfn.XMATCH(I193,Processed[LinkID]))</f>
        <v>1523</v>
      </c>
      <c r="K193" s="10" cm="1">
        <f t="array" ref="K193">INDEX(Processed[Response.rows.elements.duration.value],_xlfn.XMATCH(I193,Processed[LinkID]))/60</f>
        <v>18.7</v>
      </c>
      <c r="M193" s="12">
        <f t="shared" si="16"/>
        <v>1178.6969999999999</v>
      </c>
      <c r="N193" s="12">
        <f t="shared" si="17"/>
        <v>1523</v>
      </c>
      <c r="P193" s="12">
        <f t="shared" si="18"/>
        <v>10</v>
      </c>
      <c r="Q193" s="12">
        <f t="shared" si="19"/>
        <v>18.7</v>
      </c>
      <c r="R193" s="11">
        <f t="shared" si="20"/>
        <v>-8.6999999999999993</v>
      </c>
    </row>
    <row r="194" spans="1:18" hidden="1" x14ac:dyDescent="0.25">
      <c r="A194" s="4">
        <v>100090</v>
      </c>
      <c r="B194" s="4">
        <v>268599</v>
      </c>
      <c r="C194" s="4">
        <v>270630</v>
      </c>
      <c r="D194" s="4" t="s">
        <v>1035</v>
      </c>
      <c r="E194" s="4" t="s">
        <v>1040</v>
      </c>
      <c r="F194" s="4">
        <v>6317.7219999999998</v>
      </c>
      <c r="G194" s="4">
        <v>21</v>
      </c>
      <c r="H194" s="14">
        <f t="shared" si="14"/>
        <v>8.6</v>
      </c>
      <c r="I194" s="6" t="str">
        <f t="shared" si="15"/>
        <v>268599_270630</v>
      </c>
      <c r="J194" s="8" cm="1">
        <f t="array" ref="J194">INDEX(Processed[Response.rows.elements.distance.value],_xlfn.XMATCH(I194,Processed[LinkID]))</f>
        <v>7312</v>
      </c>
      <c r="K194" s="10" cm="1">
        <f t="array" ref="K194">INDEX(Processed[Response.rows.elements.duration.value],_xlfn.XMATCH(I194,Processed[LinkID]))/60</f>
        <v>12.4</v>
      </c>
      <c r="M194" s="12">
        <f t="shared" si="16"/>
        <v>6317.7219999999998</v>
      </c>
      <c r="N194" s="12">
        <f t="shared" si="17"/>
        <v>7312</v>
      </c>
      <c r="P194" s="12">
        <f t="shared" si="18"/>
        <v>21</v>
      </c>
      <c r="Q194" s="12">
        <f t="shared" si="19"/>
        <v>12.4</v>
      </c>
      <c r="R194" s="11">
        <f t="shared" si="20"/>
        <v>8.6</v>
      </c>
    </row>
    <row r="195" spans="1:18" hidden="1" x14ac:dyDescent="0.25">
      <c r="A195" s="4">
        <v>100097</v>
      </c>
      <c r="B195" s="4">
        <v>268311</v>
      </c>
      <c r="C195" s="4">
        <v>269459</v>
      </c>
      <c r="D195" s="4" t="s">
        <v>1030</v>
      </c>
      <c r="E195" s="4" t="s">
        <v>1022</v>
      </c>
      <c r="F195" s="4">
        <v>2795.25</v>
      </c>
      <c r="G195" s="4">
        <v>30</v>
      </c>
      <c r="H195" s="14">
        <f t="shared" si="14"/>
        <v>8.4833333333333343</v>
      </c>
      <c r="I195" s="6" t="str">
        <f t="shared" si="15"/>
        <v>268311_269459</v>
      </c>
      <c r="J195" s="8" cm="1">
        <f t="array" ref="J195">INDEX(Processed[Response.rows.elements.distance.value],_xlfn.XMATCH(I195,Processed[LinkID]))</f>
        <v>4659</v>
      </c>
      <c r="K195" s="10" cm="1">
        <f t="array" ref="K195">INDEX(Processed[Response.rows.elements.duration.value],_xlfn.XMATCH(I195,Processed[LinkID]))/60</f>
        <v>21.516666666666666</v>
      </c>
      <c r="M195" s="12">
        <f t="shared" si="16"/>
        <v>2795.25</v>
      </c>
      <c r="N195" s="12">
        <f t="shared" si="17"/>
        <v>4659</v>
      </c>
      <c r="P195" s="12">
        <f t="shared" si="18"/>
        <v>30</v>
      </c>
      <c r="Q195" s="12">
        <f t="shared" si="19"/>
        <v>21.516666666666666</v>
      </c>
      <c r="R195" s="11">
        <f t="shared" si="20"/>
        <v>8.4833333333333343</v>
      </c>
    </row>
    <row r="196" spans="1:18" hidden="1" x14ac:dyDescent="0.25">
      <c r="A196" s="4">
        <v>100116</v>
      </c>
      <c r="B196" s="4">
        <v>262419</v>
      </c>
      <c r="C196" s="4">
        <v>266343</v>
      </c>
      <c r="D196" s="4" t="s">
        <v>1091</v>
      </c>
      <c r="E196" s="4" t="s">
        <v>1027</v>
      </c>
      <c r="F196" s="4">
        <v>13982.888000000001</v>
      </c>
      <c r="G196" s="4">
        <v>40</v>
      </c>
      <c r="H196" s="14">
        <f t="shared" si="14"/>
        <v>8.3999999999999986</v>
      </c>
      <c r="I196" s="6" t="str">
        <f t="shared" si="15"/>
        <v>262419_266343</v>
      </c>
      <c r="J196" s="8" cm="1">
        <f t="array" ref="J196">INDEX(Processed[Response.rows.elements.distance.value],_xlfn.XMATCH(I196,Processed[LinkID]))</f>
        <v>15905</v>
      </c>
      <c r="K196" s="10" cm="1">
        <f t="array" ref="K196">INDEX(Processed[Response.rows.elements.duration.value],_xlfn.XMATCH(I196,Processed[LinkID]))/60</f>
        <v>31.6</v>
      </c>
      <c r="M196" s="12">
        <f t="shared" si="16"/>
        <v>13982.888000000001</v>
      </c>
      <c r="N196" s="12">
        <f t="shared" si="17"/>
        <v>15905</v>
      </c>
      <c r="P196" s="12">
        <f t="shared" si="18"/>
        <v>40</v>
      </c>
      <c r="Q196" s="12">
        <f t="shared" si="19"/>
        <v>31.6</v>
      </c>
      <c r="R196" s="11">
        <f t="shared" si="20"/>
        <v>8.3999999999999986</v>
      </c>
    </row>
    <row r="197" spans="1:18" hidden="1" x14ac:dyDescent="0.25">
      <c r="A197" s="4">
        <v>100059</v>
      </c>
      <c r="B197" s="4">
        <v>272080</v>
      </c>
      <c r="C197" s="4">
        <v>272193</v>
      </c>
      <c r="D197" s="4" t="s">
        <v>1063</v>
      </c>
      <c r="E197" s="4" t="s">
        <v>1064</v>
      </c>
      <c r="F197" s="4">
        <v>1189.1659999999999</v>
      </c>
      <c r="G197" s="4">
        <v>26</v>
      </c>
      <c r="H197" s="14">
        <f t="shared" si="14"/>
        <v>8.3333333333333321</v>
      </c>
      <c r="I197" s="6" t="str">
        <f t="shared" si="15"/>
        <v>272080_272193</v>
      </c>
      <c r="J197" s="8" cm="1">
        <f t="array" ref="J197">INDEX(Processed[Response.rows.elements.distance.value],_xlfn.XMATCH(I197,Processed[LinkID]))</f>
        <v>1421</v>
      </c>
      <c r="K197" s="10" cm="1">
        <f t="array" ref="K197">INDEX(Processed[Response.rows.elements.duration.value],_xlfn.XMATCH(I197,Processed[LinkID]))/60</f>
        <v>17.666666666666668</v>
      </c>
      <c r="M197" s="12">
        <f t="shared" si="16"/>
        <v>1189.1659999999999</v>
      </c>
      <c r="N197" s="12">
        <f t="shared" si="17"/>
        <v>1421</v>
      </c>
      <c r="P197" s="12">
        <f t="shared" si="18"/>
        <v>26</v>
      </c>
      <c r="Q197" s="12">
        <f t="shared" si="19"/>
        <v>17.666666666666668</v>
      </c>
      <c r="R197" s="11">
        <f t="shared" si="20"/>
        <v>8.3333333333333321</v>
      </c>
    </row>
    <row r="198" spans="1:18" hidden="1" x14ac:dyDescent="0.25">
      <c r="A198" s="4">
        <v>100144</v>
      </c>
      <c r="B198" s="4">
        <v>266682</v>
      </c>
      <c r="C198" s="4">
        <v>269296</v>
      </c>
      <c r="D198" s="4" t="s">
        <v>1026</v>
      </c>
      <c r="E198" s="4" t="s">
        <v>1025</v>
      </c>
      <c r="F198" s="4">
        <v>5624.1890000000003</v>
      </c>
      <c r="G198" s="4">
        <v>30</v>
      </c>
      <c r="H198" s="14">
        <f t="shared" si="14"/>
        <v>8.3333333333333321</v>
      </c>
      <c r="I198" s="6" t="str">
        <f t="shared" si="15"/>
        <v>266682_269296</v>
      </c>
      <c r="J198" s="8" cm="1">
        <f t="array" ref="J198">INDEX(Processed[Response.rows.elements.distance.value],_xlfn.XMATCH(I198,Processed[LinkID]))</f>
        <v>6621</v>
      </c>
      <c r="K198" s="10" cm="1">
        <f t="array" ref="K198">INDEX(Processed[Response.rows.elements.duration.value],_xlfn.XMATCH(I198,Processed[LinkID]))/60</f>
        <v>21.666666666666668</v>
      </c>
      <c r="M198" s="12">
        <f t="shared" si="16"/>
        <v>5624.1890000000003</v>
      </c>
      <c r="N198" s="12">
        <f t="shared" si="17"/>
        <v>6621</v>
      </c>
      <c r="P198" s="12">
        <f t="shared" si="18"/>
        <v>30</v>
      </c>
      <c r="Q198" s="12">
        <f t="shared" si="19"/>
        <v>21.666666666666668</v>
      </c>
      <c r="R198" s="11">
        <f t="shared" si="20"/>
        <v>8.3333333333333321</v>
      </c>
    </row>
    <row r="199" spans="1:18" hidden="1" x14ac:dyDescent="0.25">
      <c r="A199" s="4">
        <v>100242</v>
      </c>
      <c r="B199" s="4">
        <v>280810</v>
      </c>
      <c r="C199" s="4">
        <v>275978</v>
      </c>
      <c r="D199" s="4" t="s">
        <v>1141</v>
      </c>
      <c r="E199" s="4" t="s">
        <v>1140</v>
      </c>
      <c r="F199" s="4">
        <v>1178.6969999999999</v>
      </c>
      <c r="G199" s="4">
        <v>10</v>
      </c>
      <c r="H199" s="14">
        <f t="shared" si="14"/>
        <v>8.3166666666666664</v>
      </c>
      <c r="I199" s="6" t="str">
        <f t="shared" si="15"/>
        <v>280810_275978</v>
      </c>
      <c r="J199" s="8" cm="1">
        <f t="array" ref="J199">INDEX(Processed[Response.rows.elements.distance.value],_xlfn.XMATCH(I199,Processed[LinkID]))</f>
        <v>1523</v>
      </c>
      <c r="K199" s="10" cm="1">
        <f t="array" ref="K199">INDEX(Processed[Response.rows.elements.duration.value],_xlfn.XMATCH(I199,Processed[LinkID]))/60</f>
        <v>18.316666666666666</v>
      </c>
      <c r="M199" s="12">
        <f t="shared" si="16"/>
        <v>1178.6969999999999</v>
      </c>
      <c r="N199" s="12">
        <f t="shared" si="17"/>
        <v>1523</v>
      </c>
      <c r="P199" s="12">
        <f t="shared" si="18"/>
        <v>10</v>
      </c>
      <c r="Q199" s="12">
        <f t="shared" si="19"/>
        <v>18.316666666666666</v>
      </c>
      <c r="R199" s="11">
        <f t="shared" si="20"/>
        <v>-8.3166666666666664</v>
      </c>
    </row>
    <row r="200" spans="1:18" hidden="1" x14ac:dyDescent="0.25">
      <c r="A200" s="4">
        <v>100208</v>
      </c>
      <c r="B200" s="4">
        <v>269751</v>
      </c>
      <c r="C200" s="4">
        <v>267252</v>
      </c>
      <c r="D200" s="4" t="s">
        <v>1039</v>
      </c>
      <c r="E200" s="4" t="s">
        <v>1029</v>
      </c>
      <c r="F200" s="4">
        <v>11875.329</v>
      </c>
      <c r="G200" s="4">
        <v>31</v>
      </c>
      <c r="H200" s="14">
        <f t="shared" si="14"/>
        <v>8.283333333333335</v>
      </c>
      <c r="I200" s="6" t="str">
        <f t="shared" si="15"/>
        <v>269751_267252</v>
      </c>
      <c r="J200" s="8" cm="1">
        <f t="array" ref="J200">INDEX(Processed[Response.rows.elements.distance.value],_xlfn.XMATCH(I200,Processed[LinkID]))</f>
        <v>13755</v>
      </c>
      <c r="K200" s="10" cm="1">
        <f t="array" ref="K200">INDEX(Processed[Response.rows.elements.duration.value],_xlfn.XMATCH(I200,Processed[LinkID]))/60</f>
        <v>22.716666666666665</v>
      </c>
      <c r="M200" s="12">
        <f t="shared" si="16"/>
        <v>11875.329</v>
      </c>
      <c r="N200" s="12">
        <f t="shared" si="17"/>
        <v>13755</v>
      </c>
      <c r="P200" s="12">
        <f t="shared" si="18"/>
        <v>31</v>
      </c>
      <c r="Q200" s="12">
        <f t="shared" si="19"/>
        <v>22.716666666666665</v>
      </c>
      <c r="R200" s="11">
        <f t="shared" si="20"/>
        <v>8.283333333333335</v>
      </c>
    </row>
    <row r="201" spans="1:18" hidden="1" x14ac:dyDescent="0.25">
      <c r="A201" s="4">
        <v>100111</v>
      </c>
      <c r="B201" s="4">
        <v>269751</v>
      </c>
      <c r="C201" s="4">
        <v>268706</v>
      </c>
      <c r="D201" s="4" t="s">
        <v>1039</v>
      </c>
      <c r="E201" s="4" t="s">
        <v>1036</v>
      </c>
      <c r="F201" s="4">
        <v>5588.2550000000001</v>
      </c>
      <c r="G201" s="4">
        <v>19</v>
      </c>
      <c r="H201" s="14">
        <f t="shared" si="14"/>
        <v>8.2833333333333332</v>
      </c>
      <c r="I201" s="6" t="str">
        <f t="shared" si="15"/>
        <v>269751_268706</v>
      </c>
      <c r="J201" s="8" cm="1">
        <f t="array" ref="J201">INDEX(Processed[Response.rows.elements.distance.value],_xlfn.XMATCH(I201,Processed[LinkID]))</f>
        <v>6581</v>
      </c>
      <c r="K201" s="10" cm="1">
        <f t="array" ref="K201">INDEX(Processed[Response.rows.elements.duration.value],_xlfn.XMATCH(I201,Processed[LinkID]))/60</f>
        <v>10.716666666666667</v>
      </c>
      <c r="M201" s="12">
        <f t="shared" si="16"/>
        <v>5588.2550000000001</v>
      </c>
      <c r="N201" s="12">
        <f t="shared" si="17"/>
        <v>6581</v>
      </c>
      <c r="P201" s="12">
        <f t="shared" si="18"/>
        <v>19</v>
      </c>
      <c r="Q201" s="12">
        <f t="shared" si="19"/>
        <v>10.716666666666667</v>
      </c>
      <c r="R201" s="11">
        <f t="shared" si="20"/>
        <v>8.2833333333333332</v>
      </c>
    </row>
    <row r="202" spans="1:18" hidden="1" x14ac:dyDescent="0.25">
      <c r="A202" s="4">
        <v>100012</v>
      </c>
      <c r="B202" s="4">
        <v>268747</v>
      </c>
      <c r="C202" s="4">
        <v>266682</v>
      </c>
      <c r="D202" s="4" t="s">
        <v>1020</v>
      </c>
      <c r="E202" s="4" t="s">
        <v>1026</v>
      </c>
      <c r="F202" s="4">
        <v>4340.4070000000002</v>
      </c>
      <c r="G202" s="4">
        <v>32</v>
      </c>
      <c r="H202" s="14">
        <f t="shared" si="14"/>
        <v>8.2666666666666657</v>
      </c>
      <c r="I202" s="6" t="str">
        <f t="shared" si="15"/>
        <v>268747_266682</v>
      </c>
      <c r="J202" s="8" cm="1">
        <f t="array" ref="J202">INDEX(Processed[Response.rows.elements.distance.value],_xlfn.XMATCH(I202,Processed[LinkID]))</f>
        <v>5888</v>
      </c>
      <c r="K202" s="10" cm="1">
        <f t="array" ref="K202">INDEX(Processed[Response.rows.elements.duration.value],_xlfn.XMATCH(I202,Processed[LinkID]))/60</f>
        <v>23.733333333333334</v>
      </c>
      <c r="M202" s="12">
        <f t="shared" si="16"/>
        <v>4340.4070000000002</v>
      </c>
      <c r="N202" s="12">
        <f t="shared" si="17"/>
        <v>5888</v>
      </c>
      <c r="P202" s="12">
        <f t="shared" si="18"/>
        <v>32</v>
      </c>
      <c r="Q202" s="12">
        <f t="shared" si="19"/>
        <v>23.733333333333334</v>
      </c>
      <c r="R202" s="11">
        <f t="shared" si="20"/>
        <v>8.2666666666666657</v>
      </c>
    </row>
    <row r="203" spans="1:18" hidden="1" x14ac:dyDescent="0.25">
      <c r="A203" s="4">
        <v>100033</v>
      </c>
      <c r="B203" s="4">
        <v>267933</v>
      </c>
      <c r="C203" s="4">
        <v>267662</v>
      </c>
      <c r="D203" s="4" t="s">
        <v>1019</v>
      </c>
      <c r="E203" s="4" t="s">
        <v>1021</v>
      </c>
      <c r="F203" s="4">
        <v>2293.6060000000002</v>
      </c>
      <c r="G203" s="4">
        <v>18</v>
      </c>
      <c r="H203" s="14">
        <f t="shared" ref="H203:H266" si="21">ABS(R203)</f>
        <v>8.25</v>
      </c>
      <c r="I203" s="6" t="str">
        <f t="shared" ref="I203:I266" si="22">B203&amp;"_"&amp;C203</f>
        <v>267933_267662</v>
      </c>
      <c r="J203" s="8" cm="1">
        <f t="array" ref="J203">INDEX(Processed[Response.rows.elements.distance.value],_xlfn.XMATCH(I203,Processed[LinkID]))</f>
        <v>2786</v>
      </c>
      <c r="K203" s="10" cm="1">
        <f t="array" ref="K203">INDEX(Processed[Response.rows.elements.duration.value],_xlfn.XMATCH(I203,Processed[LinkID]))/60</f>
        <v>9.75</v>
      </c>
      <c r="M203" s="12">
        <f t="shared" ref="M203:M266" si="23">F203</f>
        <v>2293.6060000000002</v>
      </c>
      <c r="N203" s="12">
        <f t="shared" ref="N203:N266" si="24">J203</f>
        <v>2786</v>
      </c>
      <c r="P203" s="12">
        <f t="shared" ref="P203:P266" si="25">G203</f>
        <v>18</v>
      </c>
      <c r="Q203" s="12">
        <f t="shared" ref="Q203:Q266" si="26">K203</f>
        <v>9.75</v>
      </c>
      <c r="R203" s="11">
        <f t="shared" ref="R203:R266" si="27">P203-Q203</f>
        <v>8.25</v>
      </c>
    </row>
    <row r="204" spans="1:18" hidden="1" x14ac:dyDescent="0.25">
      <c r="A204" s="4">
        <v>100059</v>
      </c>
      <c r="B204" s="4">
        <v>272193</v>
      </c>
      <c r="C204" s="4">
        <v>272080</v>
      </c>
      <c r="D204" s="4" t="s">
        <v>1064</v>
      </c>
      <c r="E204" s="4" t="s">
        <v>1063</v>
      </c>
      <c r="F204" s="4">
        <v>1189.1659999999999</v>
      </c>
      <c r="G204" s="4">
        <v>26</v>
      </c>
      <c r="H204" s="14">
        <f t="shared" si="21"/>
        <v>8.25</v>
      </c>
      <c r="I204" s="6" t="str">
        <f t="shared" si="22"/>
        <v>272193_272080</v>
      </c>
      <c r="J204" s="8" cm="1">
        <f t="array" ref="J204">INDEX(Processed[Response.rows.elements.distance.value],_xlfn.XMATCH(I204,Processed[LinkID]))</f>
        <v>1421</v>
      </c>
      <c r="K204" s="10" cm="1">
        <f t="array" ref="K204">INDEX(Processed[Response.rows.elements.duration.value],_xlfn.XMATCH(I204,Processed[LinkID]))/60</f>
        <v>17.75</v>
      </c>
      <c r="M204" s="12">
        <f t="shared" si="23"/>
        <v>1189.1659999999999</v>
      </c>
      <c r="N204" s="12">
        <f t="shared" si="24"/>
        <v>1421</v>
      </c>
      <c r="P204" s="12">
        <f t="shared" si="25"/>
        <v>26</v>
      </c>
      <c r="Q204" s="12">
        <f t="shared" si="26"/>
        <v>17.75</v>
      </c>
      <c r="R204" s="11">
        <f t="shared" si="27"/>
        <v>8.25</v>
      </c>
    </row>
    <row r="205" spans="1:18" hidden="1" x14ac:dyDescent="0.25">
      <c r="A205" s="4">
        <v>100049</v>
      </c>
      <c r="B205" s="4">
        <v>269122</v>
      </c>
      <c r="C205" s="4">
        <v>266682</v>
      </c>
      <c r="D205" s="4" t="s">
        <v>1052</v>
      </c>
      <c r="E205" s="4" t="s">
        <v>1026</v>
      </c>
      <c r="F205" s="4">
        <v>5185.9920000000002</v>
      </c>
      <c r="G205" s="4">
        <v>31</v>
      </c>
      <c r="H205" s="14">
        <f t="shared" si="21"/>
        <v>8.216666666666665</v>
      </c>
      <c r="I205" s="6" t="str">
        <f t="shared" si="22"/>
        <v>269122_266682</v>
      </c>
      <c r="J205" s="8" cm="1">
        <f t="array" ref="J205">INDEX(Processed[Response.rows.elements.distance.value],_xlfn.XMATCH(I205,Processed[LinkID]))</f>
        <v>6627</v>
      </c>
      <c r="K205" s="10" cm="1">
        <f t="array" ref="K205">INDEX(Processed[Response.rows.elements.duration.value],_xlfn.XMATCH(I205,Processed[LinkID]))/60</f>
        <v>22.783333333333335</v>
      </c>
      <c r="M205" s="12">
        <f t="shared" si="23"/>
        <v>5185.9920000000002</v>
      </c>
      <c r="N205" s="12">
        <f t="shared" si="24"/>
        <v>6627</v>
      </c>
      <c r="P205" s="12">
        <f t="shared" si="25"/>
        <v>31</v>
      </c>
      <c r="Q205" s="12">
        <f t="shared" si="26"/>
        <v>22.783333333333335</v>
      </c>
      <c r="R205" s="11">
        <f t="shared" si="27"/>
        <v>8.216666666666665</v>
      </c>
    </row>
    <row r="206" spans="1:18" hidden="1" x14ac:dyDescent="0.25">
      <c r="A206" s="4">
        <v>100073</v>
      </c>
      <c r="B206" s="4">
        <v>266682</v>
      </c>
      <c r="C206" s="4">
        <v>267662</v>
      </c>
      <c r="D206" s="4" t="s">
        <v>1026</v>
      </c>
      <c r="E206" s="4" t="s">
        <v>1021</v>
      </c>
      <c r="F206" s="4">
        <v>2136.703</v>
      </c>
      <c r="G206" s="4">
        <v>26</v>
      </c>
      <c r="H206" s="14">
        <f t="shared" si="21"/>
        <v>8.216666666666665</v>
      </c>
      <c r="I206" s="6" t="str">
        <f t="shared" si="22"/>
        <v>266682_267662</v>
      </c>
      <c r="J206" s="8" cm="1">
        <f t="array" ref="J206">INDEX(Processed[Response.rows.elements.distance.value],_xlfn.XMATCH(I206,Processed[LinkID]))</f>
        <v>2649</v>
      </c>
      <c r="K206" s="10" cm="1">
        <f t="array" ref="K206">INDEX(Processed[Response.rows.elements.duration.value],_xlfn.XMATCH(I206,Processed[LinkID]))/60</f>
        <v>17.783333333333335</v>
      </c>
      <c r="M206" s="12">
        <f t="shared" si="23"/>
        <v>2136.703</v>
      </c>
      <c r="N206" s="12">
        <f t="shared" si="24"/>
        <v>2649</v>
      </c>
      <c r="P206" s="12">
        <f t="shared" si="25"/>
        <v>26</v>
      </c>
      <c r="Q206" s="12">
        <f t="shared" si="26"/>
        <v>17.783333333333335</v>
      </c>
      <c r="R206" s="11">
        <f t="shared" si="27"/>
        <v>8.216666666666665</v>
      </c>
    </row>
    <row r="207" spans="1:18" hidden="1" x14ac:dyDescent="0.25">
      <c r="A207" s="4">
        <v>100079</v>
      </c>
      <c r="B207" s="4">
        <v>267994</v>
      </c>
      <c r="C207" s="4">
        <v>267662</v>
      </c>
      <c r="D207" s="4" t="s">
        <v>1069</v>
      </c>
      <c r="E207" s="4" t="s">
        <v>1021</v>
      </c>
      <c r="F207" s="4">
        <v>4717.299</v>
      </c>
      <c r="G207" s="4">
        <v>22</v>
      </c>
      <c r="H207" s="14">
        <f t="shared" si="21"/>
        <v>8.1999999999999993</v>
      </c>
      <c r="I207" s="6" t="str">
        <f t="shared" si="22"/>
        <v>267994_267662</v>
      </c>
      <c r="J207" s="8" cm="1">
        <f t="array" ref="J207">INDEX(Processed[Response.rows.elements.distance.value],_xlfn.XMATCH(I207,Processed[LinkID]))</f>
        <v>6162</v>
      </c>
      <c r="K207" s="10" cm="1">
        <f t="array" ref="K207">INDEX(Processed[Response.rows.elements.duration.value],_xlfn.XMATCH(I207,Processed[LinkID]))/60</f>
        <v>13.8</v>
      </c>
      <c r="M207" s="12">
        <f t="shared" si="23"/>
        <v>4717.299</v>
      </c>
      <c r="N207" s="12">
        <f t="shared" si="24"/>
        <v>6162</v>
      </c>
      <c r="P207" s="12">
        <f t="shared" si="25"/>
        <v>22</v>
      </c>
      <c r="Q207" s="12">
        <f t="shared" si="26"/>
        <v>13.8</v>
      </c>
      <c r="R207" s="11">
        <f t="shared" si="27"/>
        <v>8.1999999999999993</v>
      </c>
    </row>
    <row r="208" spans="1:18" hidden="1" x14ac:dyDescent="0.25">
      <c r="A208" s="4">
        <v>100180</v>
      </c>
      <c r="B208" s="4">
        <v>271036</v>
      </c>
      <c r="C208" s="4">
        <v>267662</v>
      </c>
      <c r="D208" s="4" t="s">
        <v>1094</v>
      </c>
      <c r="E208" s="4" t="s">
        <v>1021</v>
      </c>
      <c r="F208" s="4">
        <v>9160.6630000000005</v>
      </c>
      <c r="G208" s="4">
        <v>40</v>
      </c>
      <c r="H208" s="14">
        <f t="shared" si="21"/>
        <v>8.1833333333333336</v>
      </c>
      <c r="I208" s="6" t="str">
        <f t="shared" si="22"/>
        <v>271036_267662</v>
      </c>
      <c r="J208" s="8" cm="1">
        <f t="array" ref="J208">INDEX(Processed[Response.rows.elements.distance.value],_xlfn.XMATCH(I208,Processed[LinkID]))</f>
        <v>12320</v>
      </c>
      <c r="K208" s="10" cm="1">
        <f t="array" ref="K208">INDEX(Processed[Response.rows.elements.duration.value],_xlfn.XMATCH(I208,Processed[LinkID]))/60</f>
        <v>31.816666666666666</v>
      </c>
      <c r="M208" s="12">
        <f t="shared" si="23"/>
        <v>9160.6630000000005</v>
      </c>
      <c r="N208" s="12">
        <f t="shared" si="24"/>
        <v>12320</v>
      </c>
      <c r="P208" s="12">
        <f t="shared" si="25"/>
        <v>40</v>
      </c>
      <c r="Q208" s="12">
        <f t="shared" si="26"/>
        <v>31.816666666666666</v>
      </c>
      <c r="R208" s="11">
        <f t="shared" si="27"/>
        <v>8.1833333333333336</v>
      </c>
    </row>
    <row r="209" spans="1:18" hidden="1" x14ac:dyDescent="0.25">
      <c r="A209" s="4">
        <v>100254</v>
      </c>
      <c r="B209" s="4">
        <v>267252</v>
      </c>
      <c r="C209" s="4">
        <v>269750</v>
      </c>
      <c r="D209" s="4" t="s">
        <v>1029</v>
      </c>
      <c r="E209" s="4" t="s">
        <v>1145</v>
      </c>
      <c r="F209" s="4">
        <v>6417.2120000000004</v>
      </c>
      <c r="G209" s="4">
        <v>14</v>
      </c>
      <c r="H209" s="14">
        <f t="shared" si="21"/>
        <v>8.1333333333333329</v>
      </c>
      <c r="I209" s="6" t="str">
        <f t="shared" si="22"/>
        <v>267252_269750</v>
      </c>
      <c r="J209" s="8" cm="1">
        <f t="array" ref="J209">INDEX(Processed[Response.rows.elements.distance.value],_xlfn.XMATCH(I209,Processed[LinkID]))</f>
        <v>7540</v>
      </c>
      <c r="K209" s="10" cm="1">
        <f t="array" ref="K209">INDEX(Processed[Response.rows.elements.duration.value],_xlfn.XMATCH(I209,Processed[LinkID]))/60</f>
        <v>22.133333333333333</v>
      </c>
      <c r="M209" s="12">
        <f t="shared" si="23"/>
        <v>6417.2120000000004</v>
      </c>
      <c r="N209" s="12">
        <f t="shared" si="24"/>
        <v>7540</v>
      </c>
      <c r="P209" s="12">
        <f t="shared" si="25"/>
        <v>14</v>
      </c>
      <c r="Q209" s="12">
        <f t="shared" si="26"/>
        <v>22.133333333333333</v>
      </c>
      <c r="R209" s="11">
        <f t="shared" si="27"/>
        <v>-8.1333333333333329</v>
      </c>
    </row>
    <row r="210" spans="1:18" x14ac:dyDescent="0.25">
      <c r="A210" s="4">
        <v>100257</v>
      </c>
      <c r="B210" s="4">
        <v>262193</v>
      </c>
      <c r="C210" s="4">
        <v>267662</v>
      </c>
      <c r="D210" s="4" t="s">
        <v>1076</v>
      </c>
      <c r="E210" s="4" t="s">
        <v>1021</v>
      </c>
      <c r="F210" s="4">
        <v>14823.407999999999</v>
      </c>
      <c r="G210" s="4">
        <v>45</v>
      </c>
      <c r="H210" s="14">
        <f t="shared" si="21"/>
        <v>8.0499999999999972</v>
      </c>
      <c r="I210" s="6" t="str">
        <f t="shared" si="22"/>
        <v>262193_267662</v>
      </c>
      <c r="J210" s="8" cm="1">
        <f t="array" ref="J210">INDEX(Processed[Response.rows.elements.distance.value],_xlfn.XMATCH(I210,Processed[LinkID]))</f>
        <v>18086</v>
      </c>
      <c r="K210" s="10" cm="1">
        <f t="array" ref="K210">INDEX(Processed[Response.rows.elements.duration.value],_xlfn.XMATCH(I210,Processed[LinkID]))/60</f>
        <v>36.950000000000003</v>
      </c>
      <c r="M210" s="12">
        <f t="shared" si="23"/>
        <v>14823.407999999999</v>
      </c>
      <c r="N210" s="12">
        <f t="shared" si="24"/>
        <v>18086</v>
      </c>
      <c r="P210" s="12">
        <f t="shared" si="25"/>
        <v>45</v>
      </c>
      <c r="Q210" s="12">
        <f t="shared" si="26"/>
        <v>36.950000000000003</v>
      </c>
      <c r="R210" s="11">
        <f t="shared" si="27"/>
        <v>8.0499999999999972</v>
      </c>
    </row>
    <row r="211" spans="1:18" hidden="1" x14ac:dyDescent="0.25">
      <c r="A211" s="4">
        <v>100021</v>
      </c>
      <c r="B211" s="4">
        <v>270193</v>
      </c>
      <c r="C211" s="4">
        <v>268706</v>
      </c>
      <c r="D211" s="4" t="s">
        <v>1034</v>
      </c>
      <c r="E211" s="4" t="s">
        <v>1036</v>
      </c>
      <c r="F211" s="4">
        <v>6291.8850000000002</v>
      </c>
      <c r="G211" s="4">
        <v>23</v>
      </c>
      <c r="H211" s="14">
        <f t="shared" si="21"/>
        <v>8.0333333333333332</v>
      </c>
      <c r="I211" s="6" t="str">
        <f t="shared" si="22"/>
        <v>270193_268706</v>
      </c>
      <c r="J211" s="8" cm="1">
        <f t="array" ref="J211">INDEX(Processed[Response.rows.elements.distance.value],_xlfn.XMATCH(I211,Processed[LinkID]))</f>
        <v>8026</v>
      </c>
      <c r="K211" s="10" cm="1">
        <f t="array" ref="K211">INDEX(Processed[Response.rows.elements.duration.value],_xlfn.XMATCH(I211,Processed[LinkID]))/60</f>
        <v>14.966666666666667</v>
      </c>
      <c r="M211" s="12">
        <f t="shared" si="23"/>
        <v>6291.8850000000002</v>
      </c>
      <c r="N211" s="12">
        <f t="shared" si="24"/>
        <v>8026</v>
      </c>
      <c r="P211" s="12">
        <f t="shared" si="25"/>
        <v>23</v>
      </c>
      <c r="Q211" s="12">
        <f t="shared" si="26"/>
        <v>14.966666666666667</v>
      </c>
      <c r="R211" s="11">
        <f t="shared" si="27"/>
        <v>8.0333333333333332</v>
      </c>
    </row>
    <row r="212" spans="1:18" hidden="1" x14ac:dyDescent="0.25">
      <c r="A212" s="4">
        <v>100046</v>
      </c>
      <c r="B212" s="4">
        <v>269122</v>
      </c>
      <c r="C212" s="4">
        <v>267983</v>
      </c>
      <c r="D212" s="4" t="s">
        <v>1052</v>
      </c>
      <c r="E212" s="4" t="s">
        <v>1023</v>
      </c>
      <c r="F212" s="4">
        <v>3137.1370000000002</v>
      </c>
      <c r="G212" s="4">
        <v>28</v>
      </c>
      <c r="H212" s="14">
        <f t="shared" si="21"/>
        <v>8</v>
      </c>
      <c r="I212" s="6" t="str">
        <f t="shared" si="22"/>
        <v>269122_267983</v>
      </c>
      <c r="J212" s="8" cm="1">
        <f t="array" ref="J212">INDEX(Processed[Response.rows.elements.distance.value],_xlfn.XMATCH(I212,Processed[LinkID]))</f>
        <v>5814</v>
      </c>
      <c r="K212" s="10" cm="1">
        <f t="array" ref="K212">INDEX(Processed[Response.rows.elements.duration.value],_xlfn.XMATCH(I212,Processed[LinkID]))/60</f>
        <v>20</v>
      </c>
      <c r="M212" s="12">
        <f t="shared" si="23"/>
        <v>3137.1370000000002</v>
      </c>
      <c r="N212" s="12">
        <f t="shared" si="24"/>
        <v>5814</v>
      </c>
      <c r="P212" s="12">
        <f t="shared" si="25"/>
        <v>28</v>
      </c>
      <c r="Q212" s="12">
        <f t="shared" si="26"/>
        <v>20</v>
      </c>
      <c r="R212" s="11">
        <f t="shared" si="27"/>
        <v>8</v>
      </c>
    </row>
    <row r="213" spans="1:18" hidden="1" x14ac:dyDescent="0.25">
      <c r="A213" s="4">
        <v>100086</v>
      </c>
      <c r="B213" s="4">
        <v>268706</v>
      </c>
      <c r="C213" s="4">
        <v>268599</v>
      </c>
      <c r="D213" s="4" t="s">
        <v>1036</v>
      </c>
      <c r="E213" s="4" t="s">
        <v>1035</v>
      </c>
      <c r="F213" s="4">
        <v>2042.277</v>
      </c>
      <c r="G213" s="4">
        <v>13</v>
      </c>
      <c r="H213" s="14">
        <f t="shared" si="21"/>
        <v>8</v>
      </c>
      <c r="I213" s="6" t="str">
        <f t="shared" si="22"/>
        <v>268706_268599</v>
      </c>
      <c r="J213" s="8" cm="1">
        <f t="array" ref="J213">INDEX(Processed[Response.rows.elements.distance.value],_xlfn.XMATCH(I213,Processed[LinkID]))</f>
        <v>2143</v>
      </c>
      <c r="K213" s="10" cm="1">
        <f t="array" ref="K213">INDEX(Processed[Response.rows.elements.duration.value],_xlfn.XMATCH(I213,Processed[LinkID]))/60</f>
        <v>5</v>
      </c>
      <c r="M213" s="12">
        <f t="shared" si="23"/>
        <v>2042.277</v>
      </c>
      <c r="N213" s="12">
        <f t="shared" si="24"/>
        <v>2143</v>
      </c>
      <c r="P213" s="12">
        <f t="shared" si="25"/>
        <v>13</v>
      </c>
      <c r="Q213" s="12">
        <f t="shared" si="26"/>
        <v>5</v>
      </c>
      <c r="R213" s="11">
        <f t="shared" si="27"/>
        <v>8</v>
      </c>
    </row>
    <row r="214" spans="1:18" hidden="1" x14ac:dyDescent="0.25">
      <c r="A214" s="4">
        <v>100149</v>
      </c>
      <c r="B214" s="4">
        <v>230641</v>
      </c>
      <c r="C214" s="4">
        <v>230688</v>
      </c>
      <c r="D214" s="4" t="s">
        <v>1102</v>
      </c>
      <c r="E214" s="4" t="s">
        <v>1103</v>
      </c>
      <c r="F214" s="4">
        <v>444.08600000000001</v>
      </c>
      <c r="G214" s="4">
        <v>10</v>
      </c>
      <c r="H214" s="14">
        <f t="shared" si="21"/>
        <v>8</v>
      </c>
      <c r="I214" s="6" t="str">
        <f t="shared" si="22"/>
        <v>230641_230688</v>
      </c>
      <c r="J214" s="8" cm="1">
        <f t="array" ref="J214">INDEX(Processed[Response.rows.elements.distance.value],_xlfn.XMATCH(I214,Processed[LinkID]))</f>
        <v>512</v>
      </c>
      <c r="K214" s="10" cm="1">
        <f t="array" ref="K214">INDEX(Processed[Response.rows.elements.duration.value],_xlfn.XMATCH(I214,Processed[LinkID]))/60</f>
        <v>2</v>
      </c>
      <c r="M214" s="12">
        <f t="shared" si="23"/>
        <v>444.08600000000001</v>
      </c>
      <c r="N214" s="12">
        <f t="shared" si="24"/>
        <v>512</v>
      </c>
      <c r="P214" s="12">
        <f t="shared" si="25"/>
        <v>10</v>
      </c>
      <c r="Q214" s="12">
        <f t="shared" si="26"/>
        <v>2</v>
      </c>
      <c r="R214" s="11">
        <f t="shared" si="27"/>
        <v>8</v>
      </c>
    </row>
    <row r="215" spans="1:18" hidden="1" x14ac:dyDescent="0.25">
      <c r="A215" s="4">
        <v>100176</v>
      </c>
      <c r="B215" s="4">
        <v>269753</v>
      </c>
      <c r="C215" s="4">
        <v>269914</v>
      </c>
      <c r="D215" s="4" t="s">
        <v>1115</v>
      </c>
      <c r="E215" s="4" t="s">
        <v>1116</v>
      </c>
      <c r="F215" s="4">
        <v>452.15600000000001</v>
      </c>
      <c r="G215" s="4">
        <v>15</v>
      </c>
      <c r="H215" s="14">
        <f t="shared" si="21"/>
        <v>7.9333333333333336</v>
      </c>
      <c r="I215" s="6" t="str">
        <f t="shared" si="22"/>
        <v>269753_269914</v>
      </c>
      <c r="J215" s="8" cm="1">
        <f t="array" ref="J215">INDEX(Processed[Response.rows.elements.distance.value],_xlfn.XMATCH(I215,Processed[LinkID]))</f>
        <v>577</v>
      </c>
      <c r="K215" s="10" cm="1">
        <f t="array" ref="K215">INDEX(Processed[Response.rows.elements.duration.value],_xlfn.XMATCH(I215,Processed[LinkID]))/60</f>
        <v>7.0666666666666664</v>
      </c>
      <c r="M215" s="12">
        <f t="shared" si="23"/>
        <v>452.15600000000001</v>
      </c>
      <c r="N215" s="12">
        <f t="shared" si="24"/>
        <v>577</v>
      </c>
      <c r="P215" s="12">
        <f t="shared" si="25"/>
        <v>15</v>
      </c>
      <c r="Q215" s="12">
        <f t="shared" si="26"/>
        <v>7.0666666666666664</v>
      </c>
      <c r="R215" s="11">
        <f t="shared" si="27"/>
        <v>7.9333333333333336</v>
      </c>
    </row>
    <row r="216" spans="1:18" hidden="1" x14ac:dyDescent="0.25">
      <c r="A216" s="4">
        <v>100085</v>
      </c>
      <c r="B216" s="4">
        <v>268599</v>
      </c>
      <c r="C216" s="4">
        <v>267662</v>
      </c>
      <c r="D216" s="4" t="s">
        <v>1035</v>
      </c>
      <c r="E216" s="4" t="s">
        <v>1021</v>
      </c>
      <c r="F216" s="4">
        <v>4460.665</v>
      </c>
      <c r="G216" s="4">
        <v>16</v>
      </c>
      <c r="H216" s="14">
        <f t="shared" si="21"/>
        <v>7.9166666666666661</v>
      </c>
      <c r="I216" s="6" t="str">
        <f t="shared" si="22"/>
        <v>268599_267662</v>
      </c>
      <c r="J216" s="8" cm="1">
        <f t="array" ref="J216">INDEX(Processed[Response.rows.elements.distance.value],_xlfn.XMATCH(I216,Processed[LinkID]))</f>
        <v>5482</v>
      </c>
      <c r="K216" s="10" cm="1">
        <f t="array" ref="K216">INDEX(Processed[Response.rows.elements.duration.value],_xlfn.XMATCH(I216,Processed[LinkID]))/60</f>
        <v>8.0833333333333339</v>
      </c>
      <c r="M216" s="12">
        <f t="shared" si="23"/>
        <v>4460.665</v>
      </c>
      <c r="N216" s="12">
        <f t="shared" si="24"/>
        <v>5482</v>
      </c>
      <c r="P216" s="12">
        <f t="shared" si="25"/>
        <v>16</v>
      </c>
      <c r="Q216" s="12">
        <f t="shared" si="26"/>
        <v>8.0833333333333339</v>
      </c>
      <c r="R216" s="11">
        <f t="shared" si="27"/>
        <v>7.9166666666666661</v>
      </c>
    </row>
    <row r="217" spans="1:18" hidden="1" x14ac:dyDescent="0.25">
      <c r="A217" s="4">
        <v>100107</v>
      </c>
      <c r="B217" s="4">
        <v>268706</v>
      </c>
      <c r="C217" s="4">
        <v>267662</v>
      </c>
      <c r="D217" s="4" t="s">
        <v>1036</v>
      </c>
      <c r="E217" s="4" t="s">
        <v>1021</v>
      </c>
      <c r="F217" s="4">
        <v>2868.5520000000001</v>
      </c>
      <c r="G217" s="4">
        <v>16</v>
      </c>
      <c r="H217" s="14">
        <f t="shared" si="21"/>
        <v>7.9166666666666661</v>
      </c>
      <c r="I217" s="6" t="str">
        <f t="shared" si="22"/>
        <v>268706_267662</v>
      </c>
      <c r="J217" s="8" cm="1">
        <f t="array" ref="J217">INDEX(Processed[Response.rows.elements.distance.value],_xlfn.XMATCH(I217,Processed[LinkID]))</f>
        <v>3471</v>
      </c>
      <c r="K217" s="10" cm="1">
        <f t="array" ref="K217">INDEX(Processed[Response.rows.elements.duration.value],_xlfn.XMATCH(I217,Processed[LinkID]))/60</f>
        <v>8.0833333333333339</v>
      </c>
      <c r="M217" s="12">
        <f t="shared" si="23"/>
        <v>2868.5520000000001</v>
      </c>
      <c r="N217" s="12">
        <f t="shared" si="24"/>
        <v>3471</v>
      </c>
      <c r="P217" s="12">
        <f t="shared" si="25"/>
        <v>16</v>
      </c>
      <c r="Q217" s="12">
        <f t="shared" si="26"/>
        <v>8.0833333333333339</v>
      </c>
      <c r="R217" s="11">
        <f t="shared" si="27"/>
        <v>7.9166666666666661</v>
      </c>
    </row>
    <row r="218" spans="1:18" hidden="1" x14ac:dyDescent="0.25">
      <c r="A218" s="4">
        <v>100117</v>
      </c>
      <c r="B218" s="4">
        <v>260307</v>
      </c>
      <c r="C218" s="4">
        <v>280809</v>
      </c>
      <c r="D218" s="4" t="s">
        <v>1092</v>
      </c>
      <c r="E218" s="4" t="s">
        <v>1093</v>
      </c>
      <c r="F218" s="4">
        <v>2233.7829999999999</v>
      </c>
      <c r="G218" s="4">
        <v>17</v>
      </c>
      <c r="H218" s="14">
        <f t="shared" si="21"/>
        <v>7.9</v>
      </c>
      <c r="I218" s="6" t="str">
        <f t="shared" si="22"/>
        <v>260307_280809</v>
      </c>
      <c r="J218" s="8" cm="1">
        <f t="array" ref="J218">INDEX(Processed[Response.rows.elements.distance.value],_xlfn.XMATCH(I218,Processed[LinkID]))</f>
        <v>3044</v>
      </c>
      <c r="K218" s="10" cm="1">
        <f t="array" ref="K218">INDEX(Processed[Response.rows.elements.duration.value],_xlfn.XMATCH(I218,Processed[LinkID]))/60</f>
        <v>9.1</v>
      </c>
      <c r="M218" s="12">
        <f t="shared" si="23"/>
        <v>2233.7829999999999</v>
      </c>
      <c r="N218" s="12">
        <f t="shared" si="24"/>
        <v>3044</v>
      </c>
      <c r="P218" s="12">
        <f t="shared" si="25"/>
        <v>17</v>
      </c>
      <c r="Q218" s="12">
        <f t="shared" si="26"/>
        <v>9.1</v>
      </c>
      <c r="R218" s="11">
        <f t="shared" si="27"/>
        <v>7.9</v>
      </c>
    </row>
    <row r="219" spans="1:18" hidden="1" x14ac:dyDescent="0.25">
      <c r="A219" s="4">
        <v>100212</v>
      </c>
      <c r="B219" s="4">
        <v>265282</v>
      </c>
      <c r="C219" s="4">
        <v>268311</v>
      </c>
      <c r="D219" s="4" t="s">
        <v>1049</v>
      </c>
      <c r="E219" s="4" t="s">
        <v>1030</v>
      </c>
      <c r="F219" s="4">
        <v>7198.3590000000004</v>
      </c>
      <c r="G219" s="4">
        <v>33</v>
      </c>
      <c r="H219" s="14">
        <f t="shared" si="21"/>
        <v>7.8999999999999986</v>
      </c>
      <c r="I219" s="6" t="str">
        <f t="shared" si="22"/>
        <v>265282_268311</v>
      </c>
      <c r="J219" s="8" cm="1">
        <f t="array" ref="J219">INDEX(Processed[Response.rows.elements.distance.value],_xlfn.XMATCH(I219,Processed[LinkID]))</f>
        <v>9353</v>
      </c>
      <c r="K219" s="10" cm="1">
        <f t="array" ref="K219">INDEX(Processed[Response.rows.elements.duration.value],_xlfn.XMATCH(I219,Processed[LinkID]))/60</f>
        <v>25.1</v>
      </c>
      <c r="M219" s="12">
        <f t="shared" si="23"/>
        <v>7198.3590000000004</v>
      </c>
      <c r="N219" s="12">
        <f t="shared" si="24"/>
        <v>9353</v>
      </c>
      <c r="P219" s="12">
        <f t="shared" si="25"/>
        <v>33</v>
      </c>
      <c r="Q219" s="12">
        <f t="shared" si="26"/>
        <v>25.1</v>
      </c>
      <c r="R219" s="11">
        <f t="shared" si="27"/>
        <v>7.8999999999999986</v>
      </c>
    </row>
    <row r="220" spans="1:18" hidden="1" x14ac:dyDescent="0.25">
      <c r="A220" s="4">
        <v>100048</v>
      </c>
      <c r="B220" s="4">
        <v>269296</v>
      </c>
      <c r="C220" s="4">
        <v>269122</v>
      </c>
      <c r="D220" s="4" t="s">
        <v>1025</v>
      </c>
      <c r="E220" s="4" t="s">
        <v>1052</v>
      </c>
      <c r="F220" s="4">
        <v>982.70699999999999</v>
      </c>
      <c r="G220" s="4">
        <v>18</v>
      </c>
      <c r="H220" s="14">
        <f t="shared" si="21"/>
        <v>7.8333333333333339</v>
      </c>
      <c r="I220" s="6" t="str">
        <f t="shared" si="22"/>
        <v>269296_269122</v>
      </c>
      <c r="J220" s="8" cm="1">
        <f t="array" ref="J220">INDEX(Processed[Response.rows.elements.distance.value],_xlfn.XMATCH(I220,Processed[LinkID]))</f>
        <v>1372</v>
      </c>
      <c r="K220" s="10" cm="1">
        <f t="array" ref="K220">INDEX(Processed[Response.rows.elements.duration.value],_xlfn.XMATCH(I220,Processed[LinkID]))/60</f>
        <v>10.166666666666666</v>
      </c>
      <c r="M220" s="12">
        <f t="shared" si="23"/>
        <v>982.70699999999999</v>
      </c>
      <c r="N220" s="12">
        <f t="shared" si="24"/>
        <v>1372</v>
      </c>
      <c r="P220" s="12">
        <f t="shared" si="25"/>
        <v>18</v>
      </c>
      <c r="Q220" s="12">
        <f t="shared" si="26"/>
        <v>10.166666666666666</v>
      </c>
      <c r="R220" s="11">
        <f t="shared" si="27"/>
        <v>7.8333333333333339</v>
      </c>
    </row>
    <row r="221" spans="1:18" hidden="1" x14ac:dyDescent="0.25">
      <c r="A221" s="4">
        <v>100087</v>
      </c>
      <c r="B221" s="4">
        <v>269471</v>
      </c>
      <c r="C221" s="4">
        <v>268599</v>
      </c>
      <c r="D221" s="4" t="s">
        <v>1038</v>
      </c>
      <c r="E221" s="4" t="s">
        <v>1035</v>
      </c>
      <c r="F221" s="4">
        <v>2945.3560000000002</v>
      </c>
      <c r="G221" s="4">
        <v>15</v>
      </c>
      <c r="H221" s="14">
        <f t="shared" si="21"/>
        <v>7.8166666666666664</v>
      </c>
      <c r="I221" s="6" t="str">
        <f t="shared" si="22"/>
        <v>269471_268599</v>
      </c>
      <c r="J221" s="8" cm="1">
        <f t="array" ref="J221">INDEX(Processed[Response.rows.elements.distance.value],_xlfn.XMATCH(I221,Processed[LinkID]))</f>
        <v>3384</v>
      </c>
      <c r="K221" s="10" cm="1">
        <f t="array" ref="K221">INDEX(Processed[Response.rows.elements.duration.value],_xlfn.XMATCH(I221,Processed[LinkID]))/60</f>
        <v>7.1833333333333336</v>
      </c>
      <c r="M221" s="12">
        <f t="shared" si="23"/>
        <v>2945.3560000000002</v>
      </c>
      <c r="N221" s="12">
        <f t="shared" si="24"/>
        <v>3384</v>
      </c>
      <c r="P221" s="12">
        <f t="shared" si="25"/>
        <v>15</v>
      </c>
      <c r="Q221" s="12">
        <f t="shared" si="26"/>
        <v>7.1833333333333336</v>
      </c>
      <c r="R221" s="11">
        <f t="shared" si="27"/>
        <v>7.8166666666666664</v>
      </c>
    </row>
    <row r="222" spans="1:18" hidden="1" x14ac:dyDescent="0.25">
      <c r="A222" s="4">
        <v>100121</v>
      </c>
      <c r="B222" s="4">
        <v>267948</v>
      </c>
      <c r="C222" s="4">
        <v>267983</v>
      </c>
      <c r="D222" s="4" t="s">
        <v>1028</v>
      </c>
      <c r="E222" s="4" t="s">
        <v>1023</v>
      </c>
      <c r="F222" s="4">
        <v>370.38900000000001</v>
      </c>
      <c r="G222" s="4">
        <v>1</v>
      </c>
      <c r="H222" s="14">
        <f t="shared" si="21"/>
        <v>7.6999999999999993</v>
      </c>
      <c r="I222" s="6" t="str">
        <f t="shared" si="22"/>
        <v>267948_267983</v>
      </c>
      <c r="J222" s="8" cm="1">
        <f t="array" ref="J222">INDEX(Processed[Response.rows.elements.distance.value],_xlfn.XMATCH(I222,Processed[LinkID]))</f>
        <v>638</v>
      </c>
      <c r="K222" s="10" cm="1">
        <f t="array" ref="K222">INDEX(Processed[Response.rows.elements.duration.value],_xlfn.XMATCH(I222,Processed[LinkID]))/60</f>
        <v>8.6999999999999993</v>
      </c>
      <c r="M222" s="12">
        <f t="shared" si="23"/>
        <v>370.38900000000001</v>
      </c>
      <c r="N222" s="12">
        <f t="shared" si="24"/>
        <v>638</v>
      </c>
      <c r="P222" s="12">
        <f t="shared" si="25"/>
        <v>1</v>
      </c>
      <c r="Q222" s="12">
        <f t="shared" si="26"/>
        <v>8.6999999999999993</v>
      </c>
      <c r="R222" s="11">
        <f t="shared" si="27"/>
        <v>-7.6999999999999993</v>
      </c>
    </row>
    <row r="223" spans="1:18" hidden="1" x14ac:dyDescent="0.25">
      <c r="A223" s="4">
        <v>100121</v>
      </c>
      <c r="B223" s="4">
        <v>267983</v>
      </c>
      <c r="C223" s="4">
        <v>267948</v>
      </c>
      <c r="D223" s="4" t="s">
        <v>1023</v>
      </c>
      <c r="E223" s="4" t="s">
        <v>1028</v>
      </c>
      <c r="F223" s="4">
        <v>370.38900000000001</v>
      </c>
      <c r="G223" s="4">
        <v>1</v>
      </c>
      <c r="H223" s="14">
        <f t="shared" si="21"/>
        <v>7.6999999999999993</v>
      </c>
      <c r="I223" s="6" t="str">
        <f t="shared" si="22"/>
        <v>267983_267948</v>
      </c>
      <c r="J223" s="8" cm="1">
        <f t="array" ref="J223">INDEX(Processed[Response.rows.elements.distance.value],_xlfn.XMATCH(I223,Processed[LinkID]))</f>
        <v>630</v>
      </c>
      <c r="K223" s="10" cm="1">
        <f t="array" ref="K223">INDEX(Processed[Response.rows.elements.duration.value],_xlfn.XMATCH(I223,Processed[LinkID]))/60</f>
        <v>8.6999999999999993</v>
      </c>
      <c r="M223" s="12">
        <f t="shared" si="23"/>
        <v>370.38900000000001</v>
      </c>
      <c r="N223" s="12">
        <f t="shared" si="24"/>
        <v>630</v>
      </c>
      <c r="P223" s="12">
        <f t="shared" si="25"/>
        <v>1</v>
      </c>
      <c r="Q223" s="12">
        <f t="shared" si="26"/>
        <v>8.6999999999999993</v>
      </c>
      <c r="R223" s="11">
        <f t="shared" si="27"/>
        <v>-7.6999999999999993</v>
      </c>
    </row>
    <row r="224" spans="1:18" hidden="1" x14ac:dyDescent="0.25">
      <c r="A224" s="4">
        <v>100176</v>
      </c>
      <c r="B224" s="4">
        <v>269914</v>
      </c>
      <c r="C224" s="4">
        <v>269753</v>
      </c>
      <c r="D224" s="4" t="s">
        <v>1116</v>
      </c>
      <c r="E224" s="4" t="s">
        <v>1115</v>
      </c>
      <c r="F224" s="4">
        <v>452.15600000000001</v>
      </c>
      <c r="G224" s="4">
        <v>15</v>
      </c>
      <c r="H224" s="14">
        <f t="shared" si="21"/>
        <v>7.666666666666667</v>
      </c>
      <c r="I224" s="6" t="str">
        <f t="shared" si="22"/>
        <v>269914_269753</v>
      </c>
      <c r="J224" s="8" cm="1">
        <f t="array" ref="J224">INDEX(Processed[Response.rows.elements.distance.value],_xlfn.XMATCH(I224,Processed[LinkID]))</f>
        <v>577</v>
      </c>
      <c r="K224" s="10" cm="1">
        <f t="array" ref="K224">INDEX(Processed[Response.rows.elements.duration.value],_xlfn.XMATCH(I224,Processed[LinkID]))/60</f>
        <v>7.333333333333333</v>
      </c>
      <c r="M224" s="12">
        <f t="shared" si="23"/>
        <v>452.15600000000001</v>
      </c>
      <c r="N224" s="12">
        <f t="shared" si="24"/>
        <v>577</v>
      </c>
      <c r="P224" s="12">
        <f t="shared" si="25"/>
        <v>15</v>
      </c>
      <c r="Q224" s="12">
        <f t="shared" si="26"/>
        <v>7.333333333333333</v>
      </c>
      <c r="R224" s="11">
        <f t="shared" si="27"/>
        <v>7.666666666666667</v>
      </c>
    </row>
    <row r="225" spans="1:18" hidden="1" x14ac:dyDescent="0.25">
      <c r="A225" s="4">
        <v>100168</v>
      </c>
      <c r="B225" s="4">
        <v>268311</v>
      </c>
      <c r="C225" s="4">
        <v>266682</v>
      </c>
      <c r="D225" s="4" t="s">
        <v>1030</v>
      </c>
      <c r="E225" s="4" t="s">
        <v>1026</v>
      </c>
      <c r="F225" s="4">
        <v>4040.3180000000002</v>
      </c>
      <c r="G225" s="4">
        <v>22</v>
      </c>
      <c r="H225" s="14">
        <f t="shared" si="21"/>
        <v>7.6666666666666661</v>
      </c>
      <c r="I225" s="6" t="str">
        <f t="shared" si="22"/>
        <v>268311_266682</v>
      </c>
      <c r="J225" s="8" cm="1">
        <f t="array" ref="J225">INDEX(Processed[Response.rows.elements.distance.value],_xlfn.XMATCH(I225,Processed[LinkID]))</f>
        <v>5034</v>
      </c>
      <c r="K225" s="10" cm="1">
        <f t="array" ref="K225">INDEX(Processed[Response.rows.elements.duration.value],_xlfn.XMATCH(I225,Processed[LinkID]))/60</f>
        <v>14.333333333333334</v>
      </c>
      <c r="M225" s="12">
        <f t="shared" si="23"/>
        <v>4040.3180000000002</v>
      </c>
      <c r="N225" s="12">
        <f t="shared" si="24"/>
        <v>5034</v>
      </c>
      <c r="P225" s="12">
        <f t="shared" si="25"/>
        <v>22</v>
      </c>
      <c r="Q225" s="12">
        <f t="shared" si="26"/>
        <v>14.333333333333334</v>
      </c>
      <c r="R225" s="11">
        <f t="shared" si="27"/>
        <v>7.6666666666666661</v>
      </c>
    </row>
    <row r="226" spans="1:18" hidden="1" x14ac:dyDescent="0.25">
      <c r="A226" s="4">
        <v>100076</v>
      </c>
      <c r="B226" s="4">
        <v>267662</v>
      </c>
      <c r="C226" s="4">
        <v>269471</v>
      </c>
      <c r="D226" s="4" t="s">
        <v>1021</v>
      </c>
      <c r="E226" s="4" t="s">
        <v>1038</v>
      </c>
      <c r="F226" s="4">
        <v>7272.0140000000001</v>
      </c>
      <c r="G226" s="4">
        <v>22</v>
      </c>
      <c r="H226" s="14">
        <f t="shared" si="21"/>
        <v>7.65</v>
      </c>
      <c r="I226" s="6" t="str">
        <f t="shared" si="22"/>
        <v>267662_269471</v>
      </c>
      <c r="J226" s="8" cm="1">
        <f t="array" ref="J226">INDEX(Processed[Response.rows.elements.distance.value],_xlfn.XMATCH(I226,Processed[LinkID]))</f>
        <v>8658</v>
      </c>
      <c r="K226" s="10" cm="1">
        <f t="array" ref="K226">INDEX(Processed[Response.rows.elements.duration.value],_xlfn.XMATCH(I226,Processed[LinkID]))/60</f>
        <v>14.35</v>
      </c>
      <c r="M226" s="12">
        <f t="shared" si="23"/>
        <v>7272.0140000000001</v>
      </c>
      <c r="N226" s="12">
        <f t="shared" si="24"/>
        <v>8658</v>
      </c>
      <c r="P226" s="12">
        <f t="shared" si="25"/>
        <v>22</v>
      </c>
      <c r="Q226" s="12">
        <f t="shared" si="26"/>
        <v>14.35</v>
      </c>
      <c r="R226" s="11">
        <f t="shared" si="27"/>
        <v>7.65</v>
      </c>
    </row>
    <row r="227" spans="1:18" hidden="1" x14ac:dyDescent="0.25">
      <c r="A227" s="4">
        <v>100080</v>
      </c>
      <c r="B227" s="4">
        <v>267662</v>
      </c>
      <c r="C227" s="4">
        <v>268311</v>
      </c>
      <c r="D227" s="4" t="s">
        <v>1021</v>
      </c>
      <c r="E227" s="4" t="s">
        <v>1030</v>
      </c>
      <c r="F227" s="4">
        <v>3091.9229999999998</v>
      </c>
      <c r="G227" s="4">
        <v>20</v>
      </c>
      <c r="H227" s="14">
        <f t="shared" si="21"/>
        <v>7.65</v>
      </c>
      <c r="I227" s="6" t="str">
        <f t="shared" si="22"/>
        <v>267662_268311</v>
      </c>
      <c r="J227" s="8" cm="1">
        <f t="array" ref="J227">INDEX(Processed[Response.rows.elements.distance.value],_xlfn.XMATCH(I227,Processed[LinkID]))</f>
        <v>3880</v>
      </c>
      <c r="K227" s="10" cm="1">
        <f t="array" ref="K227">INDEX(Processed[Response.rows.elements.duration.value],_xlfn.XMATCH(I227,Processed[LinkID]))/60</f>
        <v>12.35</v>
      </c>
      <c r="M227" s="12">
        <f t="shared" si="23"/>
        <v>3091.9229999999998</v>
      </c>
      <c r="N227" s="12">
        <f t="shared" si="24"/>
        <v>3880</v>
      </c>
      <c r="P227" s="12">
        <f t="shared" si="25"/>
        <v>20</v>
      </c>
      <c r="Q227" s="12">
        <f t="shared" si="26"/>
        <v>12.35</v>
      </c>
      <c r="R227" s="11">
        <f t="shared" si="27"/>
        <v>7.65</v>
      </c>
    </row>
    <row r="228" spans="1:18" hidden="1" x14ac:dyDescent="0.25">
      <c r="A228" s="4">
        <v>100119</v>
      </c>
      <c r="B228" s="4">
        <v>266682</v>
      </c>
      <c r="C228" s="4">
        <v>267983</v>
      </c>
      <c r="D228" s="4" t="s">
        <v>1026</v>
      </c>
      <c r="E228" s="4" t="s">
        <v>1023</v>
      </c>
      <c r="F228" s="4">
        <v>2915.9470000000001</v>
      </c>
      <c r="G228" s="4">
        <v>23</v>
      </c>
      <c r="H228" s="14">
        <f t="shared" si="21"/>
        <v>7.65</v>
      </c>
      <c r="I228" s="6" t="str">
        <f t="shared" si="22"/>
        <v>266682_267983</v>
      </c>
      <c r="J228" s="8" cm="1">
        <f t="array" ref="J228">INDEX(Processed[Response.rows.elements.distance.value],_xlfn.XMATCH(I228,Processed[LinkID]))</f>
        <v>3142</v>
      </c>
      <c r="K228" s="10" cm="1">
        <f t="array" ref="K228">INDEX(Processed[Response.rows.elements.duration.value],_xlfn.XMATCH(I228,Processed[LinkID]))/60</f>
        <v>15.35</v>
      </c>
      <c r="M228" s="12">
        <f t="shared" si="23"/>
        <v>2915.9470000000001</v>
      </c>
      <c r="N228" s="12">
        <f t="shared" si="24"/>
        <v>3142</v>
      </c>
      <c r="P228" s="12">
        <f t="shared" si="25"/>
        <v>23</v>
      </c>
      <c r="Q228" s="12">
        <f t="shared" si="26"/>
        <v>15.35</v>
      </c>
      <c r="R228" s="11">
        <f t="shared" si="27"/>
        <v>7.65</v>
      </c>
    </row>
    <row r="229" spans="1:18" hidden="1" x14ac:dyDescent="0.25">
      <c r="A229" s="4">
        <v>100048</v>
      </c>
      <c r="B229" s="4">
        <v>269122</v>
      </c>
      <c r="C229" s="4">
        <v>269296</v>
      </c>
      <c r="D229" s="4" t="s">
        <v>1052</v>
      </c>
      <c r="E229" s="4" t="s">
        <v>1025</v>
      </c>
      <c r="F229" s="4">
        <v>982.70699999999999</v>
      </c>
      <c r="G229" s="4">
        <v>18</v>
      </c>
      <c r="H229" s="14">
        <f t="shared" si="21"/>
        <v>7.6333333333333329</v>
      </c>
      <c r="I229" s="6" t="str">
        <f t="shared" si="22"/>
        <v>269122_269296</v>
      </c>
      <c r="J229" s="8" cm="1">
        <f t="array" ref="J229">INDEX(Processed[Response.rows.elements.distance.value],_xlfn.XMATCH(I229,Processed[LinkID]))</f>
        <v>1368</v>
      </c>
      <c r="K229" s="10" cm="1">
        <f t="array" ref="K229">INDEX(Processed[Response.rows.elements.duration.value],_xlfn.XMATCH(I229,Processed[LinkID]))/60</f>
        <v>10.366666666666667</v>
      </c>
      <c r="M229" s="12">
        <f t="shared" si="23"/>
        <v>982.70699999999999</v>
      </c>
      <c r="N229" s="12">
        <f t="shared" si="24"/>
        <v>1368</v>
      </c>
      <c r="P229" s="12">
        <f t="shared" si="25"/>
        <v>18</v>
      </c>
      <c r="Q229" s="12">
        <f t="shared" si="26"/>
        <v>10.366666666666667</v>
      </c>
      <c r="R229" s="11">
        <f t="shared" si="27"/>
        <v>7.6333333333333329</v>
      </c>
    </row>
    <row r="230" spans="1:18" hidden="1" x14ac:dyDescent="0.25">
      <c r="A230" s="4">
        <v>100208</v>
      </c>
      <c r="B230" s="4">
        <v>267252</v>
      </c>
      <c r="C230" s="4">
        <v>269751</v>
      </c>
      <c r="D230" s="4" t="s">
        <v>1029</v>
      </c>
      <c r="E230" s="4" t="s">
        <v>1039</v>
      </c>
      <c r="F230" s="4">
        <v>11875.329</v>
      </c>
      <c r="G230" s="4">
        <v>31</v>
      </c>
      <c r="H230" s="14">
        <f t="shared" si="21"/>
        <v>7.6166666666666671</v>
      </c>
      <c r="I230" s="6" t="str">
        <f t="shared" si="22"/>
        <v>267252_269751</v>
      </c>
      <c r="J230" s="8" cm="1">
        <f t="array" ref="J230">INDEX(Processed[Response.rows.elements.distance.value],_xlfn.XMATCH(I230,Processed[LinkID]))</f>
        <v>13755</v>
      </c>
      <c r="K230" s="10" cm="1">
        <f t="array" ref="K230">INDEX(Processed[Response.rows.elements.duration.value],_xlfn.XMATCH(I230,Processed[LinkID]))/60</f>
        <v>23.383333333333333</v>
      </c>
      <c r="M230" s="12">
        <f t="shared" si="23"/>
        <v>11875.329</v>
      </c>
      <c r="N230" s="12">
        <f t="shared" si="24"/>
        <v>13755</v>
      </c>
      <c r="P230" s="12">
        <f t="shared" si="25"/>
        <v>31</v>
      </c>
      <c r="Q230" s="12">
        <f t="shared" si="26"/>
        <v>23.383333333333333</v>
      </c>
      <c r="R230" s="11">
        <f t="shared" si="27"/>
        <v>7.6166666666666671</v>
      </c>
    </row>
    <row r="231" spans="1:18" hidden="1" x14ac:dyDescent="0.25">
      <c r="A231" s="4">
        <v>100026</v>
      </c>
      <c r="B231" s="4">
        <v>269751</v>
      </c>
      <c r="C231" s="4">
        <v>270193</v>
      </c>
      <c r="D231" s="4" t="s">
        <v>1039</v>
      </c>
      <c r="E231" s="4" t="s">
        <v>1034</v>
      </c>
      <c r="F231" s="4">
        <v>1310.9849999999999</v>
      </c>
      <c r="G231" s="4">
        <v>12</v>
      </c>
      <c r="H231" s="14">
        <f t="shared" si="21"/>
        <v>7.583333333333333</v>
      </c>
      <c r="I231" s="6" t="str">
        <f t="shared" si="22"/>
        <v>269751_270193</v>
      </c>
      <c r="J231" s="8" cm="1">
        <f t="array" ref="J231">INDEX(Processed[Response.rows.elements.distance.value],_xlfn.XMATCH(I231,Processed[LinkID]))</f>
        <v>1635</v>
      </c>
      <c r="K231" s="10" cm="1">
        <f t="array" ref="K231">INDEX(Processed[Response.rows.elements.duration.value],_xlfn.XMATCH(I231,Processed[LinkID]))/60</f>
        <v>4.416666666666667</v>
      </c>
      <c r="M231" s="12">
        <f t="shared" si="23"/>
        <v>1310.9849999999999</v>
      </c>
      <c r="N231" s="12">
        <f t="shared" si="24"/>
        <v>1635</v>
      </c>
      <c r="P231" s="12">
        <f t="shared" si="25"/>
        <v>12</v>
      </c>
      <c r="Q231" s="12">
        <f t="shared" si="26"/>
        <v>4.416666666666667</v>
      </c>
      <c r="R231" s="11">
        <f t="shared" si="27"/>
        <v>7.583333333333333</v>
      </c>
    </row>
    <row r="232" spans="1:18" hidden="1" x14ac:dyDescent="0.25">
      <c r="A232" s="4">
        <v>100196</v>
      </c>
      <c r="B232" s="4">
        <v>267252</v>
      </c>
      <c r="C232" s="4">
        <v>267948</v>
      </c>
      <c r="D232" s="4" t="s">
        <v>1029</v>
      </c>
      <c r="E232" s="4" t="s">
        <v>1028</v>
      </c>
      <c r="F232" s="4">
        <v>4286.2579999999998</v>
      </c>
      <c r="G232" s="4">
        <v>11</v>
      </c>
      <c r="H232" s="14">
        <f t="shared" si="21"/>
        <v>7.5833333333333321</v>
      </c>
      <c r="I232" s="6" t="str">
        <f t="shared" si="22"/>
        <v>267252_267948</v>
      </c>
      <c r="J232" s="8" cm="1">
        <f t="array" ref="J232">INDEX(Processed[Response.rows.elements.distance.value],_xlfn.XMATCH(I232,Processed[LinkID]))</f>
        <v>5596</v>
      </c>
      <c r="K232" s="10" cm="1">
        <f t="array" ref="K232">INDEX(Processed[Response.rows.elements.duration.value],_xlfn.XMATCH(I232,Processed[LinkID]))/60</f>
        <v>18.583333333333332</v>
      </c>
      <c r="M232" s="12">
        <f t="shared" si="23"/>
        <v>4286.2579999999998</v>
      </c>
      <c r="N232" s="12">
        <f t="shared" si="24"/>
        <v>5596</v>
      </c>
      <c r="P232" s="12">
        <f t="shared" si="25"/>
        <v>11</v>
      </c>
      <c r="Q232" s="12">
        <f t="shared" si="26"/>
        <v>18.583333333333332</v>
      </c>
      <c r="R232" s="11">
        <f t="shared" si="27"/>
        <v>-7.5833333333333321</v>
      </c>
    </row>
    <row r="233" spans="1:18" hidden="1" x14ac:dyDescent="0.25">
      <c r="A233" s="4">
        <v>100202</v>
      </c>
      <c r="B233" s="4">
        <v>269471</v>
      </c>
      <c r="C233" s="4">
        <v>267994</v>
      </c>
      <c r="D233" s="4" t="s">
        <v>1038</v>
      </c>
      <c r="E233" s="4" t="s">
        <v>1069</v>
      </c>
      <c r="F233" s="4">
        <v>11202.831</v>
      </c>
      <c r="G233" s="4">
        <v>33</v>
      </c>
      <c r="H233" s="14">
        <f t="shared" si="21"/>
        <v>7.5666666666666664</v>
      </c>
      <c r="I233" s="6" t="str">
        <f t="shared" si="22"/>
        <v>269471_267994</v>
      </c>
      <c r="J233" s="8" cm="1">
        <f t="array" ref="J233">INDEX(Processed[Response.rows.elements.distance.value],_xlfn.XMATCH(I233,Processed[LinkID]))</f>
        <v>14429</v>
      </c>
      <c r="K233" s="10" cm="1">
        <f t="array" ref="K233">INDEX(Processed[Response.rows.elements.duration.value],_xlfn.XMATCH(I233,Processed[LinkID]))/60</f>
        <v>25.433333333333334</v>
      </c>
      <c r="M233" s="12">
        <f t="shared" si="23"/>
        <v>11202.831</v>
      </c>
      <c r="N233" s="12">
        <f t="shared" si="24"/>
        <v>14429</v>
      </c>
      <c r="P233" s="12">
        <f t="shared" si="25"/>
        <v>33</v>
      </c>
      <c r="Q233" s="12">
        <f t="shared" si="26"/>
        <v>25.433333333333334</v>
      </c>
      <c r="R233" s="11">
        <f t="shared" si="27"/>
        <v>7.5666666666666664</v>
      </c>
    </row>
    <row r="234" spans="1:18" hidden="1" x14ac:dyDescent="0.25">
      <c r="A234" s="4">
        <v>100019</v>
      </c>
      <c r="B234" s="4">
        <v>267662</v>
      </c>
      <c r="C234" s="4">
        <v>270193</v>
      </c>
      <c r="D234" s="4" t="s">
        <v>1021</v>
      </c>
      <c r="E234" s="4" t="s">
        <v>1034</v>
      </c>
      <c r="F234" s="4">
        <v>9159.4779999999992</v>
      </c>
      <c r="G234" s="4">
        <v>26</v>
      </c>
      <c r="H234" s="14">
        <f t="shared" si="21"/>
        <v>7.5500000000000007</v>
      </c>
      <c r="I234" s="6" t="str">
        <f t="shared" si="22"/>
        <v>267662_270193</v>
      </c>
      <c r="J234" s="8" cm="1">
        <f t="array" ref="J234">INDEX(Processed[Response.rows.elements.distance.value],_xlfn.XMATCH(I234,Processed[LinkID]))</f>
        <v>11106</v>
      </c>
      <c r="K234" s="10" cm="1">
        <f t="array" ref="K234">INDEX(Processed[Response.rows.elements.duration.value],_xlfn.XMATCH(I234,Processed[LinkID]))/60</f>
        <v>18.45</v>
      </c>
      <c r="M234" s="12">
        <f t="shared" si="23"/>
        <v>9159.4779999999992</v>
      </c>
      <c r="N234" s="12">
        <f t="shared" si="24"/>
        <v>11106</v>
      </c>
      <c r="P234" s="12">
        <f t="shared" si="25"/>
        <v>26</v>
      </c>
      <c r="Q234" s="12">
        <f t="shared" si="26"/>
        <v>18.45</v>
      </c>
      <c r="R234" s="11">
        <f t="shared" si="27"/>
        <v>7.5500000000000007</v>
      </c>
    </row>
    <row r="235" spans="1:18" hidden="1" x14ac:dyDescent="0.25">
      <c r="A235" s="4">
        <v>100219</v>
      </c>
      <c r="B235" s="4">
        <v>271283</v>
      </c>
      <c r="C235" s="4">
        <v>270927</v>
      </c>
      <c r="D235" s="4" t="s">
        <v>1095</v>
      </c>
      <c r="E235" s="4" t="s">
        <v>1123</v>
      </c>
      <c r="F235" s="4">
        <v>2064.17</v>
      </c>
      <c r="G235" s="4">
        <v>19</v>
      </c>
      <c r="H235" s="14">
        <f t="shared" si="21"/>
        <v>7.5500000000000007</v>
      </c>
      <c r="I235" s="6" t="str">
        <f t="shared" si="22"/>
        <v>271283_270927</v>
      </c>
      <c r="J235" s="8" cm="1">
        <f t="array" ref="J235">INDEX(Processed[Response.rows.elements.distance.value],_xlfn.XMATCH(I235,Processed[LinkID]))</f>
        <v>3314</v>
      </c>
      <c r="K235" s="10" cm="1">
        <f t="array" ref="K235">INDEX(Processed[Response.rows.elements.duration.value],_xlfn.XMATCH(I235,Processed[LinkID]))/60</f>
        <v>11.45</v>
      </c>
      <c r="M235" s="12">
        <f t="shared" si="23"/>
        <v>2064.17</v>
      </c>
      <c r="N235" s="12">
        <f t="shared" si="24"/>
        <v>3314</v>
      </c>
      <c r="P235" s="12">
        <f t="shared" si="25"/>
        <v>19</v>
      </c>
      <c r="Q235" s="12">
        <f t="shared" si="26"/>
        <v>11.45</v>
      </c>
      <c r="R235" s="11">
        <f t="shared" si="27"/>
        <v>7.5500000000000007</v>
      </c>
    </row>
    <row r="236" spans="1:18" hidden="1" x14ac:dyDescent="0.25">
      <c r="A236" s="4">
        <v>100119</v>
      </c>
      <c r="B236" s="4">
        <v>267983</v>
      </c>
      <c r="C236" s="4">
        <v>266682</v>
      </c>
      <c r="D236" s="4" t="s">
        <v>1023</v>
      </c>
      <c r="E236" s="4" t="s">
        <v>1026</v>
      </c>
      <c r="F236" s="4">
        <v>2915.9470000000001</v>
      </c>
      <c r="G236" s="4">
        <v>23</v>
      </c>
      <c r="H236" s="14">
        <f t="shared" si="21"/>
        <v>7.5166666666666675</v>
      </c>
      <c r="I236" s="6" t="str">
        <f t="shared" si="22"/>
        <v>267983_266682</v>
      </c>
      <c r="J236" s="8" cm="1">
        <f t="array" ref="J236">INDEX(Processed[Response.rows.elements.distance.value],_xlfn.XMATCH(I236,Processed[LinkID]))</f>
        <v>3167</v>
      </c>
      <c r="K236" s="10" cm="1">
        <f t="array" ref="K236">INDEX(Processed[Response.rows.elements.duration.value],_xlfn.XMATCH(I236,Processed[LinkID]))/60</f>
        <v>15.483333333333333</v>
      </c>
      <c r="M236" s="12">
        <f t="shared" si="23"/>
        <v>2915.9470000000001</v>
      </c>
      <c r="N236" s="12">
        <f t="shared" si="24"/>
        <v>3167</v>
      </c>
      <c r="P236" s="12">
        <f t="shared" si="25"/>
        <v>23</v>
      </c>
      <c r="Q236" s="12">
        <f t="shared" si="26"/>
        <v>15.483333333333333</v>
      </c>
      <c r="R236" s="11">
        <f t="shared" si="27"/>
        <v>7.5166666666666675</v>
      </c>
    </row>
    <row r="237" spans="1:18" hidden="1" x14ac:dyDescent="0.25">
      <c r="A237" s="4">
        <v>100157</v>
      </c>
      <c r="B237" s="4">
        <v>269225</v>
      </c>
      <c r="C237" s="4">
        <v>269139</v>
      </c>
      <c r="D237" s="4" t="s">
        <v>1024</v>
      </c>
      <c r="E237" s="4" t="s">
        <v>1068</v>
      </c>
      <c r="F237" s="4">
        <v>1463.3209999999999</v>
      </c>
      <c r="G237" s="4">
        <v>21</v>
      </c>
      <c r="H237" s="14">
        <f t="shared" si="21"/>
        <v>7.5166666666666675</v>
      </c>
      <c r="I237" s="6" t="str">
        <f t="shared" si="22"/>
        <v>269225_269139</v>
      </c>
      <c r="J237" s="8" cm="1">
        <f t="array" ref="J237">INDEX(Processed[Response.rows.elements.distance.value],_xlfn.XMATCH(I237,Processed[LinkID]))</f>
        <v>2054</v>
      </c>
      <c r="K237" s="10" cm="1">
        <f t="array" ref="K237">INDEX(Processed[Response.rows.elements.duration.value],_xlfn.XMATCH(I237,Processed[LinkID]))/60</f>
        <v>13.483333333333333</v>
      </c>
      <c r="M237" s="12">
        <f t="shared" si="23"/>
        <v>1463.3209999999999</v>
      </c>
      <c r="N237" s="12">
        <f t="shared" si="24"/>
        <v>2054</v>
      </c>
      <c r="P237" s="12">
        <f t="shared" si="25"/>
        <v>21</v>
      </c>
      <c r="Q237" s="12">
        <f t="shared" si="26"/>
        <v>13.483333333333333</v>
      </c>
      <c r="R237" s="11">
        <f t="shared" si="27"/>
        <v>7.5166666666666675</v>
      </c>
    </row>
    <row r="238" spans="1:18" hidden="1" x14ac:dyDescent="0.25">
      <c r="A238" s="4">
        <v>100046</v>
      </c>
      <c r="B238" s="4">
        <v>267983</v>
      </c>
      <c r="C238" s="4">
        <v>269122</v>
      </c>
      <c r="D238" s="4" t="s">
        <v>1023</v>
      </c>
      <c r="E238" s="4" t="s">
        <v>1052</v>
      </c>
      <c r="F238" s="4">
        <v>3137.1370000000002</v>
      </c>
      <c r="G238" s="4">
        <v>28</v>
      </c>
      <c r="H238" s="14">
        <f t="shared" si="21"/>
        <v>7.5166666666666657</v>
      </c>
      <c r="I238" s="6" t="str">
        <f t="shared" si="22"/>
        <v>267983_269122</v>
      </c>
      <c r="J238" s="8" cm="1">
        <f t="array" ref="J238">INDEX(Processed[Response.rows.elements.distance.value],_xlfn.XMATCH(I238,Processed[LinkID]))</f>
        <v>5820</v>
      </c>
      <c r="K238" s="10" cm="1">
        <f t="array" ref="K238">INDEX(Processed[Response.rows.elements.duration.value],_xlfn.XMATCH(I238,Processed[LinkID]))/60</f>
        <v>20.483333333333334</v>
      </c>
      <c r="M238" s="12">
        <f t="shared" si="23"/>
        <v>3137.1370000000002</v>
      </c>
      <c r="N238" s="12">
        <f t="shared" si="24"/>
        <v>5820</v>
      </c>
      <c r="P238" s="12">
        <f t="shared" si="25"/>
        <v>28</v>
      </c>
      <c r="Q238" s="12">
        <f t="shared" si="26"/>
        <v>20.483333333333334</v>
      </c>
      <c r="R238" s="11">
        <f t="shared" si="27"/>
        <v>7.5166666666666657</v>
      </c>
    </row>
    <row r="239" spans="1:18" hidden="1" x14ac:dyDescent="0.25">
      <c r="A239" s="4">
        <v>100113</v>
      </c>
      <c r="B239" s="4">
        <v>268706</v>
      </c>
      <c r="C239" s="4">
        <v>267994</v>
      </c>
      <c r="D239" s="4" t="s">
        <v>1036</v>
      </c>
      <c r="E239" s="4" t="s">
        <v>1069</v>
      </c>
      <c r="F239" s="4">
        <v>6796.326</v>
      </c>
      <c r="G239" s="4">
        <v>27</v>
      </c>
      <c r="H239" s="14">
        <f t="shared" si="21"/>
        <v>7.4833333333333343</v>
      </c>
      <c r="I239" s="6" t="str">
        <f t="shared" si="22"/>
        <v>268706_267994</v>
      </c>
      <c r="J239" s="8" cm="1">
        <f t="array" ref="J239">INDEX(Processed[Response.rows.elements.distance.value],_xlfn.XMATCH(I239,Processed[LinkID]))</f>
        <v>9201</v>
      </c>
      <c r="K239" s="10" cm="1">
        <f t="array" ref="K239">INDEX(Processed[Response.rows.elements.duration.value],_xlfn.XMATCH(I239,Processed[LinkID]))/60</f>
        <v>19.516666666666666</v>
      </c>
      <c r="M239" s="12">
        <f t="shared" si="23"/>
        <v>6796.326</v>
      </c>
      <c r="N239" s="12">
        <f t="shared" si="24"/>
        <v>9201</v>
      </c>
      <c r="P239" s="12">
        <f t="shared" si="25"/>
        <v>27</v>
      </c>
      <c r="Q239" s="12">
        <f t="shared" si="26"/>
        <v>19.516666666666666</v>
      </c>
      <c r="R239" s="11">
        <f t="shared" si="27"/>
        <v>7.4833333333333343</v>
      </c>
    </row>
    <row r="240" spans="1:18" hidden="1" x14ac:dyDescent="0.25">
      <c r="A240" s="4">
        <v>100212</v>
      </c>
      <c r="B240" s="4">
        <v>268311</v>
      </c>
      <c r="C240" s="4">
        <v>265282</v>
      </c>
      <c r="D240" s="4" t="s">
        <v>1030</v>
      </c>
      <c r="E240" s="4" t="s">
        <v>1049</v>
      </c>
      <c r="F240" s="4">
        <v>7198.3590000000004</v>
      </c>
      <c r="G240" s="4">
        <v>33</v>
      </c>
      <c r="H240" s="14">
        <f t="shared" si="21"/>
        <v>7.4333333333333336</v>
      </c>
      <c r="I240" s="6" t="str">
        <f t="shared" si="22"/>
        <v>268311_265282</v>
      </c>
      <c r="J240" s="8" cm="1">
        <f t="array" ref="J240">INDEX(Processed[Response.rows.elements.distance.value],_xlfn.XMATCH(I240,Processed[LinkID]))</f>
        <v>9494</v>
      </c>
      <c r="K240" s="10" cm="1">
        <f t="array" ref="K240">INDEX(Processed[Response.rows.elements.duration.value],_xlfn.XMATCH(I240,Processed[LinkID]))/60</f>
        <v>25.566666666666666</v>
      </c>
      <c r="M240" s="12">
        <f t="shared" si="23"/>
        <v>7198.3590000000004</v>
      </c>
      <c r="N240" s="12">
        <f t="shared" si="24"/>
        <v>9494</v>
      </c>
      <c r="P240" s="12">
        <f t="shared" si="25"/>
        <v>33</v>
      </c>
      <c r="Q240" s="12">
        <f t="shared" si="26"/>
        <v>25.566666666666666</v>
      </c>
      <c r="R240" s="11">
        <f t="shared" si="27"/>
        <v>7.4333333333333336</v>
      </c>
    </row>
    <row r="241" spans="1:18" hidden="1" x14ac:dyDescent="0.25">
      <c r="A241" s="4">
        <v>100219</v>
      </c>
      <c r="B241" s="4">
        <v>270927</v>
      </c>
      <c r="C241" s="4">
        <v>271283</v>
      </c>
      <c r="D241" s="4" t="s">
        <v>1123</v>
      </c>
      <c r="E241" s="4" t="s">
        <v>1095</v>
      </c>
      <c r="F241" s="4">
        <v>2064.17</v>
      </c>
      <c r="G241" s="4">
        <v>19</v>
      </c>
      <c r="H241" s="14">
        <f t="shared" si="21"/>
        <v>7.4</v>
      </c>
      <c r="I241" s="6" t="str">
        <f t="shared" si="22"/>
        <v>270927_271283</v>
      </c>
      <c r="J241" s="8" cm="1">
        <f t="array" ref="J241">INDEX(Processed[Response.rows.elements.distance.value],_xlfn.XMATCH(I241,Processed[LinkID]))</f>
        <v>3314</v>
      </c>
      <c r="K241" s="10" cm="1">
        <f t="array" ref="K241">INDEX(Processed[Response.rows.elements.duration.value],_xlfn.XMATCH(I241,Processed[LinkID]))/60</f>
        <v>11.6</v>
      </c>
      <c r="M241" s="12">
        <f t="shared" si="23"/>
        <v>2064.17</v>
      </c>
      <c r="N241" s="12">
        <f t="shared" si="24"/>
        <v>3314</v>
      </c>
      <c r="P241" s="12">
        <f t="shared" si="25"/>
        <v>19</v>
      </c>
      <c r="Q241" s="12">
        <f t="shared" si="26"/>
        <v>11.6</v>
      </c>
      <c r="R241" s="11">
        <f t="shared" si="27"/>
        <v>7.4</v>
      </c>
    </row>
    <row r="242" spans="1:18" hidden="1" x14ac:dyDescent="0.25">
      <c r="A242" s="4">
        <v>100127</v>
      </c>
      <c r="B242" s="4">
        <v>270630</v>
      </c>
      <c r="C242" s="4">
        <v>267983</v>
      </c>
      <c r="D242" s="4" t="s">
        <v>1040</v>
      </c>
      <c r="E242" s="4" t="s">
        <v>1023</v>
      </c>
      <c r="F242" s="4">
        <v>9206.4429999999993</v>
      </c>
      <c r="G242" s="4">
        <v>26</v>
      </c>
      <c r="H242" s="14">
        <f t="shared" si="21"/>
        <v>7.3666666666666671</v>
      </c>
      <c r="I242" s="6" t="str">
        <f t="shared" si="22"/>
        <v>270630_267983</v>
      </c>
      <c r="J242" s="8" cm="1">
        <f t="array" ref="J242">INDEX(Processed[Response.rows.elements.distance.value],_xlfn.XMATCH(I242,Processed[LinkID]))</f>
        <v>11833</v>
      </c>
      <c r="K242" s="10" cm="1">
        <f t="array" ref="K242">INDEX(Processed[Response.rows.elements.duration.value],_xlfn.XMATCH(I242,Processed[LinkID]))/60</f>
        <v>18.633333333333333</v>
      </c>
      <c r="M242" s="12">
        <f t="shared" si="23"/>
        <v>9206.4429999999993</v>
      </c>
      <c r="N242" s="12">
        <f t="shared" si="24"/>
        <v>11833</v>
      </c>
      <c r="P242" s="12">
        <f t="shared" si="25"/>
        <v>26</v>
      </c>
      <c r="Q242" s="12">
        <f t="shared" si="26"/>
        <v>18.633333333333333</v>
      </c>
      <c r="R242" s="11">
        <f t="shared" si="27"/>
        <v>7.3666666666666671</v>
      </c>
    </row>
    <row r="243" spans="1:18" hidden="1" x14ac:dyDescent="0.25">
      <c r="A243" s="4">
        <v>100226</v>
      </c>
      <c r="B243" s="4">
        <v>248222</v>
      </c>
      <c r="C243" s="4">
        <v>248583</v>
      </c>
      <c r="D243" s="4" t="s">
        <v>1136</v>
      </c>
      <c r="E243" s="4" t="s">
        <v>1137</v>
      </c>
      <c r="F243" s="4">
        <v>1418.5160000000001</v>
      </c>
      <c r="G243" s="4">
        <v>24</v>
      </c>
      <c r="H243" s="14">
        <f t="shared" si="21"/>
        <v>7.3666666666666671</v>
      </c>
      <c r="I243" s="6" t="str">
        <f t="shared" si="22"/>
        <v>248222_248583</v>
      </c>
      <c r="J243" s="8" cm="1">
        <f t="array" ref="J243">INDEX(Processed[Response.rows.elements.distance.value],_xlfn.XMATCH(I243,Processed[LinkID]))</f>
        <v>2511</v>
      </c>
      <c r="K243" s="10" cm="1">
        <f t="array" ref="K243">INDEX(Processed[Response.rows.elements.duration.value],_xlfn.XMATCH(I243,Processed[LinkID]))/60</f>
        <v>16.633333333333333</v>
      </c>
      <c r="M243" s="12">
        <f t="shared" si="23"/>
        <v>1418.5160000000001</v>
      </c>
      <c r="N243" s="12">
        <f t="shared" si="24"/>
        <v>2511</v>
      </c>
      <c r="P243" s="12">
        <f t="shared" si="25"/>
        <v>24</v>
      </c>
      <c r="Q243" s="12">
        <f t="shared" si="26"/>
        <v>16.633333333333333</v>
      </c>
      <c r="R243" s="11">
        <f t="shared" si="27"/>
        <v>7.3666666666666671</v>
      </c>
    </row>
    <row r="244" spans="1:18" hidden="1" x14ac:dyDescent="0.25">
      <c r="A244" s="4">
        <v>100085</v>
      </c>
      <c r="B244" s="4">
        <v>267662</v>
      </c>
      <c r="C244" s="4">
        <v>268599</v>
      </c>
      <c r="D244" s="4" t="s">
        <v>1021</v>
      </c>
      <c r="E244" s="4" t="s">
        <v>1035</v>
      </c>
      <c r="F244" s="4">
        <v>4460.665</v>
      </c>
      <c r="G244" s="4">
        <v>16</v>
      </c>
      <c r="H244" s="14">
        <f t="shared" si="21"/>
        <v>7.2833333333333332</v>
      </c>
      <c r="I244" s="6" t="str">
        <f t="shared" si="22"/>
        <v>267662_268599</v>
      </c>
      <c r="J244" s="8" cm="1">
        <f t="array" ref="J244">INDEX(Processed[Response.rows.elements.distance.value],_xlfn.XMATCH(I244,Processed[LinkID]))</f>
        <v>5519</v>
      </c>
      <c r="K244" s="10" cm="1">
        <f t="array" ref="K244">INDEX(Processed[Response.rows.elements.duration.value],_xlfn.XMATCH(I244,Processed[LinkID]))/60</f>
        <v>8.7166666666666668</v>
      </c>
      <c r="M244" s="12">
        <f t="shared" si="23"/>
        <v>4460.665</v>
      </c>
      <c r="N244" s="12">
        <f t="shared" si="24"/>
        <v>5519</v>
      </c>
      <c r="P244" s="12">
        <f t="shared" si="25"/>
        <v>16</v>
      </c>
      <c r="Q244" s="12">
        <f t="shared" si="26"/>
        <v>8.7166666666666668</v>
      </c>
      <c r="R244" s="11">
        <f t="shared" si="27"/>
        <v>7.2833333333333332</v>
      </c>
    </row>
    <row r="245" spans="1:18" hidden="1" x14ac:dyDescent="0.25">
      <c r="A245" s="4">
        <v>100202</v>
      </c>
      <c r="B245" s="4">
        <v>267994</v>
      </c>
      <c r="C245" s="4">
        <v>269471</v>
      </c>
      <c r="D245" s="4" t="s">
        <v>1069</v>
      </c>
      <c r="E245" s="4" t="s">
        <v>1038</v>
      </c>
      <c r="F245" s="4">
        <v>11202.831</v>
      </c>
      <c r="G245" s="4">
        <v>33</v>
      </c>
      <c r="H245" s="14">
        <f t="shared" si="21"/>
        <v>7.25</v>
      </c>
      <c r="I245" s="6" t="str">
        <f t="shared" si="22"/>
        <v>267994_269471</v>
      </c>
      <c r="J245" s="8" cm="1">
        <f t="array" ref="J245">INDEX(Processed[Response.rows.elements.distance.value],_xlfn.XMATCH(I245,Processed[LinkID]))</f>
        <v>14429</v>
      </c>
      <c r="K245" s="10" cm="1">
        <f t="array" ref="K245">INDEX(Processed[Response.rows.elements.duration.value],_xlfn.XMATCH(I245,Processed[LinkID]))/60</f>
        <v>25.75</v>
      </c>
      <c r="M245" s="12">
        <f t="shared" si="23"/>
        <v>11202.831</v>
      </c>
      <c r="N245" s="12">
        <f t="shared" si="24"/>
        <v>14429</v>
      </c>
      <c r="P245" s="12">
        <f t="shared" si="25"/>
        <v>33</v>
      </c>
      <c r="Q245" s="12">
        <f t="shared" si="26"/>
        <v>25.75</v>
      </c>
      <c r="R245" s="11">
        <f t="shared" si="27"/>
        <v>7.25</v>
      </c>
    </row>
    <row r="246" spans="1:18" hidden="1" x14ac:dyDescent="0.25">
      <c r="A246" s="4">
        <v>100019</v>
      </c>
      <c r="B246" s="4">
        <v>270193</v>
      </c>
      <c r="C246" s="4">
        <v>267662</v>
      </c>
      <c r="D246" s="4" t="s">
        <v>1034</v>
      </c>
      <c r="E246" s="4" t="s">
        <v>1021</v>
      </c>
      <c r="F246" s="4">
        <v>9159.4779999999992</v>
      </c>
      <c r="G246" s="4">
        <v>26</v>
      </c>
      <c r="H246" s="14">
        <f t="shared" si="21"/>
        <v>7.2333333333333343</v>
      </c>
      <c r="I246" s="6" t="str">
        <f t="shared" si="22"/>
        <v>270193_267662</v>
      </c>
      <c r="J246" s="8" cm="1">
        <f t="array" ref="J246">INDEX(Processed[Response.rows.elements.distance.value],_xlfn.XMATCH(I246,Processed[LinkID]))</f>
        <v>11164</v>
      </c>
      <c r="K246" s="10" cm="1">
        <f t="array" ref="K246">INDEX(Processed[Response.rows.elements.duration.value],_xlfn.XMATCH(I246,Processed[LinkID]))/60</f>
        <v>18.766666666666666</v>
      </c>
      <c r="M246" s="12">
        <f t="shared" si="23"/>
        <v>9159.4779999999992</v>
      </c>
      <c r="N246" s="12">
        <f t="shared" si="24"/>
        <v>11164</v>
      </c>
      <c r="P246" s="12">
        <f t="shared" si="25"/>
        <v>26</v>
      </c>
      <c r="Q246" s="12">
        <f t="shared" si="26"/>
        <v>18.766666666666666</v>
      </c>
      <c r="R246" s="11">
        <f t="shared" si="27"/>
        <v>7.2333333333333343</v>
      </c>
    </row>
    <row r="247" spans="1:18" hidden="1" x14ac:dyDescent="0.25">
      <c r="A247" s="4">
        <v>100094</v>
      </c>
      <c r="B247" s="4">
        <v>266343</v>
      </c>
      <c r="C247" s="4">
        <v>269459</v>
      </c>
      <c r="D247" s="4" t="s">
        <v>1027</v>
      </c>
      <c r="E247" s="4" t="s">
        <v>1022</v>
      </c>
      <c r="F247" s="4">
        <v>6953.8549999999996</v>
      </c>
      <c r="G247" s="4">
        <v>38</v>
      </c>
      <c r="H247" s="14">
        <f t="shared" si="21"/>
        <v>7.2333333333333343</v>
      </c>
      <c r="I247" s="6" t="str">
        <f t="shared" si="22"/>
        <v>266343_269459</v>
      </c>
      <c r="J247" s="8" cm="1">
        <f t="array" ref="J247">INDEX(Processed[Response.rows.elements.distance.value],_xlfn.XMATCH(I247,Processed[LinkID]))</f>
        <v>8744</v>
      </c>
      <c r="K247" s="10" cm="1">
        <f t="array" ref="K247">INDEX(Processed[Response.rows.elements.duration.value],_xlfn.XMATCH(I247,Processed[LinkID]))/60</f>
        <v>30.766666666666666</v>
      </c>
      <c r="M247" s="12">
        <f t="shared" si="23"/>
        <v>6953.8549999999996</v>
      </c>
      <c r="N247" s="12">
        <f t="shared" si="24"/>
        <v>8744</v>
      </c>
      <c r="P247" s="12">
        <f t="shared" si="25"/>
        <v>38</v>
      </c>
      <c r="Q247" s="12">
        <f t="shared" si="26"/>
        <v>30.766666666666666</v>
      </c>
      <c r="R247" s="11">
        <f t="shared" si="27"/>
        <v>7.2333333333333343</v>
      </c>
    </row>
    <row r="248" spans="1:18" hidden="1" x14ac:dyDescent="0.25">
      <c r="A248" s="4">
        <v>100076</v>
      </c>
      <c r="B248" s="4">
        <v>269471</v>
      </c>
      <c r="C248" s="4">
        <v>267662</v>
      </c>
      <c r="D248" s="4" t="s">
        <v>1038</v>
      </c>
      <c r="E248" s="4" t="s">
        <v>1021</v>
      </c>
      <c r="F248" s="4">
        <v>7272.0140000000001</v>
      </c>
      <c r="G248" s="4">
        <v>22</v>
      </c>
      <c r="H248" s="14">
        <f t="shared" si="21"/>
        <v>7.2333333333333325</v>
      </c>
      <c r="I248" s="6" t="str">
        <f t="shared" si="22"/>
        <v>269471_267662</v>
      </c>
      <c r="J248" s="8" cm="1">
        <f t="array" ref="J248">INDEX(Processed[Response.rows.elements.distance.value],_xlfn.XMATCH(I248,Processed[LinkID]))</f>
        <v>8699</v>
      </c>
      <c r="K248" s="10" cm="1">
        <f t="array" ref="K248">INDEX(Processed[Response.rows.elements.duration.value],_xlfn.XMATCH(I248,Processed[LinkID]))/60</f>
        <v>14.766666666666667</v>
      </c>
      <c r="M248" s="12">
        <f t="shared" si="23"/>
        <v>7272.0140000000001</v>
      </c>
      <c r="N248" s="12">
        <f t="shared" si="24"/>
        <v>8699</v>
      </c>
      <c r="P248" s="12">
        <f t="shared" si="25"/>
        <v>22</v>
      </c>
      <c r="Q248" s="12">
        <f t="shared" si="26"/>
        <v>14.766666666666667</v>
      </c>
      <c r="R248" s="11">
        <f t="shared" si="27"/>
        <v>7.2333333333333325</v>
      </c>
    </row>
    <row r="249" spans="1:18" hidden="1" x14ac:dyDescent="0.25">
      <c r="A249" s="4">
        <v>100173</v>
      </c>
      <c r="B249" s="4">
        <v>266343</v>
      </c>
      <c r="C249" s="4">
        <v>267948</v>
      </c>
      <c r="D249" s="4" t="s">
        <v>1027</v>
      </c>
      <c r="E249" s="4" t="s">
        <v>1028</v>
      </c>
      <c r="F249" s="4">
        <v>3751.268</v>
      </c>
      <c r="G249" s="4">
        <v>15</v>
      </c>
      <c r="H249" s="14">
        <f t="shared" si="21"/>
        <v>7.1999999999999993</v>
      </c>
      <c r="I249" s="6" t="str">
        <f t="shared" si="22"/>
        <v>266343_267948</v>
      </c>
      <c r="J249" s="8" cm="1">
        <f t="array" ref="J249">INDEX(Processed[Response.rows.elements.distance.value],_xlfn.XMATCH(I249,Processed[LinkID]))</f>
        <v>4783</v>
      </c>
      <c r="K249" s="10" cm="1">
        <f t="array" ref="K249">INDEX(Processed[Response.rows.elements.duration.value],_xlfn.XMATCH(I249,Processed[LinkID]))/60</f>
        <v>22.2</v>
      </c>
      <c r="M249" s="12">
        <f t="shared" si="23"/>
        <v>3751.268</v>
      </c>
      <c r="N249" s="12">
        <f t="shared" si="24"/>
        <v>4783</v>
      </c>
      <c r="P249" s="12">
        <f t="shared" si="25"/>
        <v>15</v>
      </c>
      <c r="Q249" s="12">
        <f t="shared" si="26"/>
        <v>22.2</v>
      </c>
      <c r="R249" s="11">
        <f t="shared" si="27"/>
        <v>-7.1999999999999993</v>
      </c>
    </row>
    <row r="250" spans="1:18" hidden="1" x14ac:dyDescent="0.25">
      <c r="A250" s="4">
        <v>100163</v>
      </c>
      <c r="B250" s="4">
        <v>268672</v>
      </c>
      <c r="C250" s="4">
        <v>269139</v>
      </c>
      <c r="D250" s="4" t="s">
        <v>1108</v>
      </c>
      <c r="E250" s="4" t="s">
        <v>1068</v>
      </c>
      <c r="F250" s="4">
        <v>1107.7360000000001</v>
      </c>
      <c r="G250" s="4">
        <v>13</v>
      </c>
      <c r="H250" s="14">
        <f t="shared" si="21"/>
        <v>7.1833333333333336</v>
      </c>
      <c r="I250" s="6" t="str">
        <f t="shared" si="22"/>
        <v>268672_269139</v>
      </c>
      <c r="J250" s="8" cm="1">
        <f t="array" ref="J250">INDEX(Processed[Response.rows.elements.distance.value],_xlfn.XMATCH(I250,Processed[LinkID]))</f>
        <v>1365</v>
      </c>
      <c r="K250" s="10" cm="1">
        <f t="array" ref="K250">INDEX(Processed[Response.rows.elements.duration.value],_xlfn.XMATCH(I250,Processed[LinkID]))/60</f>
        <v>5.8166666666666664</v>
      </c>
      <c r="M250" s="12">
        <f t="shared" si="23"/>
        <v>1107.7360000000001</v>
      </c>
      <c r="N250" s="12">
        <f t="shared" si="24"/>
        <v>1365</v>
      </c>
      <c r="P250" s="12">
        <f t="shared" si="25"/>
        <v>13</v>
      </c>
      <c r="Q250" s="12">
        <f t="shared" si="26"/>
        <v>5.8166666666666664</v>
      </c>
      <c r="R250" s="11">
        <f t="shared" si="27"/>
        <v>7.1833333333333336</v>
      </c>
    </row>
    <row r="251" spans="1:18" hidden="1" x14ac:dyDescent="0.25">
      <c r="A251" s="4">
        <v>100196</v>
      </c>
      <c r="B251" s="4">
        <v>267948</v>
      </c>
      <c r="C251" s="4">
        <v>267252</v>
      </c>
      <c r="D251" s="4" t="s">
        <v>1028</v>
      </c>
      <c r="E251" s="4" t="s">
        <v>1029</v>
      </c>
      <c r="F251" s="4">
        <v>4286.2579999999998</v>
      </c>
      <c r="G251" s="4">
        <v>11</v>
      </c>
      <c r="H251" s="14">
        <f t="shared" si="21"/>
        <v>7.1833333333333336</v>
      </c>
      <c r="I251" s="6" t="str">
        <f t="shared" si="22"/>
        <v>267948_267252</v>
      </c>
      <c r="J251" s="8" cm="1">
        <f t="array" ref="J251">INDEX(Processed[Response.rows.elements.distance.value],_xlfn.XMATCH(I251,Processed[LinkID]))</f>
        <v>5596</v>
      </c>
      <c r="K251" s="10" cm="1">
        <f t="array" ref="K251">INDEX(Processed[Response.rows.elements.duration.value],_xlfn.XMATCH(I251,Processed[LinkID]))/60</f>
        <v>18.183333333333334</v>
      </c>
      <c r="M251" s="12">
        <f t="shared" si="23"/>
        <v>4286.2579999999998</v>
      </c>
      <c r="N251" s="12">
        <f t="shared" si="24"/>
        <v>5596</v>
      </c>
      <c r="P251" s="12">
        <f t="shared" si="25"/>
        <v>11</v>
      </c>
      <c r="Q251" s="12">
        <f t="shared" si="26"/>
        <v>18.183333333333334</v>
      </c>
      <c r="R251" s="11">
        <f t="shared" si="27"/>
        <v>-7.1833333333333336</v>
      </c>
    </row>
    <row r="252" spans="1:18" hidden="1" x14ac:dyDescent="0.25">
      <c r="A252" s="4">
        <v>100203</v>
      </c>
      <c r="B252" s="4">
        <v>269471</v>
      </c>
      <c r="C252" s="4">
        <v>270630</v>
      </c>
      <c r="D252" s="4" t="s">
        <v>1038</v>
      </c>
      <c r="E252" s="4" t="s">
        <v>1040</v>
      </c>
      <c r="F252" s="4">
        <v>3799.252</v>
      </c>
      <c r="G252" s="4">
        <v>16</v>
      </c>
      <c r="H252" s="14">
        <f t="shared" si="21"/>
        <v>7.1666666666666661</v>
      </c>
      <c r="I252" s="6" t="str">
        <f t="shared" si="22"/>
        <v>269471_270630</v>
      </c>
      <c r="J252" s="8" cm="1">
        <f t="array" ref="J252">INDEX(Processed[Response.rows.elements.distance.value],_xlfn.XMATCH(I252,Processed[LinkID]))</f>
        <v>4290</v>
      </c>
      <c r="K252" s="10" cm="1">
        <f t="array" ref="K252">INDEX(Processed[Response.rows.elements.duration.value],_xlfn.XMATCH(I252,Processed[LinkID]))/60</f>
        <v>8.8333333333333339</v>
      </c>
      <c r="M252" s="12">
        <f t="shared" si="23"/>
        <v>3799.252</v>
      </c>
      <c r="N252" s="12">
        <f t="shared" si="24"/>
        <v>4290</v>
      </c>
      <c r="P252" s="12">
        <f t="shared" si="25"/>
        <v>16</v>
      </c>
      <c r="Q252" s="12">
        <f t="shared" si="26"/>
        <v>8.8333333333333339</v>
      </c>
      <c r="R252" s="11">
        <f t="shared" si="27"/>
        <v>7.1666666666666661</v>
      </c>
    </row>
    <row r="253" spans="1:18" hidden="1" x14ac:dyDescent="0.25">
      <c r="A253" s="4">
        <v>328390</v>
      </c>
      <c r="B253" s="4">
        <v>237148</v>
      </c>
      <c r="C253" s="4">
        <v>237213</v>
      </c>
      <c r="D253" s="4" t="s">
        <v>1154</v>
      </c>
      <c r="E253" s="4" t="s">
        <v>1155</v>
      </c>
      <c r="F253" s="4">
        <v>1024.4369999999999</v>
      </c>
      <c r="G253" s="4">
        <v>11</v>
      </c>
      <c r="H253" s="14">
        <f t="shared" si="21"/>
        <v>7.1666666666666661</v>
      </c>
      <c r="I253" s="6" t="str">
        <f t="shared" si="22"/>
        <v>237148_237213</v>
      </c>
      <c r="J253" s="8" cm="1">
        <f t="array" ref="J253">INDEX(Processed[Response.rows.elements.distance.value],_xlfn.XMATCH(I253,Processed[LinkID]))</f>
        <v>1169</v>
      </c>
      <c r="K253" s="10" cm="1">
        <f t="array" ref="K253">INDEX(Processed[Response.rows.elements.duration.value],_xlfn.XMATCH(I253,Processed[LinkID]))/60</f>
        <v>3.8333333333333335</v>
      </c>
      <c r="M253" s="12">
        <f t="shared" si="23"/>
        <v>1024.4369999999999</v>
      </c>
      <c r="N253" s="12">
        <f t="shared" si="24"/>
        <v>1169</v>
      </c>
      <c r="P253" s="12">
        <f t="shared" si="25"/>
        <v>11</v>
      </c>
      <c r="Q253" s="12">
        <f t="shared" si="26"/>
        <v>3.8333333333333335</v>
      </c>
      <c r="R253" s="11">
        <f t="shared" si="27"/>
        <v>7.1666666666666661</v>
      </c>
    </row>
    <row r="254" spans="1:18" hidden="1" x14ac:dyDescent="0.25">
      <c r="A254" s="4">
        <v>100138</v>
      </c>
      <c r="B254" s="4">
        <v>271283</v>
      </c>
      <c r="C254" s="4">
        <v>269225</v>
      </c>
      <c r="D254" s="4" t="s">
        <v>1095</v>
      </c>
      <c r="E254" s="4" t="s">
        <v>1024</v>
      </c>
      <c r="F254" s="4">
        <v>6862.8069999999998</v>
      </c>
      <c r="G254" s="4">
        <v>26</v>
      </c>
      <c r="H254" s="14">
        <f t="shared" si="21"/>
        <v>7.1166666666666671</v>
      </c>
      <c r="I254" s="6" t="str">
        <f t="shared" si="22"/>
        <v>271283_269225</v>
      </c>
      <c r="J254" s="8" cm="1">
        <f t="array" ref="J254">INDEX(Processed[Response.rows.elements.distance.value],_xlfn.XMATCH(I254,Processed[LinkID]))</f>
        <v>10420</v>
      </c>
      <c r="K254" s="10" cm="1">
        <f t="array" ref="K254">INDEX(Processed[Response.rows.elements.duration.value],_xlfn.XMATCH(I254,Processed[LinkID]))/60</f>
        <v>18.883333333333333</v>
      </c>
      <c r="M254" s="12">
        <f t="shared" si="23"/>
        <v>6862.8069999999998</v>
      </c>
      <c r="N254" s="12">
        <f t="shared" si="24"/>
        <v>10420</v>
      </c>
      <c r="P254" s="12">
        <f t="shared" si="25"/>
        <v>26</v>
      </c>
      <c r="Q254" s="12">
        <f t="shared" si="26"/>
        <v>18.883333333333333</v>
      </c>
      <c r="R254" s="11">
        <f t="shared" si="27"/>
        <v>7.1166666666666671</v>
      </c>
    </row>
    <row r="255" spans="1:18" hidden="1" x14ac:dyDescent="0.25">
      <c r="A255" s="4">
        <v>100203</v>
      </c>
      <c r="B255" s="4">
        <v>270630</v>
      </c>
      <c r="C255" s="4">
        <v>269471</v>
      </c>
      <c r="D255" s="4" t="s">
        <v>1040</v>
      </c>
      <c r="E255" s="4" t="s">
        <v>1038</v>
      </c>
      <c r="F255" s="4">
        <v>3799.252</v>
      </c>
      <c r="G255" s="4">
        <v>16</v>
      </c>
      <c r="H255" s="14">
        <f t="shared" si="21"/>
        <v>7.1</v>
      </c>
      <c r="I255" s="6" t="str">
        <f t="shared" si="22"/>
        <v>270630_269471</v>
      </c>
      <c r="J255" s="8" cm="1">
        <f t="array" ref="J255">INDEX(Processed[Response.rows.elements.distance.value],_xlfn.XMATCH(I255,Processed[LinkID]))</f>
        <v>4255</v>
      </c>
      <c r="K255" s="10" cm="1">
        <f t="array" ref="K255">INDEX(Processed[Response.rows.elements.duration.value],_xlfn.XMATCH(I255,Processed[LinkID]))/60</f>
        <v>8.9</v>
      </c>
      <c r="M255" s="12">
        <f t="shared" si="23"/>
        <v>3799.252</v>
      </c>
      <c r="N255" s="12">
        <f t="shared" si="24"/>
        <v>4255</v>
      </c>
      <c r="P255" s="12">
        <f t="shared" si="25"/>
        <v>16</v>
      </c>
      <c r="Q255" s="12">
        <f t="shared" si="26"/>
        <v>8.9</v>
      </c>
      <c r="R255" s="11">
        <f t="shared" si="27"/>
        <v>7.1</v>
      </c>
    </row>
    <row r="256" spans="1:18" hidden="1" x14ac:dyDescent="0.25">
      <c r="A256" s="4">
        <v>100184</v>
      </c>
      <c r="B256" s="4">
        <v>271036</v>
      </c>
      <c r="C256" s="4">
        <v>270811</v>
      </c>
      <c r="D256" s="4" t="s">
        <v>1094</v>
      </c>
      <c r="E256" s="4" t="s">
        <v>1122</v>
      </c>
      <c r="F256" s="4">
        <v>8552.3109999999997</v>
      </c>
      <c r="G256" s="4">
        <v>43</v>
      </c>
      <c r="H256" s="14">
        <f t="shared" si="21"/>
        <v>7.06666666666667</v>
      </c>
      <c r="I256" s="6" t="str">
        <f t="shared" si="22"/>
        <v>271036_270811</v>
      </c>
      <c r="J256" s="8" cm="1">
        <f t="array" ref="J256">INDEX(Processed[Response.rows.elements.distance.value],_xlfn.XMATCH(I256,Processed[LinkID]))</f>
        <v>12764</v>
      </c>
      <c r="K256" s="10" cm="1">
        <f t="array" ref="K256">INDEX(Processed[Response.rows.elements.duration.value],_xlfn.XMATCH(I256,Processed[LinkID]))/60</f>
        <v>35.93333333333333</v>
      </c>
      <c r="M256" s="12">
        <f t="shared" si="23"/>
        <v>8552.3109999999997</v>
      </c>
      <c r="N256" s="12">
        <f t="shared" si="24"/>
        <v>12764</v>
      </c>
      <c r="P256" s="12">
        <f t="shared" si="25"/>
        <v>43</v>
      </c>
      <c r="Q256" s="12">
        <f t="shared" si="26"/>
        <v>35.93333333333333</v>
      </c>
      <c r="R256" s="11">
        <f t="shared" si="27"/>
        <v>7.06666666666667</v>
      </c>
    </row>
    <row r="257" spans="1:18" x14ac:dyDescent="0.25">
      <c r="A257" s="4">
        <v>100257</v>
      </c>
      <c r="B257" s="4">
        <v>267662</v>
      </c>
      <c r="C257" s="4">
        <v>262193</v>
      </c>
      <c r="D257" s="4" t="s">
        <v>1021</v>
      </c>
      <c r="E257" s="4" t="s">
        <v>1076</v>
      </c>
      <c r="F257" s="4">
        <v>14823.407999999999</v>
      </c>
      <c r="G257" s="4">
        <v>45</v>
      </c>
      <c r="H257" s="14">
        <f t="shared" si="21"/>
        <v>7.0499999999999972</v>
      </c>
      <c r="I257" s="6" t="str">
        <f t="shared" si="22"/>
        <v>267662_262193</v>
      </c>
      <c r="J257" s="8" cm="1">
        <f t="array" ref="J257">INDEX(Processed[Response.rows.elements.distance.value],_xlfn.XMATCH(I257,Processed[LinkID]))</f>
        <v>18130</v>
      </c>
      <c r="K257" s="10" cm="1">
        <f t="array" ref="K257">INDEX(Processed[Response.rows.elements.duration.value],_xlfn.XMATCH(I257,Processed[LinkID]))/60</f>
        <v>37.950000000000003</v>
      </c>
      <c r="M257" s="12">
        <f t="shared" si="23"/>
        <v>14823.407999999999</v>
      </c>
      <c r="N257" s="12">
        <f t="shared" si="24"/>
        <v>18130</v>
      </c>
      <c r="P257" s="12">
        <f t="shared" si="25"/>
        <v>45</v>
      </c>
      <c r="Q257" s="12">
        <f t="shared" si="26"/>
        <v>37.950000000000003</v>
      </c>
      <c r="R257" s="11">
        <f t="shared" si="27"/>
        <v>7.0499999999999972</v>
      </c>
    </row>
    <row r="258" spans="1:18" hidden="1" x14ac:dyDescent="0.25">
      <c r="A258" s="4">
        <v>100134</v>
      </c>
      <c r="B258" s="4">
        <v>269225</v>
      </c>
      <c r="C258" s="4">
        <v>266343</v>
      </c>
      <c r="D258" s="4" t="s">
        <v>1024</v>
      </c>
      <c r="E258" s="4" t="s">
        <v>1027</v>
      </c>
      <c r="F258" s="4">
        <v>6339.2479999999996</v>
      </c>
      <c r="G258" s="4">
        <v>30</v>
      </c>
      <c r="H258" s="14">
        <f t="shared" si="21"/>
        <v>7.033333333333335</v>
      </c>
      <c r="I258" s="6" t="str">
        <f t="shared" si="22"/>
        <v>269225_266343</v>
      </c>
      <c r="J258" s="8" cm="1">
        <f t="array" ref="J258">INDEX(Processed[Response.rows.elements.distance.value],_xlfn.XMATCH(I258,Processed[LinkID]))</f>
        <v>9072</v>
      </c>
      <c r="K258" s="10" cm="1">
        <f t="array" ref="K258">INDEX(Processed[Response.rows.elements.duration.value],_xlfn.XMATCH(I258,Processed[LinkID]))/60</f>
        <v>22.966666666666665</v>
      </c>
      <c r="M258" s="12">
        <f t="shared" si="23"/>
        <v>6339.2479999999996</v>
      </c>
      <c r="N258" s="12">
        <f t="shared" si="24"/>
        <v>9072</v>
      </c>
      <c r="P258" s="12">
        <f t="shared" si="25"/>
        <v>30</v>
      </c>
      <c r="Q258" s="12">
        <f t="shared" si="26"/>
        <v>22.966666666666665</v>
      </c>
      <c r="R258" s="11">
        <f t="shared" si="27"/>
        <v>7.033333333333335</v>
      </c>
    </row>
    <row r="259" spans="1:18" hidden="1" x14ac:dyDescent="0.25">
      <c r="A259" s="4">
        <v>100110</v>
      </c>
      <c r="B259" s="4">
        <v>269471</v>
      </c>
      <c r="C259" s="4">
        <v>268706</v>
      </c>
      <c r="D259" s="4" t="s">
        <v>1038</v>
      </c>
      <c r="E259" s="4" t="s">
        <v>1036</v>
      </c>
      <c r="F259" s="4">
        <v>4501.6970000000001</v>
      </c>
      <c r="G259" s="4">
        <v>18</v>
      </c>
      <c r="H259" s="14">
        <f t="shared" si="21"/>
        <v>7.0333333333333332</v>
      </c>
      <c r="I259" s="6" t="str">
        <f t="shared" si="22"/>
        <v>269471_268706</v>
      </c>
      <c r="J259" s="8" cm="1">
        <f t="array" ref="J259">INDEX(Processed[Response.rows.elements.distance.value],_xlfn.XMATCH(I259,Processed[LinkID]))</f>
        <v>5560</v>
      </c>
      <c r="K259" s="10" cm="1">
        <f t="array" ref="K259">INDEX(Processed[Response.rows.elements.duration.value],_xlfn.XMATCH(I259,Processed[LinkID]))/60</f>
        <v>10.966666666666667</v>
      </c>
      <c r="M259" s="12">
        <f t="shared" si="23"/>
        <v>4501.6970000000001</v>
      </c>
      <c r="N259" s="12">
        <f t="shared" si="24"/>
        <v>5560</v>
      </c>
      <c r="P259" s="12">
        <f t="shared" si="25"/>
        <v>18</v>
      </c>
      <c r="Q259" s="12">
        <f t="shared" si="26"/>
        <v>10.966666666666667</v>
      </c>
      <c r="R259" s="11">
        <f t="shared" si="27"/>
        <v>7.0333333333333332</v>
      </c>
    </row>
    <row r="260" spans="1:18" hidden="1" x14ac:dyDescent="0.25">
      <c r="A260" s="4">
        <v>100261</v>
      </c>
      <c r="B260" s="4">
        <v>262193</v>
      </c>
      <c r="C260" s="4">
        <v>269296</v>
      </c>
      <c r="D260" s="4" t="s">
        <v>1076</v>
      </c>
      <c r="E260" s="4" t="s">
        <v>1025</v>
      </c>
      <c r="F260" s="4">
        <v>18496.687000000002</v>
      </c>
      <c r="G260" s="4">
        <v>48</v>
      </c>
      <c r="H260" s="14">
        <f t="shared" si="21"/>
        <v>7.0166666666666657</v>
      </c>
      <c r="I260" s="6" t="str">
        <f t="shared" si="22"/>
        <v>262193_269296</v>
      </c>
      <c r="J260" s="8" cm="1">
        <f t="array" ref="J260">INDEX(Processed[Response.rows.elements.distance.value],_xlfn.XMATCH(I260,Processed[LinkID]))</f>
        <v>20958</v>
      </c>
      <c r="K260" s="10" cm="1">
        <f t="array" ref="K260">INDEX(Processed[Response.rows.elements.duration.value],_xlfn.XMATCH(I260,Processed[LinkID]))/60</f>
        <v>40.983333333333334</v>
      </c>
      <c r="M260" s="12">
        <f t="shared" si="23"/>
        <v>18496.687000000002</v>
      </c>
      <c r="N260" s="12">
        <f t="shared" si="24"/>
        <v>20958</v>
      </c>
      <c r="P260" s="12">
        <f t="shared" si="25"/>
        <v>48</v>
      </c>
      <c r="Q260" s="12">
        <f t="shared" si="26"/>
        <v>40.983333333333334</v>
      </c>
      <c r="R260" s="11">
        <f t="shared" si="27"/>
        <v>7.0166666666666657</v>
      </c>
    </row>
    <row r="261" spans="1:18" hidden="1" x14ac:dyDescent="0.25">
      <c r="A261" s="4">
        <v>100005</v>
      </c>
      <c r="B261" s="4">
        <v>244531</v>
      </c>
      <c r="C261" s="4">
        <v>244559</v>
      </c>
      <c r="D261" s="4" t="s">
        <v>1017</v>
      </c>
      <c r="E261" s="4" t="s">
        <v>1018</v>
      </c>
      <c r="F261" s="4">
        <v>710.92700000000002</v>
      </c>
      <c r="G261" s="4">
        <v>16</v>
      </c>
      <c r="H261" s="14">
        <f t="shared" si="21"/>
        <v>6.9499999999999993</v>
      </c>
      <c r="I261" s="6" t="str">
        <f t="shared" si="22"/>
        <v>244531_244559</v>
      </c>
      <c r="J261" s="8" cm="1">
        <f t="array" ref="J261">INDEX(Processed[Response.rows.elements.distance.value],_xlfn.XMATCH(I261,Processed[LinkID]))</f>
        <v>1233</v>
      </c>
      <c r="K261" s="10" cm="1">
        <f t="array" ref="K261">INDEX(Processed[Response.rows.elements.duration.value],_xlfn.XMATCH(I261,Processed[LinkID]))/60</f>
        <v>9.0500000000000007</v>
      </c>
      <c r="M261" s="12">
        <f t="shared" si="23"/>
        <v>710.92700000000002</v>
      </c>
      <c r="N261" s="12">
        <f t="shared" si="24"/>
        <v>1233</v>
      </c>
      <c r="P261" s="12">
        <f t="shared" si="25"/>
        <v>16</v>
      </c>
      <c r="Q261" s="12">
        <f t="shared" si="26"/>
        <v>9.0500000000000007</v>
      </c>
      <c r="R261" s="11">
        <f t="shared" si="27"/>
        <v>6.9499999999999993</v>
      </c>
    </row>
    <row r="262" spans="1:18" hidden="1" x14ac:dyDescent="0.25">
      <c r="A262" s="4">
        <v>100149</v>
      </c>
      <c r="B262" s="4">
        <v>230688</v>
      </c>
      <c r="C262" s="4">
        <v>230641</v>
      </c>
      <c r="D262" s="4" t="s">
        <v>1103</v>
      </c>
      <c r="E262" s="4" t="s">
        <v>1102</v>
      </c>
      <c r="F262" s="4">
        <v>444.08600000000001</v>
      </c>
      <c r="G262" s="4">
        <v>10</v>
      </c>
      <c r="H262" s="14">
        <f t="shared" si="21"/>
        <v>6.9166666666666661</v>
      </c>
      <c r="I262" s="6" t="str">
        <f t="shared" si="22"/>
        <v>230688_230641</v>
      </c>
      <c r="J262" s="8" cm="1">
        <f t="array" ref="J262">INDEX(Processed[Response.rows.elements.distance.value],_xlfn.XMATCH(I262,Processed[LinkID]))</f>
        <v>690</v>
      </c>
      <c r="K262" s="10" cm="1">
        <f t="array" ref="K262">INDEX(Processed[Response.rows.elements.duration.value],_xlfn.XMATCH(I262,Processed[LinkID]))/60</f>
        <v>3.0833333333333335</v>
      </c>
      <c r="M262" s="12">
        <f t="shared" si="23"/>
        <v>444.08600000000001</v>
      </c>
      <c r="N262" s="12">
        <f t="shared" si="24"/>
        <v>690</v>
      </c>
      <c r="P262" s="12">
        <f t="shared" si="25"/>
        <v>10</v>
      </c>
      <c r="Q262" s="12">
        <f t="shared" si="26"/>
        <v>3.0833333333333335</v>
      </c>
      <c r="R262" s="11">
        <f t="shared" si="27"/>
        <v>6.9166666666666661</v>
      </c>
    </row>
    <row r="263" spans="1:18" hidden="1" x14ac:dyDescent="0.25">
      <c r="A263" s="4">
        <v>100177</v>
      </c>
      <c r="B263" s="4">
        <v>262260</v>
      </c>
      <c r="C263" s="4">
        <v>262578</v>
      </c>
      <c r="D263" s="4" t="s">
        <v>1117</v>
      </c>
      <c r="E263" s="4" t="s">
        <v>1118</v>
      </c>
      <c r="F263" s="4">
        <v>1221.5509999999999</v>
      </c>
      <c r="G263" s="4">
        <v>33</v>
      </c>
      <c r="H263" s="14">
        <f t="shared" si="21"/>
        <v>6.8999999999999986</v>
      </c>
      <c r="I263" s="6" t="str">
        <f t="shared" si="22"/>
        <v>262260_262578</v>
      </c>
      <c r="J263" s="8" cm="1">
        <f t="array" ref="J263">INDEX(Processed[Response.rows.elements.distance.value],_xlfn.XMATCH(I263,Processed[LinkID]))</f>
        <v>2604</v>
      </c>
      <c r="K263" s="10" cm="1">
        <f t="array" ref="K263">INDEX(Processed[Response.rows.elements.duration.value],_xlfn.XMATCH(I263,Processed[LinkID]))/60</f>
        <v>26.1</v>
      </c>
      <c r="M263" s="12">
        <f t="shared" si="23"/>
        <v>1221.5509999999999</v>
      </c>
      <c r="N263" s="12">
        <f t="shared" si="24"/>
        <v>2604</v>
      </c>
      <c r="P263" s="12">
        <f t="shared" si="25"/>
        <v>33</v>
      </c>
      <c r="Q263" s="12">
        <f t="shared" si="26"/>
        <v>26.1</v>
      </c>
      <c r="R263" s="11">
        <f t="shared" si="27"/>
        <v>6.8999999999999986</v>
      </c>
    </row>
    <row r="264" spans="1:18" hidden="1" x14ac:dyDescent="0.25">
      <c r="A264" s="4">
        <v>100009</v>
      </c>
      <c r="B264" s="4">
        <v>268747</v>
      </c>
      <c r="C264" s="4">
        <v>267983</v>
      </c>
      <c r="D264" s="4" t="s">
        <v>1020</v>
      </c>
      <c r="E264" s="4" t="s">
        <v>1023</v>
      </c>
      <c r="F264" s="4">
        <v>2619.002</v>
      </c>
      <c r="G264" s="4">
        <v>28</v>
      </c>
      <c r="H264" s="14">
        <f t="shared" si="21"/>
        <v>6.8666666666666671</v>
      </c>
      <c r="I264" s="6" t="str">
        <f t="shared" si="22"/>
        <v>268747_267983</v>
      </c>
      <c r="J264" s="8" cm="1">
        <f t="array" ref="J264">INDEX(Processed[Response.rows.elements.distance.value],_xlfn.XMATCH(I264,Processed[LinkID]))</f>
        <v>3158</v>
      </c>
      <c r="K264" s="10" cm="1">
        <f t="array" ref="K264">INDEX(Processed[Response.rows.elements.duration.value],_xlfn.XMATCH(I264,Processed[LinkID]))/60</f>
        <v>21.133333333333333</v>
      </c>
      <c r="M264" s="12">
        <f t="shared" si="23"/>
        <v>2619.002</v>
      </c>
      <c r="N264" s="12">
        <f t="shared" si="24"/>
        <v>3158</v>
      </c>
      <c r="P264" s="12">
        <f t="shared" si="25"/>
        <v>28</v>
      </c>
      <c r="Q264" s="12">
        <f t="shared" si="26"/>
        <v>21.133333333333333</v>
      </c>
      <c r="R264" s="11">
        <f t="shared" si="27"/>
        <v>6.8666666666666671</v>
      </c>
    </row>
    <row r="265" spans="1:18" hidden="1" x14ac:dyDescent="0.25">
      <c r="A265" s="4">
        <v>100215</v>
      </c>
      <c r="B265" s="4">
        <v>268311</v>
      </c>
      <c r="C265" s="4">
        <v>271283</v>
      </c>
      <c r="D265" s="4" t="s">
        <v>1030</v>
      </c>
      <c r="E265" s="4" t="s">
        <v>1095</v>
      </c>
      <c r="F265" s="4">
        <v>8740.0959999999995</v>
      </c>
      <c r="G265" s="4">
        <v>29</v>
      </c>
      <c r="H265" s="14">
        <f t="shared" si="21"/>
        <v>6.8666666666666671</v>
      </c>
      <c r="I265" s="6" t="str">
        <f t="shared" si="22"/>
        <v>268311_271283</v>
      </c>
      <c r="J265" s="8" cm="1">
        <f t="array" ref="J265">INDEX(Processed[Response.rows.elements.distance.value],_xlfn.XMATCH(I265,Processed[LinkID]))</f>
        <v>12119</v>
      </c>
      <c r="K265" s="10" cm="1">
        <f t="array" ref="K265">INDEX(Processed[Response.rows.elements.duration.value],_xlfn.XMATCH(I265,Processed[LinkID]))/60</f>
        <v>22.133333333333333</v>
      </c>
      <c r="M265" s="12">
        <f t="shared" si="23"/>
        <v>8740.0959999999995</v>
      </c>
      <c r="N265" s="12">
        <f t="shared" si="24"/>
        <v>12119</v>
      </c>
      <c r="P265" s="12">
        <f t="shared" si="25"/>
        <v>29</v>
      </c>
      <c r="Q265" s="12">
        <f t="shared" si="26"/>
        <v>22.133333333333333</v>
      </c>
      <c r="R265" s="11">
        <f t="shared" si="27"/>
        <v>6.8666666666666671</v>
      </c>
    </row>
    <row r="266" spans="1:18" hidden="1" x14ac:dyDescent="0.25">
      <c r="A266" s="4">
        <v>100267</v>
      </c>
      <c r="B266" s="4">
        <v>262193</v>
      </c>
      <c r="C266" s="4">
        <v>268672</v>
      </c>
      <c r="D266" s="4" t="s">
        <v>1076</v>
      </c>
      <c r="E266" s="4" t="s">
        <v>1108</v>
      </c>
      <c r="F266" s="4">
        <v>16910.326000000001</v>
      </c>
      <c r="G266" s="4">
        <v>47</v>
      </c>
      <c r="H266" s="14">
        <f t="shared" si="21"/>
        <v>6.8666666666666671</v>
      </c>
      <c r="I266" s="6" t="str">
        <f t="shared" si="22"/>
        <v>262193_268672</v>
      </c>
      <c r="J266" s="8" cm="1">
        <f t="array" ref="J266">INDEX(Processed[Response.rows.elements.distance.value],_xlfn.XMATCH(I266,Processed[LinkID]))</f>
        <v>18894</v>
      </c>
      <c r="K266" s="10" cm="1">
        <f t="array" ref="K266">INDEX(Processed[Response.rows.elements.duration.value],_xlfn.XMATCH(I266,Processed[LinkID]))/60</f>
        <v>40.133333333333333</v>
      </c>
      <c r="M266" s="12">
        <f t="shared" si="23"/>
        <v>16910.326000000001</v>
      </c>
      <c r="N266" s="12">
        <f t="shared" si="24"/>
        <v>18894</v>
      </c>
      <c r="P266" s="12">
        <f t="shared" si="25"/>
        <v>47</v>
      </c>
      <c r="Q266" s="12">
        <f t="shared" si="26"/>
        <v>40.133333333333333</v>
      </c>
      <c r="R266" s="11">
        <f t="shared" si="27"/>
        <v>6.8666666666666671</v>
      </c>
    </row>
    <row r="267" spans="1:18" hidden="1" x14ac:dyDescent="0.25">
      <c r="A267" s="4">
        <v>100124</v>
      </c>
      <c r="B267" s="4">
        <v>267983</v>
      </c>
      <c r="C267" s="4">
        <v>267252</v>
      </c>
      <c r="D267" s="4" t="s">
        <v>1023</v>
      </c>
      <c r="E267" s="4" t="s">
        <v>1029</v>
      </c>
      <c r="F267" s="4">
        <v>4221.5159999999996</v>
      </c>
      <c r="G267" s="4">
        <v>11</v>
      </c>
      <c r="H267" s="14">
        <f t="shared" ref="H267:H330" si="28">ABS(R267)</f>
        <v>6.8166666666666664</v>
      </c>
      <c r="I267" s="6" t="str">
        <f t="shared" ref="I267:I330" si="29">B267&amp;"_"&amp;C267</f>
        <v>267983_267252</v>
      </c>
      <c r="J267" s="8" cm="1">
        <f t="array" ref="J267">INDEX(Processed[Response.rows.elements.distance.value],_xlfn.XMATCH(I267,Processed[LinkID]))</f>
        <v>5408</v>
      </c>
      <c r="K267" s="10" cm="1">
        <f t="array" ref="K267">INDEX(Processed[Response.rows.elements.duration.value],_xlfn.XMATCH(I267,Processed[LinkID]))/60</f>
        <v>17.816666666666666</v>
      </c>
      <c r="M267" s="12">
        <f t="shared" ref="M267:M330" si="30">F267</f>
        <v>4221.5159999999996</v>
      </c>
      <c r="N267" s="12">
        <f t="shared" ref="N267:N330" si="31">J267</f>
        <v>5408</v>
      </c>
      <c r="P267" s="12">
        <f t="shared" ref="P267:P330" si="32">G267</f>
        <v>11</v>
      </c>
      <c r="Q267" s="12">
        <f t="shared" ref="Q267:Q330" si="33">K267</f>
        <v>17.816666666666666</v>
      </c>
      <c r="R267" s="11">
        <f t="shared" ref="R267:R330" si="34">P267-Q267</f>
        <v>-6.8166666666666664</v>
      </c>
    </row>
    <row r="268" spans="1:18" hidden="1" x14ac:dyDescent="0.25">
      <c r="A268" s="4">
        <v>100123</v>
      </c>
      <c r="B268" s="4">
        <v>269751</v>
      </c>
      <c r="C268" s="4">
        <v>267983</v>
      </c>
      <c r="D268" s="4" t="s">
        <v>1039</v>
      </c>
      <c r="E268" s="4" t="s">
        <v>1023</v>
      </c>
      <c r="F268" s="4">
        <v>7744.3029999999999</v>
      </c>
      <c r="G268" s="4">
        <v>22</v>
      </c>
      <c r="H268" s="14">
        <f t="shared" si="28"/>
        <v>6.8000000000000007</v>
      </c>
      <c r="I268" s="6" t="str">
        <f t="shared" si="29"/>
        <v>269751_267983</v>
      </c>
      <c r="J268" s="8" cm="1">
        <f t="array" ref="J268">INDEX(Processed[Response.rows.elements.distance.value],_xlfn.XMATCH(I268,Processed[LinkID]))</f>
        <v>9019</v>
      </c>
      <c r="K268" s="10" cm="1">
        <f t="array" ref="K268">INDEX(Processed[Response.rows.elements.duration.value],_xlfn.XMATCH(I268,Processed[LinkID]))/60</f>
        <v>15.2</v>
      </c>
      <c r="M268" s="12">
        <f t="shared" si="30"/>
        <v>7744.3029999999999</v>
      </c>
      <c r="N268" s="12">
        <f t="shared" si="31"/>
        <v>9019</v>
      </c>
      <c r="P268" s="12">
        <f t="shared" si="32"/>
        <v>22</v>
      </c>
      <c r="Q268" s="12">
        <f t="shared" si="33"/>
        <v>15.2</v>
      </c>
      <c r="R268" s="11">
        <f t="shared" si="34"/>
        <v>6.8000000000000007</v>
      </c>
    </row>
    <row r="269" spans="1:18" hidden="1" x14ac:dyDescent="0.25">
      <c r="A269" s="4">
        <v>100216</v>
      </c>
      <c r="B269" s="4">
        <v>234871</v>
      </c>
      <c r="C269" s="4">
        <v>234738</v>
      </c>
      <c r="D269" s="4" t="s">
        <v>1128</v>
      </c>
      <c r="E269" s="4" t="s">
        <v>1127</v>
      </c>
      <c r="F269" s="4">
        <v>934.78499999999997</v>
      </c>
      <c r="G269" s="4">
        <v>15</v>
      </c>
      <c r="H269" s="14">
        <f t="shared" si="28"/>
        <v>6.7833333333333332</v>
      </c>
      <c r="I269" s="6" t="str">
        <f t="shared" si="29"/>
        <v>234871_234738</v>
      </c>
      <c r="J269" s="8" cm="1">
        <f t="array" ref="J269">INDEX(Processed[Response.rows.elements.distance.value],_xlfn.XMATCH(I269,Processed[LinkID]))</f>
        <v>1268</v>
      </c>
      <c r="K269" s="10" cm="1">
        <f t="array" ref="K269">INDEX(Processed[Response.rows.elements.duration.value],_xlfn.XMATCH(I269,Processed[LinkID]))/60</f>
        <v>8.2166666666666668</v>
      </c>
      <c r="M269" s="12">
        <f t="shared" si="30"/>
        <v>934.78499999999997</v>
      </c>
      <c r="N269" s="12">
        <f t="shared" si="31"/>
        <v>1268</v>
      </c>
      <c r="P269" s="12">
        <f t="shared" si="32"/>
        <v>15</v>
      </c>
      <c r="Q269" s="12">
        <f t="shared" si="33"/>
        <v>8.2166666666666668</v>
      </c>
      <c r="R269" s="11">
        <f t="shared" si="34"/>
        <v>6.7833333333333332</v>
      </c>
    </row>
    <row r="270" spans="1:18" hidden="1" x14ac:dyDescent="0.25">
      <c r="A270" s="4">
        <v>100146</v>
      </c>
      <c r="B270" s="4">
        <v>267948</v>
      </c>
      <c r="C270" s="4">
        <v>269296</v>
      </c>
      <c r="D270" s="4" t="s">
        <v>1028</v>
      </c>
      <c r="E270" s="4" t="s">
        <v>1025</v>
      </c>
      <c r="F270" s="4">
        <v>3522.8829999999998</v>
      </c>
      <c r="G270" s="4">
        <v>11</v>
      </c>
      <c r="H270" s="14">
        <f t="shared" si="28"/>
        <v>6.7333333333333343</v>
      </c>
      <c r="I270" s="6" t="str">
        <f t="shared" si="29"/>
        <v>267948_269296</v>
      </c>
      <c r="J270" s="8" cm="1">
        <f t="array" ref="J270">INDEX(Processed[Response.rows.elements.distance.value],_xlfn.XMATCH(I270,Processed[LinkID]))</f>
        <v>4144</v>
      </c>
      <c r="K270" s="10" cm="1">
        <f t="array" ref="K270">INDEX(Processed[Response.rows.elements.duration.value],_xlfn.XMATCH(I270,Processed[LinkID]))/60</f>
        <v>17.733333333333334</v>
      </c>
      <c r="M270" s="12">
        <f t="shared" si="30"/>
        <v>3522.8829999999998</v>
      </c>
      <c r="N270" s="12">
        <f t="shared" si="31"/>
        <v>4144</v>
      </c>
      <c r="P270" s="12">
        <f t="shared" si="32"/>
        <v>11</v>
      </c>
      <c r="Q270" s="12">
        <f t="shared" si="33"/>
        <v>17.733333333333334</v>
      </c>
      <c r="R270" s="11">
        <f t="shared" si="34"/>
        <v>-6.7333333333333343</v>
      </c>
    </row>
    <row r="271" spans="1:18" hidden="1" x14ac:dyDescent="0.25">
      <c r="A271" s="4">
        <v>100080</v>
      </c>
      <c r="B271" s="4">
        <v>268311</v>
      </c>
      <c r="C271" s="4">
        <v>267662</v>
      </c>
      <c r="D271" s="4" t="s">
        <v>1030</v>
      </c>
      <c r="E271" s="4" t="s">
        <v>1021</v>
      </c>
      <c r="F271" s="4">
        <v>3091.9229999999998</v>
      </c>
      <c r="G271" s="4">
        <v>20</v>
      </c>
      <c r="H271" s="14">
        <f t="shared" si="28"/>
        <v>6.6833333333333336</v>
      </c>
      <c r="I271" s="6" t="str">
        <f t="shared" si="29"/>
        <v>268311_267662</v>
      </c>
      <c r="J271" s="8" cm="1">
        <f t="array" ref="J271">INDEX(Processed[Response.rows.elements.distance.value],_xlfn.XMATCH(I271,Processed[LinkID]))</f>
        <v>3881</v>
      </c>
      <c r="K271" s="10" cm="1">
        <f t="array" ref="K271">INDEX(Processed[Response.rows.elements.duration.value],_xlfn.XMATCH(I271,Processed[LinkID]))/60</f>
        <v>13.316666666666666</v>
      </c>
      <c r="M271" s="12">
        <f t="shared" si="30"/>
        <v>3091.9229999999998</v>
      </c>
      <c r="N271" s="12">
        <f t="shared" si="31"/>
        <v>3881</v>
      </c>
      <c r="P271" s="12">
        <f t="shared" si="32"/>
        <v>20</v>
      </c>
      <c r="Q271" s="12">
        <f t="shared" si="33"/>
        <v>13.316666666666666</v>
      </c>
      <c r="R271" s="11">
        <f t="shared" si="34"/>
        <v>6.6833333333333336</v>
      </c>
    </row>
    <row r="272" spans="1:18" hidden="1" x14ac:dyDescent="0.25">
      <c r="A272" s="4">
        <v>293564</v>
      </c>
      <c r="B272" s="4">
        <v>267131</v>
      </c>
      <c r="C272" s="4">
        <v>267182</v>
      </c>
      <c r="D272" s="4" t="s">
        <v>1152</v>
      </c>
      <c r="E272" s="4" t="s">
        <v>1153</v>
      </c>
      <c r="F272" s="4">
        <v>191.09</v>
      </c>
      <c r="G272" s="4">
        <v>10</v>
      </c>
      <c r="H272" s="14">
        <f t="shared" si="28"/>
        <v>6.6833333333333336</v>
      </c>
      <c r="I272" s="6" t="str">
        <f t="shared" si="29"/>
        <v>267131_267182</v>
      </c>
      <c r="J272" s="8" cm="1">
        <f t="array" ref="J272">INDEX(Processed[Response.rows.elements.distance.value],_xlfn.XMATCH(I272,Processed[LinkID]))</f>
        <v>277</v>
      </c>
      <c r="K272" s="10" cm="1">
        <f t="array" ref="K272">INDEX(Processed[Response.rows.elements.duration.value],_xlfn.XMATCH(I272,Processed[LinkID]))/60</f>
        <v>3.3166666666666669</v>
      </c>
      <c r="M272" s="12">
        <f t="shared" si="30"/>
        <v>191.09</v>
      </c>
      <c r="N272" s="12">
        <f t="shared" si="31"/>
        <v>277</v>
      </c>
      <c r="P272" s="12">
        <f t="shared" si="32"/>
        <v>10</v>
      </c>
      <c r="Q272" s="12">
        <f t="shared" si="33"/>
        <v>3.3166666666666669</v>
      </c>
      <c r="R272" s="11">
        <f t="shared" si="34"/>
        <v>6.6833333333333336</v>
      </c>
    </row>
    <row r="273" spans="1:18" hidden="1" x14ac:dyDescent="0.25">
      <c r="A273" s="4">
        <v>100168</v>
      </c>
      <c r="B273" s="4">
        <v>266682</v>
      </c>
      <c r="C273" s="4">
        <v>268311</v>
      </c>
      <c r="D273" s="4" t="s">
        <v>1026</v>
      </c>
      <c r="E273" s="4" t="s">
        <v>1030</v>
      </c>
      <c r="F273" s="4">
        <v>4040.3180000000002</v>
      </c>
      <c r="G273" s="4">
        <v>22</v>
      </c>
      <c r="H273" s="14">
        <f t="shared" si="28"/>
        <v>6.6333333333333329</v>
      </c>
      <c r="I273" s="6" t="str">
        <f t="shared" si="29"/>
        <v>266682_268311</v>
      </c>
      <c r="J273" s="8" cm="1">
        <f t="array" ref="J273">INDEX(Processed[Response.rows.elements.distance.value],_xlfn.XMATCH(I273,Processed[LinkID]))</f>
        <v>4958</v>
      </c>
      <c r="K273" s="10" cm="1">
        <f t="array" ref="K273">INDEX(Processed[Response.rows.elements.duration.value],_xlfn.XMATCH(I273,Processed[LinkID]))/60</f>
        <v>15.366666666666667</v>
      </c>
      <c r="M273" s="12">
        <f t="shared" si="30"/>
        <v>4040.3180000000002</v>
      </c>
      <c r="N273" s="12">
        <f t="shared" si="31"/>
        <v>4958</v>
      </c>
      <c r="P273" s="12">
        <f t="shared" si="32"/>
        <v>22</v>
      </c>
      <c r="Q273" s="12">
        <f t="shared" si="33"/>
        <v>15.366666666666667</v>
      </c>
      <c r="R273" s="11">
        <f t="shared" si="34"/>
        <v>6.6333333333333329</v>
      </c>
    </row>
    <row r="274" spans="1:18" hidden="1" x14ac:dyDescent="0.25">
      <c r="A274" s="4">
        <v>293564</v>
      </c>
      <c r="B274" s="4">
        <v>267182</v>
      </c>
      <c r="C274" s="4">
        <v>267131</v>
      </c>
      <c r="D274" s="4" t="s">
        <v>1153</v>
      </c>
      <c r="E274" s="4" t="s">
        <v>1152</v>
      </c>
      <c r="F274" s="4">
        <v>191.09</v>
      </c>
      <c r="G274" s="4">
        <v>10</v>
      </c>
      <c r="H274" s="14">
        <f t="shared" si="28"/>
        <v>6.5166666666666666</v>
      </c>
      <c r="I274" s="6" t="str">
        <f t="shared" si="29"/>
        <v>267182_267131</v>
      </c>
      <c r="J274" s="8" cm="1">
        <f t="array" ref="J274">INDEX(Processed[Response.rows.elements.distance.value],_xlfn.XMATCH(I274,Processed[LinkID]))</f>
        <v>277</v>
      </c>
      <c r="K274" s="10" cm="1">
        <f t="array" ref="K274">INDEX(Processed[Response.rows.elements.duration.value],_xlfn.XMATCH(I274,Processed[LinkID]))/60</f>
        <v>3.4833333333333334</v>
      </c>
      <c r="M274" s="12">
        <f t="shared" si="30"/>
        <v>191.09</v>
      </c>
      <c r="N274" s="12">
        <f t="shared" si="31"/>
        <v>277</v>
      </c>
      <c r="P274" s="12">
        <f t="shared" si="32"/>
        <v>10</v>
      </c>
      <c r="Q274" s="12">
        <f t="shared" si="33"/>
        <v>3.4833333333333334</v>
      </c>
      <c r="R274" s="11">
        <f t="shared" si="34"/>
        <v>6.5166666666666666</v>
      </c>
    </row>
    <row r="275" spans="1:18" hidden="1" x14ac:dyDescent="0.25">
      <c r="A275" s="4">
        <v>100065</v>
      </c>
      <c r="B275" s="4">
        <v>268899</v>
      </c>
      <c r="C275" s="4">
        <v>266343</v>
      </c>
      <c r="D275" s="4" t="s">
        <v>1067</v>
      </c>
      <c r="E275" s="4" t="s">
        <v>1027</v>
      </c>
      <c r="F275" s="4">
        <v>5847.17</v>
      </c>
      <c r="G275" s="4">
        <v>29</v>
      </c>
      <c r="H275" s="14">
        <f t="shared" si="28"/>
        <v>6.4833333333333343</v>
      </c>
      <c r="I275" s="6" t="str">
        <f t="shared" si="29"/>
        <v>268899_266343</v>
      </c>
      <c r="J275" s="8" cm="1">
        <f t="array" ref="J275">INDEX(Processed[Response.rows.elements.distance.value],_xlfn.XMATCH(I275,Processed[LinkID]))</f>
        <v>7718</v>
      </c>
      <c r="K275" s="10" cm="1">
        <f t="array" ref="K275">INDEX(Processed[Response.rows.elements.duration.value],_xlfn.XMATCH(I275,Processed[LinkID]))/60</f>
        <v>22.516666666666666</v>
      </c>
      <c r="M275" s="12">
        <f t="shared" si="30"/>
        <v>5847.17</v>
      </c>
      <c r="N275" s="12">
        <f t="shared" si="31"/>
        <v>7718</v>
      </c>
      <c r="P275" s="12">
        <f t="shared" si="32"/>
        <v>29</v>
      </c>
      <c r="Q275" s="12">
        <f t="shared" si="33"/>
        <v>22.516666666666666</v>
      </c>
      <c r="R275" s="11">
        <f t="shared" si="34"/>
        <v>6.4833333333333343</v>
      </c>
    </row>
    <row r="276" spans="1:18" hidden="1" x14ac:dyDescent="0.25">
      <c r="A276" s="4">
        <v>100045</v>
      </c>
      <c r="B276" s="4">
        <v>269459</v>
      </c>
      <c r="C276" s="4">
        <v>269122</v>
      </c>
      <c r="D276" s="4" t="s">
        <v>1022</v>
      </c>
      <c r="E276" s="4" t="s">
        <v>1052</v>
      </c>
      <c r="F276" s="4">
        <v>1034.643</v>
      </c>
      <c r="G276" s="4">
        <v>13</v>
      </c>
      <c r="H276" s="14">
        <f t="shared" si="28"/>
        <v>6.4833333333333334</v>
      </c>
      <c r="I276" s="6" t="str">
        <f t="shared" si="29"/>
        <v>269459_269122</v>
      </c>
      <c r="J276" s="8" cm="1">
        <f t="array" ref="J276">INDEX(Processed[Response.rows.elements.distance.value],_xlfn.XMATCH(I276,Processed[LinkID]))</f>
        <v>1292</v>
      </c>
      <c r="K276" s="10" cm="1">
        <f t="array" ref="K276">INDEX(Processed[Response.rows.elements.duration.value],_xlfn.XMATCH(I276,Processed[LinkID]))/60</f>
        <v>6.5166666666666666</v>
      </c>
      <c r="M276" s="12">
        <f t="shared" si="30"/>
        <v>1034.643</v>
      </c>
      <c r="N276" s="12">
        <f t="shared" si="31"/>
        <v>1292</v>
      </c>
      <c r="P276" s="12">
        <f t="shared" si="32"/>
        <v>13</v>
      </c>
      <c r="Q276" s="12">
        <f t="shared" si="33"/>
        <v>6.5166666666666666</v>
      </c>
      <c r="R276" s="11">
        <f t="shared" si="34"/>
        <v>6.4833333333333334</v>
      </c>
    </row>
    <row r="277" spans="1:18" hidden="1" x14ac:dyDescent="0.25">
      <c r="A277" s="4">
        <v>100123</v>
      </c>
      <c r="B277" s="4">
        <v>267983</v>
      </c>
      <c r="C277" s="4">
        <v>269751</v>
      </c>
      <c r="D277" s="4" t="s">
        <v>1023</v>
      </c>
      <c r="E277" s="4" t="s">
        <v>1039</v>
      </c>
      <c r="F277" s="4">
        <v>7744.3029999999999</v>
      </c>
      <c r="G277" s="4">
        <v>22</v>
      </c>
      <c r="H277" s="14">
        <f t="shared" si="28"/>
        <v>6.4833333333333325</v>
      </c>
      <c r="I277" s="6" t="str">
        <f t="shared" si="29"/>
        <v>267983_269751</v>
      </c>
      <c r="J277" s="8" cm="1">
        <f t="array" ref="J277">INDEX(Processed[Response.rows.elements.distance.value],_xlfn.XMATCH(I277,Processed[LinkID]))</f>
        <v>9009</v>
      </c>
      <c r="K277" s="10" cm="1">
        <f t="array" ref="K277">INDEX(Processed[Response.rows.elements.duration.value],_xlfn.XMATCH(I277,Processed[LinkID]))/60</f>
        <v>15.516666666666667</v>
      </c>
      <c r="M277" s="12">
        <f t="shared" si="30"/>
        <v>7744.3029999999999</v>
      </c>
      <c r="N277" s="12">
        <f t="shared" si="31"/>
        <v>9009</v>
      </c>
      <c r="P277" s="12">
        <f t="shared" si="32"/>
        <v>22</v>
      </c>
      <c r="Q277" s="12">
        <f t="shared" si="33"/>
        <v>15.516666666666667</v>
      </c>
      <c r="R277" s="11">
        <f t="shared" si="34"/>
        <v>6.4833333333333325</v>
      </c>
    </row>
    <row r="278" spans="1:18" hidden="1" x14ac:dyDescent="0.25">
      <c r="A278" s="4">
        <v>100007</v>
      </c>
      <c r="B278" s="4">
        <v>268747</v>
      </c>
      <c r="C278" s="4">
        <v>267662</v>
      </c>
      <c r="D278" s="4" t="s">
        <v>1020</v>
      </c>
      <c r="E278" s="4" t="s">
        <v>1021</v>
      </c>
      <c r="F278" s="4">
        <v>2850.96</v>
      </c>
      <c r="G278" s="4">
        <v>26</v>
      </c>
      <c r="H278" s="14">
        <f t="shared" si="28"/>
        <v>6.466666666666665</v>
      </c>
      <c r="I278" s="6" t="str">
        <f t="shared" si="29"/>
        <v>268747_267662</v>
      </c>
      <c r="J278" s="8" cm="1">
        <f t="array" ref="J278">INDEX(Processed[Response.rows.elements.distance.value],_xlfn.XMATCH(I278,Processed[LinkID]))</f>
        <v>4698</v>
      </c>
      <c r="K278" s="10" cm="1">
        <f t="array" ref="K278">INDEX(Processed[Response.rows.elements.duration.value],_xlfn.XMATCH(I278,Processed[LinkID]))/60</f>
        <v>19.533333333333335</v>
      </c>
      <c r="M278" s="12">
        <f t="shared" si="30"/>
        <v>2850.96</v>
      </c>
      <c r="N278" s="12">
        <f t="shared" si="31"/>
        <v>4698</v>
      </c>
      <c r="P278" s="12">
        <f t="shared" si="32"/>
        <v>26</v>
      </c>
      <c r="Q278" s="12">
        <f t="shared" si="33"/>
        <v>19.533333333333335</v>
      </c>
      <c r="R278" s="11">
        <f t="shared" si="34"/>
        <v>6.466666666666665</v>
      </c>
    </row>
    <row r="279" spans="1:18" hidden="1" x14ac:dyDescent="0.25">
      <c r="A279" s="4">
        <v>100127</v>
      </c>
      <c r="B279" s="4">
        <v>267983</v>
      </c>
      <c r="C279" s="4">
        <v>270630</v>
      </c>
      <c r="D279" s="4" t="s">
        <v>1023</v>
      </c>
      <c r="E279" s="4" t="s">
        <v>1040</v>
      </c>
      <c r="F279" s="4">
        <v>9206.4429999999993</v>
      </c>
      <c r="G279" s="4">
        <v>26</v>
      </c>
      <c r="H279" s="14">
        <f t="shared" si="28"/>
        <v>6.3166666666666664</v>
      </c>
      <c r="I279" s="6" t="str">
        <f t="shared" si="29"/>
        <v>267983_270630</v>
      </c>
      <c r="J279" s="8" cm="1">
        <f t="array" ref="J279">INDEX(Processed[Response.rows.elements.distance.value],_xlfn.XMATCH(I279,Processed[LinkID]))</f>
        <v>11823</v>
      </c>
      <c r="K279" s="10" cm="1">
        <f t="array" ref="K279">INDEX(Processed[Response.rows.elements.duration.value],_xlfn.XMATCH(I279,Processed[LinkID]))/60</f>
        <v>19.683333333333334</v>
      </c>
      <c r="M279" s="12">
        <f t="shared" si="30"/>
        <v>9206.4429999999993</v>
      </c>
      <c r="N279" s="12">
        <f t="shared" si="31"/>
        <v>11823</v>
      </c>
      <c r="P279" s="12">
        <f t="shared" si="32"/>
        <v>26</v>
      </c>
      <c r="Q279" s="12">
        <f t="shared" si="33"/>
        <v>19.683333333333334</v>
      </c>
      <c r="R279" s="11">
        <f t="shared" si="34"/>
        <v>6.3166666666666664</v>
      </c>
    </row>
    <row r="280" spans="1:18" hidden="1" x14ac:dyDescent="0.25">
      <c r="A280" s="4">
        <v>100173</v>
      </c>
      <c r="B280" s="4">
        <v>267948</v>
      </c>
      <c r="C280" s="4">
        <v>266343</v>
      </c>
      <c r="D280" s="4" t="s">
        <v>1028</v>
      </c>
      <c r="E280" s="4" t="s">
        <v>1027</v>
      </c>
      <c r="F280" s="4">
        <v>3751.268</v>
      </c>
      <c r="G280" s="4">
        <v>15</v>
      </c>
      <c r="H280" s="14">
        <f t="shared" si="28"/>
        <v>6.3166666666666664</v>
      </c>
      <c r="I280" s="6" t="str">
        <f t="shared" si="29"/>
        <v>267948_266343</v>
      </c>
      <c r="J280" s="8" cm="1">
        <f t="array" ref="J280">INDEX(Processed[Response.rows.elements.distance.value],_xlfn.XMATCH(I280,Processed[LinkID]))</f>
        <v>4806</v>
      </c>
      <c r="K280" s="10" cm="1">
        <f t="array" ref="K280">INDEX(Processed[Response.rows.elements.duration.value],_xlfn.XMATCH(I280,Processed[LinkID]))/60</f>
        <v>21.316666666666666</v>
      </c>
      <c r="M280" s="12">
        <f t="shared" si="30"/>
        <v>3751.268</v>
      </c>
      <c r="N280" s="12">
        <f t="shared" si="31"/>
        <v>4806</v>
      </c>
      <c r="P280" s="12">
        <f t="shared" si="32"/>
        <v>15</v>
      </c>
      <c r="Q280" s="12">
        <f t="shared" si="33"/>
        <v>21.316666666666666</v>
      </c>
      <c r="R280" s="11">
        <f t="shared" si="34"/>
        <v>-6.3166666666666664</v>
      </c>
    </row>
    <row r="281" spans="1:18" x14ac:dyDescent="0.25">
      <c r="A281" s="4">
        <v>100262</v>
      </c>
      <c r="B281" s="4">
        <v>262193</v>
      </c>
      <c r="C281" s="4">
        <v>266682</v>
      </c>
      <c r="D281" s="4" t="s">
        <v>1076</v>
      </c>
      <c r="E281" s="4" t="s">
        <v>1026</v>
      </c>
      <c r="F281" s="4">
        <v>12892.082</v>
      </c>
      <c r="G281" s="4">
        <v>45</v>
      </c>
      <c r="H281" s="14">
        <f t="shared" si="28"/>
        <v>6.2666666666666657</v>
      </c>
      <c r="I281" s="6" t="str">
        <f t="shared" si="29"/>
        <v>262193_266682</v>
      </c>
      <c r="J281" s="8" cm="1">
        <f t="array" ref="J281">INDEX(Processed[Response.rows.elements.distance.value],_xlfn.XMATCH(I281,Processed[LinkID]))</f>
        <v>18429</v>
      </c>
      <c r="K281" s="10" cm="1">
        <f t="array" ref="K281">INDEX(Processed[Response.rows.elements.duration.value],_xlfn.XMATCH(I281,Processed[LinkID]))/60</f>
        <v>38.733333333333334</v>
      </c>
      <c r="M281" s="12">
        <f t="shared" si="30"/>
        <v>12892.082</v>
      </c>
      <c r="N281" s="12">
        <f t="shared" si="31"/>
        <v>18429</v>
      </c>
      <c r="P281" s="12">
        <f t="shared" si="32"/>
        <v>45</v>
      </c>
      <c r="Q281" s="12">
        <f t="shared" si="33"/>
        <v>38.733333333333334</v>
      </c>
      <c r="R281" s="11">
        <f t="shared" si="34"/>
        <v>6.2666666666666657</v>
      </c>
    </row>
    <row r="282" spans="1:18" hidden="1" x14ac:dyDescent="0.25">
      <c r="A282" s="4">
        <v>100174</v>
      </c>
      <c r="B282" s="4">
        <v>267252</v>
      </c>
      <c r="C282" s="4">
        <v>266343</v>
      </c>
      <c r="D282" s="4" t="s">
        <v>1029</v>
      </c>
      <c r="E282" s="4" t="s">
        <v>1027</v>
      </c>
      <c r="F282" s="4">
        <v>3213.2240000000002</v>
      </c>
      <c r="G282" s="4">
        <v>17</v>
      </c>
      <c r="H282" s="14">
        <f t="shared" si="28"/>
        <v>6.2666666666666657</v>
      </c>
      <c r="I282" s="6" t="str">
        <f t="shared" si="29"/>
        <v>267252_266343</v>
      </c>
      <c r="J282" s="8" cm="1">
        <f t="array" ref="J282">INDEX(Processed[Response.rows.elements.distance.value],_xlfn.XMATCH(I282,Processed[LinkID]))</f>
        <v>4984</v>
      </c>
      <c r="K282" s="10" cm="1">
        <f t="array" ref="K282">INDEX(Processed[Response.rows.elements.duration.value],_xlfn.XMATCH(I282,Processed[LinkID]))/60</f>
        <v>23.266666666666666</v>
      </c>
      <c r="M282" s="12">
        <f t="shared" si="30"/>
        <v>3213.2240000000002</v>
      </c>
      <c r="N282" s="12">
        <f t="shared" si="31"/>
        <v>4984</v>
      </c>
      <c r="P282" s="12">
        <f t="shared" si="32"/>
        <v>17</v>
      </c>
      <c r="Q282" s="12">
        <f t="shared" si="33"/>
        <v>23.266666666666666</v>
      </c>
      <c r="R282" s="11">
        <f t="shared" si="34"/>
        <v>-6.2666666666666657</v>
      </c>
    </row>
    <row r="283" spans="1:18" hidden="1" x14ac:dyDescent="0.25">
      <c r="A283" s="4">
        <v>100079</v>
      </c>
      <c r="B283" s="4">
        <v>267662</v>
      </c>
      <c r="C283" s="4">
        <v>267994</v>
      </c>
      <c r="D283" s="4" t="s">
        <v>1021</v>
      </c>
      <c r="E283" s="4" t="s">
        <v>1069</v>
      </c>
      <c r="F283" s="4">
        <v>4717.299</v>
      </c>
      <c r="G283" s="4">
        <v>22</v>
      </c>
      <c r="H283" s="14">
        <f t="shared" si="28"/>
        <v>6.1833333333333336</v>
      </c>
      <c r="I283" s="6" t="str">
        <f t="shared" si="29"/>
        <v>267662_267994</v>
      </c>
      <c r="J283" s="8" cm="1">
        <f t="array" ref="J283">INDEX(Processed[Response.rows.elements.distance.value],_xlfn.XMATCH(I283,Processed[LinkID]))</f>
        <v>6221</v>
      </c>
      <c r="K283" s="10" cm="1">
        <f t="array" ref="K283">INDEX(Processed[Response.rows.elements.duration.value],_xlfn.XMATCH(I283,Processed[LinkID]))/60</f>
        <v>15.816666666666666</v>
      </c>
      <c r="M283" s="12">
        <f t="shared" si="30"/>
        <v>4717.299</v>
      </c>
      <c r="N283" s="12">
        <f t="shared" si="31"/>
        <v>6221</v>
      </c>
      <c r="P283" s="12">
        <f t="shared" si="32"/>
        <v>22</v>
      </c>
      <c r="Q283" s="12">
        <f t="shared" si="33"/>
        <v>15.816666666666666</v>
      </c>
      <c r="R283" s="11">
        <f t="shared" si="34"/>
        <v>6.1833333333333336</v>
      </c>
    </row>
    <row r="284" spans="1:18" hidden="1" x14ac:dyDescent="0.25">
      <c r="A284" s="4">
        <v>100225</v>
      </c>
      <c r="B284" s="4">
        <v>269321</v>
      </c>
      <c r="C284" s="4">
        <v>269406</v>
      </c>
      <c r="D284" s="4" t="s">
        <v>1134</v>
      </c>
      <c r="E284" s="4" t="s">
        <v>1135</v>
      </c>
      <c r="F284" s="4">
        <v>387.60500000000002</v>
      </c>
      <c r="G284" s="4">
        <v>1</v>
      </c>
      <c r="H284" s="14">
        <f t="shared" si="28"/>
        <v>6.1833333333333336</v>
      </c>
      <c r="I284" s="6" t="str">
        <f t="shared" si="29"/>
        <v>269321_269406</v>
      </c>
      <c r="J284" s="8" cm="1">
        <f t="array" ref="J284">INDEX(Processed[Response.rows.elements.distance.value],_xlfn.XMATCH(I284,Processed[LinkID]))</f>
        <v>504</v>
      </c>
      <c r="K284" s="10" cm="1">
        <f t="array" ref="K284">INDEX(Processed[Response.rows.elements.duration.value],_xlfn.XMATCH(I284,Processed[LinkID]))/60</f>
        <v>7.1833333333333336</v>
      </c>
      <c r="M284" s="12">
        <f t="shared" si="30"/>
        <v>387.60500000000002</v>
      </c>
      <c r="N284" s="12">
        <f t="shared" si="31"/>
        <v>504</v>
      </c>
      <c r="P284" s="12">
        <f t="shared" si="32"/>
        <v>1</v>
      </c>
      <c r="Q284" s="12">
        <f t="shared" si="33"/>
        <v>7.1833333333333336</v>
      </c>
      <c r="R284" s="11">
        <f t="shared" si="34"/>
        <v>-6.1833333333333336</v>
      </c>
    </row>
    <row r="285" spans="1:18" hidden="1" x14ac:dyDescent="0.25">
      <c r="A285" s="4">
        <v>100265</v>
      </c>
      <c r="B285" s="4">
        <v>267252</v>
      </c>
      <c r="C285" s="4">
        <v>262193</v>
      </c>
      <c r="D285" s="4" t="s">
        <v>1029</v>
      </c>
      <c r="E285" s="4" t="s">
        <v>1076</v>
      </c>
      <c r="F285" s="4">
        <v>14989.268</v>
      </c>
      <c r="G285" s="4">
        <v>47</v>
      </c>
      <c r="H285" s="14">
        <f t="shared" si="28"/>
        <v>6.18333333333333</v>
      </c>
      <c r="I285" s="6" t="str">
        <f t="shared" si="29"/>
        <v>267252_262193</v>
      </c>
      <c r="J285" s="8" cm="1">
        <f t="array" ref="J285">INDEX(Processed[Response.rows.elements.distance.value],_xlfn.XMATCH(I285,Processed[LinkID]))</f>
        <v>17480</v>
      </c>
      <c r="K285" s="10" cm="1">
        <f t="array" ref="K285">INDEX(Processed[Response.rows.elements.duration.value],_xlfn.XMATCH(I285,Processed[LinkID]))/60</f>
        <v>40.81666666666667</v>
      </c>
      <c r="M285" s="12">
        <f t="shared" si="30"/>
        <v>14989.268</v>
      </c>
      <c r="N285" s="12">
        <f t="shared" si="31"/>
        <v>17480</v>
      </c>
      <c r="P285" s="12">
        <f t="shared" si="32"/>
        <v>47</v>
      </c>
      <c r="Q285" s="12">
        <f t="shared" si="33"/>
        <v>40.81666666666667</v>
      </c>
      <c r="R285" s="11">
        <f t="shared" si="34"/>
        <v>6.18333333333333</v>
      </c>
    </row>
    <row r="286" spans="1:18" hidden="1" x14ac:dyDescent="0.25">
      <c r="A286" s="4">
        <v>100097</v>
      </c>
      <c r="B286" s="4">
        <v>269459</v>
      </c>
      <c r="C286" s="4">
        <v>268311</v>
      </c>
      <c r="D286" s="4" t="s">
        <v>1022</v>
      </c>
      <c r="E286" s="4" t="s">
        <v>1030</v>
      </c>
      <c r="F286" s="4">
        <v>2795.25</v>
      </c>
      <c r="G286" s="4">
        <v>30</v>
      </c>
      <c r="H286" s="14">
        <f t="shared" si="28"/>
        <v>6.1499999999999986</v>
      </c>
      <c r="I286" s="6" t="str">
        <f t="shared" si="29"/>
        <v>269459_268311</v>
      </c>
      <c r="J286" s="8" cm="1">
        <f t="array" ref="J286">INDEX(Processed[Response.rows.elements.distance.value],_xlfn.XMATCH(I286,Processed[LinkID]))</f>
        <v>5516</v>
      </c>
      <c r="K286" s="10" cm="1">
        <f t="array" ref="K286">INDEX(Processed[Response.rows.elements.duration.value],_xlfn.XMATCH(I286,Processed[LinkID]))/60</f>
        <v>23.85</v>
      </c>
      <c r="M286" s="12">
        <f t="shared" si="30"/>
        <v>2795.25</v>
      </c>
      <c r="N286" s="12">
        <f t="shared" si="31"/>
        <v>5516</v>
      </c>
      <c r="P286" s="12">
        <f t="shared" si="32"/>
        <v>30</v>
      </c>
      <c r="Q286" s="12">
        <f t="shared" si="33"/>
        <v>23.85</v>
      </c>
      <c r="R286" s="11">
        <f t="shared" si="34"/>
        <v>6.1499999999999986</v>
      </c>
    </row>
    <row r="287" spans="1:18" hidden="1" x14ac:dyDescent="0.25">
      <c r="A287" s="4">
        <v>100089</v>
      </c>
      <c r="B287" s="4">
        <v>267252</v>
      </c>
      <c r="C287" s="4">
        <v>268599</v>
      </c>
      <c r="D287" s="4" t="s">
        <v>1029</v>
      </c>
      <c r="E287" s="4" t="s">
        <v>1035</v>
      </c>
      <c r="F287" s="4">
        <v>8137.5290000000005</v>
      </c>
      <c r="G287" s="4">
        <v>23</v>
      </c>
      <c r="H287" s="14">
        <f t="shared" si="28"/>
        <v>6.0833333333333321</v>
      </c>
      <c r="I287" s="6" t="str">
        <f t="shared" si="29"/>
        <v>267252_268599</v>
      </c>
      <c r="J287" s="8" cm="1">
        <f t="array" ref="J287">INDEX(Processed[Response.rows.elements.distance.value],_xlfn.XMATCH(I287,Processed[LinkID]))</f>
        <v>9610</v>
      </c>
      <c r="K287" s="10" cm="1">
        <f t="array" ref="K287">INDEX(Processed[Response.rows.elements.duration.value],_xlfn.XMATCH(I287,Processed[LinkID]))/60</f>
        <v>16.916666666666668</v>
      </c>
      <c r="M287" s="12">
        <f t="shared" si="30"/>
        <v>8137.5290000000005</v>
      </c>
      <c r="N287" s="12">
        <f t="shared" si="31"/>
        <v>9610</v>
      </c>
      <c r="P287" s="12">
        <f t="shared" si="32"/>
        <v>23</v>
      </c>
      <c r="Q287" s="12">
        <f t="shared" si="33"/>
        <v>16.916666666666668</v>
      </c>
      <c r="R287" s="11">
        <f t="shared" si="34"/>
        <v>6.0833333333333321</v>
      </c>
    </row>
    <row r="288" spans="1:18" hidden="1" x14ac:dyDescent="0.25">
      <c r="A288" s="4">
        <v>100066</v>
      </c>
      <c r="B288" s="4">
        <v>265282</v>
      </c>
      <c r="C288" s="4">
        <v>268899</v>
      </c>
      <c r="D288" s="4" t="s">
        <v>1049</v>
      </c>
      <c r="E288" s="4" t="s">
        <v>1067</v>
      </c>
      <c r="F288" s="4">
        <v>8576.5470000000005</v>
      </c>
      <c r="G288" s="4">
        <v>37</v>
      </c>
      <c r="H288" s="14">
        <f t="shared" si="28"/>
        <v>6.0666666666666664</v>
      </c>
      <c r="I288" s="6" t="str">
        <f t="shared" si="29"/>
        <v>265282_268899</v>
      </c>
      <c r="J288" s="8" cm="1">
        <f t="array" ref="J288">INDEX(Processed[Response.rows.elements.distance.value],_xlfn.XMATCH(I288,Processed[LinkID]))</f>
        <v>11056</v>
      </c>
      <c r="K288" s="10" cm="1">
        <f t="array" ref="K288">INDEX(Processed[Response.rows.elements.duration.value],_xlfn.XMATCH(I288,Processed[LinkID]))/60</f>
        <v>30.933333333333334</v>
      </c>
      <c r="M288" s="12">
        <f t="shared" si="30"/>
        <v>8576.5470000000005</v>
      </c>
      <c r="N288" s="12">
        <f t="shared" si="31"/>
        <v>11056</v>
      </c>
      <c r="P288" s="12">
        <f t="shared" si="32"/>
        <v>37</v>
      </c>
      <c r="Q288" s="12">
        <f t="shared" si="33"/>
        <v>30.933333333333334</v>
      </c>
      <c r="R288" s="11">
        <f t="shared" si="34"/>
        <v>6.0666666666666664</v>
      </c>
    </row>
    <row r="289" spans="1:18" hidden="1" x14ac:dyDescent="0.25">
      <c r="A289" s="4">
        <v>100182</v>
      </c>
      <c r="B289" s="4">
        <v>271036</v>
      </c>
      <c r="C289" s="4">
        <v>270818</v>
      </c>
      <c r="D289" s="4" t="s">
        <v>1094</v>
      </c>
      <c r="E289" s="4" t="s">
        <v>1121</v>
      </c>
      <c r="F289" s="4">
        <v>7157.027</v>
      </c>
      <c r="G289" s="4">
        <v>38</v>
      </c>
      <c r="H289" s="14">
        <f t="shared" si="28"/>
        <v>6.0666666666666664</v>
      </c>
      <c r="I289" s="6" t="str">
        <f t="shared" si="29"/>
        <v>271036_270818</v>
      </c>
      <c r="J289" s="8" cm="1">
        <f t="array" ref="J289">INDEX(Processed[Response.rows.elements.distance.value],_xlfn.XMATCH(I289,Processed[LinkID]))</f>
        <v>10693</v>
      </c>
      <c r="K289" s="10" cm="1">
        <f t="array" ref="K289">INDEX(Processed[Response.rows.elements.duration.value],_xlfn.XMATCH(I289,Processed[LinkID]))/60</f>
        <v>31.933333333333334</v>
      </c>
      <c r="M289" s="12">
        <f t="shared" si="30"/>
        <v>7157.027</v>
      </c>
      <c r="N289" s="12">
        <f t="shared" si="31"/>
        <v>10693</v>
      </c>
      <c r="P289" s="12">
        <f t="shared" si="32"/>
        <v>38</v>
      </c>
      <c r="Q289" s="12">
        <f t="shared" si="33"/>
        <v>31.933333333333334</v>
      </c>
      <c r="R289" s="11">
        <f t="shared" si="34"/>
        <v>6.0666666666666664</v>
      </c>
    </row>
    <row r="290" spans="1:18" hidden="1" x14ac:dyDescent="0.25">
      <c r="A290" s="4">
        <v>100074</v>
      </c>
      <c r="B290" s="4">
        <v>266343</v>
      </c>
      <c r="C290" s="4">
        <v>267662</v>
      </c>
      <c r="D290" s="4" t="s">
        <v>1027</v>
      </c>
      <c r="E290" s="4" t="s">
        <v>1021</v>
      </c>
      <c r="F290" s="4">
        <v>3189.029</v>
      </c>
      <c r="G290" s="4">
        <v>13</v>
      </c>
      <c r="H290" s="14">
        <f t="shared" si="28"/>
        <v>6.0500000000000007</v>
      </c>
      <c r="I290" s="6" t="str">
        <f t="shared" si="29"/>
        <v>266343_267662</v>
      </c>
      <c r="J290" s="8" cm="1">
        <f t="array" ref="J290">INDEX(Processed[Response.rows.elements.distance.value],_xlfn.XMATCH(I290,Processed[LinkID]))</f>
        <v>5228</v>
      </c>
      <c r="K290" s="10" cm="1">
        <f t="array" ref="K290">INDEX(Processed[Response.rows.elements.duration.value],_xlfn.XMATCH(I290,Processed[LinkID]))/60</f>
        <v>19.05</v>
      </c>
      <c r="M290" s="12">
        <f t="shared" si="30"/>
        <v>3189.029</v>
      </c>
      <c r="N290" s="12">
        <f t="shared" si="31"/>
        <v>5228</v>
      </c>
      <c r="P290" s="12">
        <f t="shared" si="32"/>
        <v>13</v>
      </c>
      <c r="Q290" s="12">
        <f t="shared" si="33"/>
        <v>19.05</v>
      </c>
      <c r="R290" s="11">
        <f t="shared" si="34"/>
        <v>-6.0500000000000007</v>
      </c>
    </row>
    <row r="291" spans="1:18" hidden="1" x14ac:dyDescent="0.25">
      <c r="A291" s="4">
        <v>100131</v>
      </c>
      <c r="B291" s="4">
        <v>267983</v>
      </c>
      <c r="C291" s="4">
        <v>269225</v>
      </c>
      <c r="D291" s="4" t="s">
        <v>1023</v>
      </c>
      <c r="E291" s="4" t="s">
        <v>1024</v>
      </c>
      <c r="F291" s="4">
        <v>3851.462</v>
      </c>
      <c r="G291" s="4">
        <v>21</v>
      </c>
      <c r="H291" s="14">
        <f t="shared" si="28"/>
        <v>6.033333333333335</v>
      </c>
      <c r="I291" s="6" t="str">
        <f t="shared" si="29"/>
        <v>267983_269225</v>
      </c>
      <c r="J291" s="8" cm="1">
        <f t="array" ref="J291">INDEX(Processed[Response.rows.elements.distance.value],_xlfn.XMATCH(I291,Processed[LinkID]))</f>
        <v>5700</v>
      </c>
      <c r="K291" s="10" cm="1">
        <f t="array" ref="K291">INDEX(Processed[Response.rows.elements.duration.value],_xlfn.XMATCH(I291,Processed[LinkID]))/60</f>
        <v>27.033333333333335</v>
      </c>
      <c r="M291" s="12">
        <f t="shared" si="30"/>
        <v>3851.462</v>
      </c>
      <c r="N291" s="12">
        <f t="shared" si="31"/>
        <v>5700</v>
      </c>
      <c r="P291" s="12">
        <f t="shared" si="32"/>
        <v>21</v>
      </c>
      <c r="Q291" s="12">
        <f t="shared" si="33"/>
        <v>27.033333333333335</v>
      </c>
      <c r="R291" s="11">
        <f t="shared" si="34"/>
        <v>-6.033333333333335</v>
      </c>
    </row>
    <row r="292" spans="1:18" hidden="1" x14ac:dyDescent="0.25">
      <c r="A292" s="4">
        <v>100026</v>
      </c>
      <c r="B292" s="4">
        <v>270193</v>
      </c>
      <c r="C292" s="4">
        <v>269751</v>
      </c>
      <c r="D292" s="4" t="s">
        <v>1034</v>
      </c>
      <c r="E292" s="4" t="s">
        <v>1039</v>
      </c>
      <c r="F292" s="4">
        <v>1310.9849999999999</v>
      </c>
      <c r="G292" s="4">
        <v>12</v>
      </c>
      <c r="H292" s="14">
        <f t="shared" si="28"/>
        <v>6.0166666666666666</v>
      </c>
      <c r="I292" s="6" t="str">
        <f t="shared" si="29"/>
        <v>270193_269751</v>
      </c>
      <c r="J292" s="8" cm="1">
        <f t="array" ref="J292">INDEX(Processed[Response.rows.elements.distance.value],_xlfn.XMATCH(I292,Processed[LinkID]))</f>
        <v>1638</v>
      </c>
      <c r="K292" s="10" cm="1">
        <f t="array" ref="K292">INDEX(Processed[Response.rows.elements.duration.value],_xlfn.XMATCH(I292,Processed[LinkID]))/60</f>
        <v>5.9833333333333334</v>
      </c>
      <c r="M292" s="12">
        <f t="shared" si="30"/>
        <v>1310.9849999999999</v>
      </c>
      <c r="N292" s="12">
        <f t="shared" si="31"/>
        <v>1638</v>
      </c>
      <c r="P292" s="12">
        <f t="shared" si="32"/>
        <v>12</v>
      </c>
      <c r="Q292" s="12">
        <f t="shared" si="33"/>
        <v>5.9833333333333334</v>
      </c>
      <c r="R292" s="11">
        <f t="shared" si="34"/>
        <v>6.0166666666666666</v>
      </c>
    </row>
    <row r="293" spans="1:18" hidden="1" x14ac:dyDescent="0.25">
      <c r="A293" s="4">
        <v>100007</v>
      </c>
      <c r="B293" s="4">
        <v>267662</v>
      </c>
      <c r="C293" s="4">
        <v>268747</v>
      </c>
      <c r="D293" s="4" t="s">
        <v>1021</v>
      </c>
      <c r="E293" s="4" t="s">
        <v>1020</v>
      </c>
      <c r="F293" s="4">
        <v>2850.96</v>
      </c>
      <c r="G293" s="4">
        <v>26</v>
      </c>
      <c r="H293" s="14">
        <f t="shared" si="28"/>
        <v>5.9333333333333336</v>
      </c>
      <c r="I293" s="6" t="str">
        <f t="shared" si="29"/>
        <v>267662_268747</v>
      </c>
      <c r="J293" s="8" cm="1">
        <f t="array" ref="J293">INDEX(Processed[Response.rows.elements.distance.value],_xlfn.XMATCH(I293,Processed[LinkID]))</f>
        <v>4723</v>
      </c>
      <c r="K293" s="10" cm="1">
        <f t="array" ref="K293">INDEX(Processed[Response.rows.elements.duration.value],_xlfn.XMATCH(I293,Processed[LinkID]))/60</f>
        <v>20.066666666666666</v>
      </c>
      <c r="M293" s="12">
        <f t="shared" si="30"/>
        <v>2850.96</v>
      </c>
      <c r="N293" s="12">
        <f t="shared" si="31"/>
        <v>4723</v>
      </c>
      <c r="P293" s="12">
        <f t="shared" si="32"/>
        <v>26</v>
      </c>
      <c r="Q293" s="12">
        <f t="shared" si="33"/>
        <v>20.066666666666666</v>
      </c>
      <c r="R293" s="11">
        <f t="shared" si="34"/>
        <v>5.9333333333333336</v>
      </c>
    </row>
    <row r="294" spans="1:18" hidden="1" x14ac:dyDescent="0.25">
      <c r="A294" s="4">
        <v>100039</v>
      </c>
      <c r="B294" s="4">
        <v>265282</v>
      </c>
      <c r="C294" s="4">
        <v>267933</v>
      </c>
      <c r="D294" s="4" t="s">
        <v>1049</v>
      </c>
      <c r="E294" s="4" t="s">
        <v>1019</v>
      </c>
      <c r="F294" s="4">
        <v>6269.2340000000004</v>
      </c>
      <c r="G294" s="4">
        <v>30</v>
      </c>
      <c r="H294" s="14">
        <f t="shared" si="28"/>
        <v>5.9333333333333336</v>
      </c>
      <c r="I294" s="6" t="str">
        <f t="shared" si="29"/>
        <v>265282_267933</v>
      </c>
      <c r="J294" s="8" cm="1">
        <f t="array" ref="J294">INDEX(Processed[Response.rows.elements.distance.value],_xlfn.XMATCH(I294,Processed[LinkID]))</f>
        <v>8696</v>
      </c>
      <c r="K294" s="10" cm="1">
        <f t="array" ref="K294">INDEX(Processed[Response.rows.elements.duration.value],_xlfn.XMATCH(I294,Processed[LinkID]))/60</f>
        <v>24.066666666666666</v>
      </c>
      <c r="M294" s="12">
        <f t="shared" si="30"/>
        <v>6269.2340000000004</v>
      </c>
      <c r="N294" s="12">
        <f t="shared" si="31"/>
        <v>8696</v>
      </c>
      <c r="P294" s="12">
        <f t="shared" si="32"/>
        <v>30</v>
      </c>
      <c r="Q294" s="12">
        <f t="shared" si="33"/>
        <v>24.066666666666666</v>
      </c>
      <c r="R294" s="11">
        <f t="shared" si="34"/>
        <v>5.9333333333333336</v>
      </c>
    </row>
    <row r="295" spans="1:18" hidden="1" x14ac:dyDescent="0.25">
      <c r="A295" s="4">
        <v>100011</v>
      </c>
      <c r="B295" s="4">
        <v>268747</v>
      </c>
      <c r="C295" s="4">
        <v>269296</v>
      </c>
      <c r="D295" s="4" t="s">
        <v>1020</v>
      </c>
      <c r="E295" s="4" t="s">
        <v>1025</v>
      </c>
      <c r="F295" s="4">
        <v>1702.5029999999999</v>
      </c>
      <c r="G295" s="4">
        <v>22</v>
      </c>
      <c r="H295" s="14">
        <f t="shared" si="28"/>
        <v>5.9166666666666679</v>
      </c>
      <c r="I295" s="6" t="str">
        <f t="shared" si="29"/>
        <v>268747_269296</v>
      </c>
      <c r="J295" s="8" cm="1">
        <f t="array" ref="J295">INDEX(Processed[Response.rows.elements.distance.value],_xlfn.XMATCH(I295,Processed[LinkID]))</f>
        <v>3519</v>
      </c>
      <c r="K295" s="10" cm="1">
        <f t="array" ref="K295">INDEX(Processed[Response.rows.elements.duration.value],_xlfn.XMATCH(I295,Processed[LinkID]))/60</f>
        <v>16.083333333333332</v>
      </c>
      <c r="M295" s="12">
        <f t="shared" si="30"/>
        <v>1702.5029999999999</v>
      </c>
      <c r="N295" s="12">
        <f t="shared" si="31"/>
        <v>3519</v>
      </c>
      <c r="P295" s="12">
        <f t="shared" si="32"/>
        <v>22</v>
      </c>
      <c r="Q295" s="12">
        <f t="shared" si="33"/>
        <v>16.083333333333332</v>
      </c>
      <c r="R295" s="11">
        <f t="shared" si="34"/>
        <v>5.9166666666666679</v>
      </c>
    </row>
    <row r="296" spans="1:18" hidden="1" x14ac:dyDescent="0.25">
      <c r="A296" s="4">
        <v>100072</v>
      </c>
      <c r="B296" s="4">
        <v>269139</v>
      </c>
      <c r="C296" s="4">
        <v>267662</v>
      </c>
      <c r="D296" s="4" t="s">
        <v>1068</v>
      </c>
      <c r="E296" s="4" t="s">
        <v>1021</v>
      </c>
      <c r="F296" s="4">
        <v>3265.9940000000001</v>
      </c>
      <c r="G296" s="4">
        <v>16</v>
      </c>
      <c r="H296" s="14">
        <f t="shared" si="28"/>
        <v>5.9166666666666661</v>
      </c>
      <c r="I296" s="6" t="str">
        <f t="shared" si="29"/>
        <v>269139_267662</v>
      </c>
      <c r="J296" s="8" cm="1">
        <f t="array" ref="J296">INDEX(Processed[Response.rows.elements.distance.value],_xlfn.XMATCH(I296,Processed[LinkID]))</f>
        <v>4492</v>
      </c>
      <c r="K296" s="10" cm="1">
        <f t="array" ref="K296">INDEX(Processed[Response.rows.elements.duration.value],_xlfn.XMATCH(I296,Processed[LinkID]))/60</f>
        <v>10.083333333333334</v>
      </c>
      <c r="M296" s="12">
        <f t="shared" si="30"/>
        <v>3265.9940000000001</v>
      </c>
      <c r="N296" s="12">
        <f t="shared" si="31"/>
        <v>4492</v>
      </c>
      <c r="P296" s="12">
        <f t="shared" si="32"/>
        <v>16</v>
      </c>
      <c r="Q296" s="12">
        <f t="shared" si="33"/>
        <v>10.083333333333334</v>
      </c>
      <c r="R296" s="11">
        <f t="shared" si="34"/>
        <v>5.9166666666666661</v>
      </c>
    </row>
    <row r="297" spans="1:18" hidden="1" x14ac:dyDescent="0.25">
      <c r="A297" s="4">
        <v>100013</v>
      </c>
      <c r="B297" s="4">
        <v>268747</v>
      </c>
      <c r="C297" s="4">
        <v>266343</v>
      </c>
      <c r="D297" s="4" t="s">
        <v>1020</v>
      </c>
      <c r="E297" s="4" t="s">
        <v>1027</v>
      </c>
      <c r="F297" s="4">
        <v>5041.1109999999999</v>
      </c>
      <c r="G297" s="4">
        <v>31</v>
      </c>
      <c r="H297" s="14">
        <f t="shared" si="28"/>
        <v>5.8999999999999986</v>
      </c>
      <c r="I297" s="6" t="str">
        <f t="shared" si="29"/>
        <v>268747_266343</v>
      </c>
      <c r="J297" s="8" cm="1">
        <f t="array" ref="J297">INDEX(Processed[Response.rows.elements.distance.value],_xlfn.XMATCH(I297,Processed[LinkID]))</f>
        <v>6972</v>
      </c>
      <c r="K297" s="10" cm="1">
        <f t="array" ref="K297">INDEX(Processed[Response.rows.elements.duration.value],_xlfn.XMATCH(I297,Processed[LinkID]))/60</f>
        <v>25.1</v>
      </c>
      <c r="M297" s="12">
        <f t="shared" si="30"/>
        <v>5041.1109999999999</v>
      </c>
      <c r="N297" s="12">
        <f t="shared" si="31"/>
        <v>6972</v>
      </c>
      <c r="P297" s="12">
        <f t="shared" si="32"/>
        <v>31</v>
      </c>
      <c r="Q297" s="12">
        <f t="shared" si="33"/>
        <v>25.1</v>
      </c>
      <c r="R297" s="11">
        <f t="shared" si="34"/>
        <v>5.8999999999999986</v>
      </c>
    </row>
    <row r="298" spans="1:18" hidden="1" x14ac:dyDescent="0.25">
      <c r="A298" s="4">
        <v>100005</v>
      </c>
      <c r="B298" s="4">
        <v>244559</v>
      </c>
      <c r="C298" s="4">
        <v>244531</v>
      </c>
      <c r="D298" s="4" t="s">
        <v>1018</v>
      </c>
      <c r="E298" s="4" t="s">
        <v>1017</v>
      </c>
      <c r="F298" s="4">
        <v>710.92700000000002</v>
      </c>
      <c r="G298" s="4">
        <v>16</v>
      </c>
      <c r="H298" s="14">
        <f t="shared" si="28"/>
        <v>5.8833333333333329</v>
      </c>
      <c r="I298" s="6" t="str">
        <f t="shared" si="29"/>
        <v>244559_244531</v>
      </c>
      <c r="J298" s="8" cm="1">
        <f t="array" ref="J298">INDEX(Processed[Response.rows.elements.distance.value],_xlfn.XMATCH(I298,Processed[LinkID]))</f>
        <v>1865</v>
      </c>
      <c r="K298" s="10" cm="1">
        <f t="array" ref="K298">INDEX(Processed[Response.rows.elements.duration.value],_xlfn.XMATCH(I298,Processed[LinkID]))/60</f>
        <v>10.116666666666667</v>
      </c>
      <c r="M298" s="12">
        <f t="shared" si="30"/>
        <v>710.92700000000002</v>
      </c>
      <c r="N298" s="12">
        <f t="shared" si="31"/>
        <v>1865</v>
      </c>
      <c r="P298" s="12">
        <f t="shared" si="32"/>
        <v>16</v>
      </c>
      <c r="Q298" s="12">
        <f t="shared" si="33"/>
        <v>10.116666666666667</v>
      </c>
      <c r="R298" s="11">
        <f t="shared" si="34"/>
        <v>5.8833333333333329</v>
      </c>
    </row>
    <row r="299" spans="1:18" hidden="1" x14ac:dyDescent="0.25">
      <c r="A299" s="4">
        <v>100265</v>
      </c>
      <c r="B299" s="4">
        <v>262193</v>
      </c>
      <c r="C299" s="4">
        <v>267252</v>
      </c>
      <c r="D299" s="4" t="s">
        <v>1076</v>
      </c>
      <c r="E299" s="4" t="s">
        <v>1029</v>
      </c>
      <c r="F299" s="4">
        <v>14989.268</v>
      </c>
      <c r="G299" s="4">
        <v>47</v>
      </c>
      <c r="H299" s="14">
        <f t="shared" si="28"/>
        <v>5.8500000000000014</v>
      </c>
      <c r="I299" s="6" t="str">
        <f t="shared" si="29"/>
        <v>262193_267252</v>
      </c>
      <c r="J299" s="8" cm="1">
        <f t="array" ref="J299">INDEX(Processed[Response.rows.elements.distance.value],_xlfn.XMATCH(I299,Processed[LinkID]))</f>
        <v>18764</v>
      </c>
      <c r="K299" s="10" cm="1">
        <f t="array" ref="K299">INDEX(Processed[Response.rows.elements.duration.value],_xlfn.XMATCH(I299,Processed[LinkID]))/60</f>
        <v>41.15</v>
      </c>
      <c r="M299" s="12">
        <f t="shared" si="30"/>
        <v>14989.268</v>
      </c>
      <c r="N299" s="12">
        <f t="shared" si="31"/>
        <v>18764</v>
      </c>
      <c r="P299" s="12">
        <f t="shared" si="32"/>
        <v>47</v>
      </c>
      <c r="Q299" s="12">
        <f t="shared" si="33"/>
        <v>41.15</v>
      </c>
      <c r="R299" s="11">
        <f t="shared" si="34"/>
        <v>5.8500000000000014</v>
      </c>
    </row>
    <row r="300" spans="1:18" hidden="1" x14ac:dyDescent="0.25">
      <c r="A300" s="4">
        <v>100071</v>
      </c>
      <c r="B300" s="4">
        <v>267662</v>
      </c>
      <c r="C300" s="4">
        <v>269296</v>
      </c>
      <c r="D300" s="4" t="s">
        <v>1021</v>
      </c>
      <c r="E300" s="4" t="s">
        <v>1025</v>
      </c>
      <c r="F300" s="4">
        <v>3720.7020000000002</v>
      </c>
      <c r="G300" s="4">
        <v>13</v>
      </c>
      <c r="H300" s="14">
        <f t="shared" si="28"/>
        <v>5.8500000000000014</v>
      </c>
      <c r="I300" s="6" t="str">
        <f t="shared" si="29"/>
        <v>267662_269296</v>
      </c>
      <c r="J300" s="8" cm="1">
        <f t="array" ref="J300">INDEX(Processed[Response.rows.elements.distance.value],_xlfn.XMATCH(I300,Processed[LinkID]))</f>
        <v>5030</v>
      </c>
      <c r="K300" s="10" cm="1">
        <f t="array" ref="K300">INDEX(Processed[Response.rows.elements.duration.value],_xlfn.XMATCH(I300,Processed[LinkID]))/60</f>
        <v>18.850000000000001</v>
      </c>
      <c r="M300" s="12">
        <f t="shared" si="30"/>
        <v>3720.7020000000002</v>
      </c>
      <c r="N300" s="12">
        <f t="shared" si="31"/>
        <v>5030</v>
      </c>
      <c r="P300" s="12">
        <f t="shared" si="32"/>
        <v>13</v>
      </c>
      <c r="Q300" s="12">
        <f t="shared" si="33"/>
        <v>18.850000000000001</v>
      </c>
      <c r="R300" s="11">
        <f t="shared" si="34"/>
        <v>-5.8500000000000014</v>
      </c>
    </row>
    <row r="301" spans="1:18" hidden="1" x14ac:dyDescent="0.25">
      <c r="A301" s="4">
        <v>100146</v>
      </c>
      <c r="B301" s="4">
        <v>269296</v>
      </c>
      <c r="C301" s="4">
        <v>267948</v>
      </c>
      <c r="D301" s="4" t="s">
        <v>1025</v>
      </c>
      <c r="E301" s="4" t="s">
        <v>1028</v>
      </c>
      <c r="F301" s="4">
        <v>3522.8829999999998</v>
      </c>
      <c r="G301" s="4">
        <v>11</v>
      </c>
      <c r="H301" s="14">
        <f t="shared" si="28"/>
        <v>5.8000000000000007</v>
      </c>
      <c r="I301" s="6" t="str">
        <f t="shared" si="29"/>
        <v>269296_267948</v>
      </c>
      <c r="J301" s="8" cm="1">
        <f t="array" ref="J301">INDEX(Processed[Response.rows.elements.distance.value],_xlfn.XMATCH(I301,Processed[LinkID]))</f>
        <v>4183</v>
      </c>
      <c r="K301" s="10" cm="1">
        <f t="array" ref="K301">INDEX(Processed[Response.rows.elements.duration.value],_xlfn.XMATCH(I301,Processed[LinkID]))/60</f>
        <v>16.8</v>
      </c>
      <c r="M301" s="12">
        <f t="shared" si="30"/>
        <v>3522.8829999999998</v>
      </c>
      <c r="N301" s="12">
        <f t="shared" si="31"/>
        <v>4183</v>
      </c>
      <c r="P301" s="12">
        <f t="shared" si="32"/>
        <v>11</v>
      </c>
      <c r="Q301" s="12">
        <f t="shared" si="33"/>
        <v>16.8</v>
      </c>
      <c r="R301" s="11">
        <f t="shared" si="34"/>
        <v>-5.8000000000000007</v>
      </c>
    </row>
    <row r="302" spans="1:18" hidden="1" x14ac:dyDescent="0.25">
      <c r="A302" s="4">
        <v>100183</v>
      </c>
      <c r="B302" s="4">
        <v>267983</v>
      </c>
      <c r="C302" s="4">
        <v>271036</v>
      </c>
      <c r="D302" s="4" t="s">
        <v>1023</v>
      </c>
      <c r="E302" s="4" t="s">
        <v>1094</v>
      </c>
      <c r="F302" s="4">
        <v>8400.0130000000008</v>
      </c>
      <c r="G302" s="4">
        <v>38</v>
      </c>
      <c r="H302" s="14">
        <f t="shared" si="28"/>
        <v>5.7999999999999972</v>
      </c>
      <c r="I302" s="6" t="str">
        <f t="shared" si="29"/>
        <v>267983_271036</v>
      </c>
      <c r="J302" s="8" cm="1">
        <f t="array" ref="J302">INDEX(Processed[Response.rows.elements.distance.value],_xlfn.XMATCH(I302,Processed[LinkID]))</f>
        <v>10589</v>
      </c>
      <c r="K302" s="10" cm="1">
        <f t="array" ref="K302">INDEX(Processed[Response.rows.elements.duration.value],_xlfn.XMATCH(I302,Processed[LinkID]))/60</f>
        <v>32.200000000000003</v>
      </c>
      <c r="M302" s="12">
        <f t="shared" si="30"/>
        <v>8400.0130000000008</v>
      </c>
      <c r="N302" s="12">
        <f t="shared" si="31"/>
        <v>10589</v>
      </c>
      <c r="P302" s="12">
        <f t="shared" si="32"/>
        <v>38</v>
      </c>
      <c r="Q302" s="12">
        <f t="shared" si="33"/>
        <v>32.200000000000003</v>
      </c>
      <c r="R302" s="11">
        <f t="shared" si="34"/>
        <v>5.7999999999999972</v>
      </c>
    </row>
    <row r="303" spans="1:18" hidden="1" x14ac:dyDescent="0.25">
      <c r="A303" s="4">
        <v>100144</v>
      </c>
      <c r="B303" s="4">
        <v>269296</v>
      </c>
      <c r="C303" s="4">
        <v>266682</v>
      </c>
      <c r="D303" s="4" t="s">
        <v>1025</v>
      </c>
      <c r="E303" s="4" t="s">
        <v>1026</v>
      </c>
      <c r="F303" s="4">
        <v>5624.1890000000003</v>
      </c>
      <c r="G303" s="4">
        <v>30</v>
      </c>
      <c r="H303" s="14">
        <f t="shared" si="28"/>
        <v>5.75</v>
      </c>
      <c r="I303" s="6" t="str">
        <f t="shared" si="29"/>
        <v>269296_266682</v>
      </c>
      <c r="J303" s="8" cm="1">
        <f t="array" ref="J303">INDEX(Processed[Response.rows.elements.distance.value],_xlfn.XMATCH(I303,Processed[LinkID]))</f>
        <v>6640</v>
      </c>
      <c r="K303" s="10" cm="1">
        <f t="array" ref="K303">INDEX(Processed[Response.rows.elements.duration.value],_xlfn.XMATCH(I303,Processed[LinkID]))/60</f>
        <v>24.25</v>
      </c>
      <c r="M303" s="12">
        <f t="shared" si="30"/>
        <v>5624.1890000000003</v>
      </c>
      <c r="N303" s="12">
        <f t="shared" si="31"/>
        <v>6640</v>
      </c>
      <c r="P303" s="12">
        <f t="shared" si="32"/>
        <v>30</v>
      </c>
      <c r="Q303" s="12">
        <f t="shared" si="33"/>
        <v>24.25</v>
      </c>
      <c r="R303" s="11">
        <f t="shared" si="34"/>
        <v>5.75</v>
      </c>
    </row>
    <row r="304" spans="1:18" hidden="1" x14ac:dyDescent="0.25">
      <c r="A304" s="4">
        <v>100089</v>
      </c>
      <c r="B304" s="4">
        <v>268599</v>
      </c>
      <c r="C304" s="4">
        <v>267252</v>
      </c>
      <c r="D304" s="4" t="s">
        <v>1035</v>
      </c>
      <c r="E304" s="4" t="s">
        <v>1029</v>
      </c>
      <c r="F304" s="4">
        <v>8137.5290000000005</v>
      </c>
      <c r="G304" s="4">
        <v>23</v>
      </c>
      <c r="H304" s="14">
        <f t="shared" si="28"/>
        <v>5.7333333333333343</v>
      </c>
      <c r="I304" s="6" t="str">
        <f t="shared" si="29"/>
        <v>268599_267252</v>
      </c>
      <c r="J304" s="8" cm="1">
        <f t="array" ref="J304">INDEX(Processed[Response.rows.elements.distance.value],_xlfn.XMATCH(I304,Processed[LinkID]))</f>
        <v>9518</v>
      </c>
      <c r="K304" s="10" cm="1">
        <f t="array" ref="K304">INDEX(Processed[Response.rows.elements.duration.value],_xlfn.XMATCH(I304,Processed[LinkID]))/60</f>
        <v>17.266666666666666</v>
      </c>
      <c r="M304" s="12">
        <f t="shared" si="30"/>
        <v>8137.5290000000005</v>
      </c>
      <c r="N304" s="12">
        <f t="shared" si="31"/>
        <v>9518</v>
      </c>
      <c r="P304" s="12">
        <f t="shared" si="32"/>
        <v>23</v>
      </c>
      <c r="Q304" s="12">
        <f t="shared" si="33"/>
        <v>17.266666666666666</v>
      </c>
      <c r="R304" s="11">
        <f t="shared" si="34"/>
        <v>5.7333333333333343</v>
      </c>
    </row>
    <row r="305" spans="1:18" hidden="1" x14ac:dyDescent="0.25">
      <c r="A305" s="4">
        <v>100095</v>
      </c>
      <c r="B305" s="4">
        <v>269459</v>
      </c>
      <c r="C305" s="4">
        <v>267948</v>
      </c>
      <c r="D305" s="4" t="s">
        <v>1022</v>
      </c>
      <c r="E305" s="4" t="s">
        <v>1028</v>
      </c>
      <c r="F305" s="4">
        <v>4308.9880000000003</v>
      </c>
      <c r="G305" s="4">
        <v>27</v>
      </c>
      <c r="H305" s="14">
        <f t="shared" si="28"/>
        <v>5.7333333333333343</v>
      </c>
      <c r="I305" s="6" t="str">
        <f t="shared" si="29"/>
        <v>269459_267948</v>
      </c>
      <c r="J305" s="8" cm="1">
        <f t="array" ref="J305">INDEX(Processed[Response.rows.elements.distance.value],_xlfn.XMATCH(I305,Processed[LinkID]))</f>
        <v>4901</v>
      </c>
      <c r="K305" s="10" cm="1">
        <f t="array" ref="K305">INDEX(Processed[Response.rows.elements.duration.value],_xlfn.XMATCH(I305,Processed[LinkID]))/60</f>
        <v>21.266666666666666</v>
      </c>
      <c r="M305" s="12">
        <f t="shared" si="30"/>
        <v>4308.9880000000003</v>
      </c>
      <c r="N305" s="12">
        <f t="shared" si="31"/>
        <v>4901</v>
      </c>
      <c r="P305" s="12">
        <f t="shared" si="32"/>
        <v>27</v>
      </c>
      <c r="Q305" s="12">
        <f t="shared" si="33"/>
        <v>21.266666666666666</v>
      </c>
      <c r="R305" s="11">
        <f t="shared" si="34"/>
        <v>5.7333333333333343</v>
      </c>
    </row>
    <row r="306" spans="1:18" hidden="1" x14ac:dyDescent="0.25">
      <c r="A306" s="4">
        <v>100016</v>
      </c>
      <c r="B306" s="4">
        <v>268747</v>
      </c>
      <c r="C306" s="4">
        <v>268311</v>
      </c>
      <c r="D306" s="4" t="s">
        <v>1020</v>
      </c>
      <c r="E306" s="4" t="s">
        <v>1030</v>
      </c>
      <c r="F306" s="4">
        <v>1094.443</v>
      </c>
      <c r="G306" s="4">
        <v>20</v>
      </c>
      <c r="H306" s="14">
        <f t="shared" si="28"/>
        <v>5.7166666666666668</v>
      </c>
      <c r="I306" s="6" t="str">
        <f t="shared" si="29"/>
        <v>268747_268311</v>
      </c>
      <c r="J306" s="8" cm="1">
        <f t="array" ref="J306">INDEX(Processed[Response.rows.elements.distance.value],_xlfn.XMATCH(I306,Processed[LinkID]))</f>
        <v>1746</v>
      </c>
      <c r="K306" s="10" cm="1">
        <f t="array" ref="K306">INDEX(Processed[Response.rows.elements.duration.value],_xlfn.XMATCH(I306,Processed[LinkID]))/60</f>
        <v>14.283333333333333</v>
      </c>
      <c r="M306" s="12">
        <f t="shared" si="30"/>
        <v>1094.443</v>
      </c>
      <c r="N306" s="12">
        <f t="shared" si="31"/>
        <v>1746</v>
      </c>
      <c r="P306" s="12">
        <f t="shared" si="32"/>
        <v>20</v>
      </c>
      <c r="Q306" s="12">
        <f t="shared" si="33"/>
        <v>14.283333333333333</v>
      </c>
      <c r="R306" s="11">
        <f t="shared" si="34"/>
        <v>5.7166666666666668</v>
      </c>
    </row>
    <row r="307" spans="1:18" hidden="1" x14ac:dyDescent="0.25">
      <c r="A307" s="4">
        <v>100185</v>
      </c>
      <c r="B307" s="4">
        <v>269296</v>
      </c>
      <c r="C307" s="4">
        <v>271036</v>
      </c>
      <c r="D307" s="4" t="s">
        <v>1025</v>
      </c>
      <c r="E307" s="4" t="s">
        <v>1094</v>
      </c>
      <c r="F307" s="4">
        <v>6054.9319999999998</v>
      </c>
      <c r="G307" s="4">
        <v>15</v>
      </c>
      <c r="H307" s="14">
        <f t="shared" si="28"/>
        <v>5.6999999999999993</v>
      </c>
      <c r="I307" s="6" t="str">
        <f t="shared" si="29"/>
        <v>269296_271036</v>
      </c>
      <c r="J307" s="8" cm="1">
        <f t="array" ref="J307">INDEX(Processed[Response.rows.elements.distance.value],_xlfn.XMATCH(I307,Processed[LinkID]))</f>
        <v>6773</v>
      </c>
      <c r="K307" s="10" cm="1">
        <f t="array" ref="K307">INDEX(Processed[Response.rows.elements.duration.value],_xlfn.XMATCH(I307,Processed[LinkID]))/60</f>
        <v>9.3000000000000007</v>
      </c>
      <c r="M307" s="12">
        <f t="shared" si="30"/>
        <v>6054.9319999999998</v>
      </c>
      <c r="N307" s="12">
        <f t="shared" si="31"/>
        <v>6773</v>
      </c>
      <c r="P307" s="12">
        <f t="shared" si="32"/>
        <v>15</v>
      </c>
      <c r="Q307" s="12">
        <f t="shared" si="33"/>
        <v>9.3000000000000007</v>
      </c>
      <c r="R307" s="11">
        <f t="shared" si="34"/>
        <v>5.6999999999999993</v>
      </c>
    </row>
    <row r="308" spans="1:18" hidden="1" x14ac:dyDescent="0.25">
      <c r="A308" s="4">
        <v>328390</v>
      </c>
      <c r="B308" s="4">
        <v>237213</v>
      </c>
      <c r="C308" s="4">
        <v>237148</v>
      </c>
      <c r="D308" s="4" t="s">
        <v>1155</v>
      </c>
      <c r="E308" s="4" t="s">
        <v>1154</v>
      </c>
      <c r="F308" s="4">
        <v>1024.4369999999999</v>
      </c>
      <c r="G308" s="4">
        <v>11</v>
      </c>
      <c r="H308" s="14">
        <f t="shared" si="28"/>
        <v>5.65</v>
      </c>
      <c r="I308" s="6" t="str">
        <f t="shared" si="29"/>
        <v>237213_237148</v>
      </c>
      <c r="J308" s="8" cm="1">
        <f t="array" ref="J308">INDEX(Processed[Response.rows.elements.distance.value],_xlfn.XMATCH(I308,Processed[LinkID]))</f>
        <v>1171</v>
      </c>
      <c r="K308" s="10" cm="1">
        <f t="array" ref="K308">INDEX(Processed[Response.rows.elements.duration.value],_xlfn.XMATCH(I308,Processed[LinkID]))/60</f>
        <v>5.35</v>
      </c>
      <c r="M308" s="12">
        <f t="shared" si="30"/>
        <v>1024.4369999999999</v>
      </c>
      <c r="N308" s="12">
        <f t="shared" si="31"/>
        <v>1171</v>
      </c>
      <c r="P308" s="12">
        <f t="shared" si="32"/>
        <v>11</v>
      </c>
      <c r="Q308" s="12">
        <f t="shared" si="33"/>
        <v>5.35</v>
      </c>
      <c r="R308" s="11">
        <f t="shared" si="34"/>
        <v>5.65</v>
      </c>
    </row>
    <row r="309" spans="1:18" hidden="1" x14ac:dyDescent="0.25">
      <c r="A309" s="4">
        <v>100213</v>
      </c>
      <c r="B309" s="4">
        <v>271036</v>
      </c>
      <c r="C309" s="4">
        <v>268311</v>
      </c>
      <c r="D309" s="4" t="s">
        <v>1094</v>
      </c>
      <c r="E309" s="4" t="s">
        <v>1030</v>
      </c>
      <c r="F309" s="4">
        <v>8770.5740000000005</v>
      </c>
      <c r="G309" s="4">
        <v>33</v>
      </c>
      <c r="H309" s="14">
        <f t="shared" si="28"/>
        <v>5.6166666666666671</v>
      </c>
      <c r="I309" s="6" t="str">
        <f t="shared" si="29"/>
        <v>271036_268311</v>
      </c>
      <c r="J309" s="8" cm="1">
        <f t="array" ref="J309">INDEX(Processed[Response.rows.elements.distance.value],_xlfn.XMATCH(I309,Processed[LinkID]))</f>
        <v>13865</v>
      </c>
      <c r="K309" s="10" cm="1">
        <f t="array" ref="K309">INDEX(Processed[Response.rows.elements.duration.value],_xlfn.XMATCH(I309,Processed[LinkID]))/60</f>
        <v>27.383333333333333</v>
      </c>
      <c r="M309" s="12">
        <f t="shared" si="30"/>
        <v>8770.5740000000005</v>
      </c>
      <c r="N309" s="12">
        <f t="shared" si="31"/>
        <v>13865</v>
      </c>
      <c r="P309" s="12">
        <f t="shared" si="32"/>
        <v>33</v>
      </c>
      <c r="Q309" s="12">
        <f t="shared" si="33"/>
        <v>27.383333333333333</v>
      </c>
      <c r="R309" s="11">
        <f t="shared" si="34"/>
        <v>5.6166666666666671</v>
      </c>
    </row>
    <row r="310" spans="1:18" hidden="1" x14ac:dyDescent="0.25">
      <c r="A310" s="4">
        <v>100051</v>
      </c>
      <c r="B310" s="4">
        <v>267948</v>
      </c>
      <c r="C310" s="4">
        <v>269122</v>
      </c>
      <c r="D310" s="4" t="s">
        <v>1028</v>
      </c>
      <c r="E310" s="4" t="s">
        <v>1052</v>
      </c>
      <c r="F310" s="4">
        <v>3494.5880000000002</v>
      </c>
      <c r="G310" s="4">
        <v>24</v>
      </c>
      <c r="H310" s="14">
        <f t="shared" si="28"/>
        <v>5.5666666666666664</v>
      </c>
      <c r="I310" s="6" t="str">
        <f t="shared" si="29"/>
        <v>267948_269122</v>
      </c>
      <c r="J310" s="8" cm="1">
        <f t="array" ref="J310">INDEX(Processed[Response.rows.elements.distance.value],_xlfn.XMATCH(I310,Processed[LinkID]))</f>
        <v>4342</v>
      </c>
      <c r="K310" s="10" cm="1">
        <f t="array" ref="K310">INDEX(Processed[Response.rows.elements.duration.value],_xlfn.XMATCH(I310,Processed[LinkID]))/60</f>
        <v>18.433333333333334</v>
      </c>
      <c r="M310" s="12">
        <f t="shared" si="30"/>
        <v>3494.5880000000002</v>
      </c>
      <c r="N310" s="12">
        <f t="shared" si="31"/>
        <v>4342</v>
      </c>
      <c r="P310" s="12">
        <f t="shared" si="32"/>
        <v>24</v>
      </c>
      <c r="Q310" s="12">
        <f t="shared" si="33"/>
        <v>18.433333333333334</v>
      </c>
      <c r="R310" s="11">
        <f t="shared" si="34"/>
        <v>5.5666666666666664</v>
      </c>
    </row>
    <row r="311" spans="1:18" hidden="1" x14ac:dyDescent="0.25">
      <c r="A311" s="4">
        <v>100075</v>
      </c>
      <c r="B311" s="4">
        <v>267948</v>
      </c>
      <c r="C311" s="4">
        <v>267662</v>
      </c>
      <c r="D311" s="4" t="s">
        <v>1028</v>
      </c>
      <c r="E311" s="4" t="s">
        <v>1021</v>
      </c>
      <c r="F311" s="4">
        <v>613.26800000000003</v>
      </c>
      <c r="G311" s="4">
        <v>5</v>
      </c>
      <c r="H311" s="14">
        <f t="shared" si="28"/>
        <v>5.5666666666666664</v>
      </c>
      <c r="I311" s="6" t="str">
        <f t="shared" si="29"/>
        <v>267948_267662</v>
      </c>
      <c r="J311" s="8" cm="1">
        <f t="array" ref="J311">INDEX(Processed[Response.rows.elements.distance.value],_xlfn.XMATCH(I311,Processed[LinkID]))</f>
        <v>831</v>
      </c>
      <c r="K311" s="10" cm="1">
        <f t="array" ref="K311">INDEX(Processed[Response.rows.elements.duration.value],_xlfn.XMATCH(I311,Processed[LinkID]))/60</f>
        <v>10.566666666666666</v>
      </c>
      <c r="M311" s="12">
        <f t="shared" si="30"/>
        <v>613.26800000000003</v>
      </c>
      <c r="N311" s="12">
        <f t="shared" si="31"/>
        <v>831</v>
      </c>
      <c r="P311" s="12">
        <f t="shared" si="32"/>
        <v>5</v>
      </c>
      <c r="Q311" s="12">
        <f t="shared" si="33"/>
        <v>10.566666666666666</v>
      </c>
      <c r="R311" s="11">
        <f t="shared" si="34"/>
        <v>-5.5666666666666664</v>
      </c>
    </row>
    <row r="312" spans="1:18" hidden="1" x14ac:dyDescent="0.25">
      <c r="A312" s="4">
        <v>100066</v>
      </c>
      <c r="B312" s="4">
        <v>268899</v>
      </c>
      <c r="C312" s="4">
        <v>265282</v>
      </c>
      <c r="D312" s="4" t="s">
        <v>1067</v>
      </c>
      <c r="E312" s="4" t="s">
        <v>1049</v>
      </c>
      <c r="F312" s="4">
        <v>8576.5470000000005</v>
      </c>
      <c r="G312" s="4">
        <v>37</v>
      </c>
      <c r="H312" s="14">
        <f t="shared" si="28"/>
        <v>5.5166666666666657</v>
      </c>
      <c r="I312" s="6" t="str">
        <f t="shared" si="29"/>
        <v>268899_265282</v>
      </c>
      <c r="J312" s="8" cm="1">
        <f t="array" ref="J312">INDEX(Processed[Response.rows.elements.distance.value],_xlfn.XMATCH(I312,Processed[LinkID]))</f>
        <v>11094</v>
      </c>
      <c r="K312" s="10" cm="1">
        <f t="array" ref="K312">INDEX(Processed[Response.rows.elements.duration.value],_xlfn.XMATCH(I312,Processed[LinkID]))/60</f>
        <v>31.483333333333334</v>
      </c>
      <c r="M312" s="12">
        <f t="shared" si="30"/>
        <v>8576.5470000000005</v>
      </c>
      <c r="N312" s="12">
        <f t="shared" si="31"/>
        <v>11094</v>
      </c>
      <c r="P312" s="12">
        <f t="shared" si="32"/>
        <v>37</v>
      </c>
      <c r="Q312" s="12">
        <f t="shared" si="33"/>
        <v>31.483333333333334</v>
      </c>
      <c r="R312" s="11">
        <f t="shared" si="34"/>
        <v>5.5166666666666657</v>
      </c>
    </row>
    <row r="313" spans="1:18" hidden="1" x14ac:dyDescent="0.25">
      <c r="A313" s="4">
        <v>100191</v>
      </c>
      <c r="B313" s="4">
        <v>269992</v>
      </c>
      <c r="C313" s="4">
        <v>271036</v>
      </c>
      <c r="D313" s="4" t="s">
        <v>1124</v>
      </c>
      <c r="E313" s="4" t="s">
        <v>1094</v>
      </c>
      <c r="F313" s="4">
        <v>5793.0770000000002</v>
      </c>
      <c r="G313" s="4">
        <v>24</v>
      </c>
      <c r="H313" s="14">
        <f t="shared" si="28"/>
        <v>5.5166666666666657</v>
      </c>
      <c r="I313" s="6" t="str">
        <f t="shared" si="29"/>
        <v>269992_271036</v>
      </c>
      <c r="J313" s="8" cm="1">
        <f t="array" ref="J313">INDEX(Processed[Response.rows.elements.distance.value],_xlfn.XMATCH(I313,Processed[LinkID]))</f>
        <v>9939</v>
      </c>
      <c r="K313" s="10" cm="1">
        <f t="array" ref="K313">INDEX(Processed[Response.rows.elements.duration.value],_xlfn.XMATCH(I313,Processed[LinkID]))/60</f>
        <v>29.516666666666666</v>
      </c>
      <c r="M313" s="12">
        <f t="shared" si="30"/>
        <v>5793.0770000000002</v>
      </c>
      <c r="N313" s="12">
        <f t="shared" si="31"/>
        <v>9939</v>
      </c>
      <c r="P313" s="12">
        <f t="shared" si="32"/>
        <v>24</v>
      </c>
      <c r="Q313" s="12">
        <f t="shared" si="33"/>
        <v>29.516666666666666</v>
      </c>
      <c r="R313" s="11">
        <f t="shared" si="34"/>
        <v>-5.5166666666666657</v>
      </c>
    </row>
    <row r="314" spans="1:18" hidden="1" x14ac:dyDescent="0.25">
      <c r="A314" s="4">
        <v>100011</v>
      </c>
      <c r="B314" s="4">
        <v>269296</v>
      </c>
      <c r="C314" s="4">
        <v>268747</v>
      </c>
      <c r="D314" s="4" t="s">
        <v>1025</v>
      </c>
      <c r="E314" s="4" t="s">
        <v>1020</v>
      </c>
      <c r="F314" s="4">
        <v>1702.5029999999999</v>
      </c>
      <c r="G314" s="4">
        <v>22</v>
      </c>
      <c r="H314" s="14">
        <f t="shared" si="28"/>
        <v>5.5</v>
      </c>
      <c r="I314" s="6" t="str">
        <f t="shared" si="29"/>
        <v>269296_268747</v>
      </c>
      <c r="J314" s="8" cm="1">
        <f t="array" ref="J314">INDEX(Processed[Response.rows.elements.distance.value],_xlfn.XMATCH(I314,Processed[LinkID]))</f>
        <v>3523</v>
      </c>
      <c r="K314" s="10" cm="1">
        <f t="array" ref="K314">INDEX(Processed[Response.rows.elements.duration.value],_xlfn.XMATCH(I314,Processed[LinkID]))/60</f>
        <v>16.5</v>
      </c>
      <c r="M314" s="12">
        <f t="shared" si="30"/>
        <v>1702.5029999999999</v>
      </c>
      <c r="N314" s="12">
        <f t="shared" si="31"/>
        <v>3523</v>
      </c>
      <c r="P314" s="12">
        <f t="shared" si="32"/>
        <v>22</v>
      </c>
      <c r="Q314" s="12">
        <f t="shared" si="33"/>
        <v>16.5</v>
      </c>
      <c r="R314" s="11">
        <f t="shared" si="34"/>
        <v>5.5</v>
      </c>
    </row>
    <row r="315" spans="1:18" x14ac:dyDescent="0.25">
      <c r="A315" s="4">
        <v>100262</v>
      </c>
      <c r="B315" s="4">
        <v>266682</v>
      </c>
      <c r="C315" s="4">
        <v>262193</v>
      </c>
      <c r="D315" s="4" t="s">
        <v>1026</v>
      </c>
      <c r="E315" s="4" t="s">
        <v>1076</v>
      </c>
      <c r="F315" s="4">
        <v>12892.082</v>
      </c>
      <c r="G315" s="4">
        <v>45</v>
      </c>
      <c r="H315" s="14">
        <f t="shared" si="28"/>
        <v>5.4666666666666686</v>
      </c>
      <c r="I315" s="6" t="str">
        <f t="shared" si="29"/>
        <v>266682_262193</v>
      </c>
      <c r="J315" s="8" cm="1">
        <f t="array" ref="J315">INDEX(Processed[Response.rows.elements.distance.value],_xlfn.XMATCH(I315,Processed[LinkID]))</f>
        <v>18337</v>
      </c>
      <c r="K315" s="10" cm="1">
        <f t="array" ref="K315">INDEX(Processed[Response.rows.elements.duration.value],_xlfn.XMATCH(I315,Processed[LinkID]))/60</f>
        <v>39.533333333333331</v>
      </c>
      <c r="M315" s="12">
        <f t="shared" si="30"/>
        <v>12892.082</v>
      </c>
      <c r="N315" s="12">
        <f t="shared" si="31"/>
        <v>18337</v>
      </c>
      <c r="P315" s="12">
        <f t="shared" si="32"/>
        <v>45</v>
      </c>
      <c r="Q315" s="12">
        <f t="shared" si="33"/>
        <v>39.533333333333331</v>
      </c>
      <c r="R315" s="11">
        <f t="shared" si="34"/>
        <v>5.4666666666666686</v>
      </c>
    </row>
    <row r="316" spans="1:18" hidden="1" x14ac:dyDescent="0.25">
      <c r="A316" s="4">
        <v>100112</v>
      </c>
      <c r="B316" s="4">
        <v>267252</v>
      </c>
      <c r="C316" s="4">
        <v>268706</v>
      </c>
      <c r="D316" s="4" t="s">
        <v>1029</v>
      </c>
      <c r="E316" s="4" t="s">
        <v>1036</v>
      </c>
      <c r="F316" s="4">
        <v>6310.9059999999999</v>
      </c>
      <c r="G316" s="4">
        <v>19</v>
      </c>
      <c r="H316" s="14">
        <f t="shared" si="28"/>
        <v>5.4666666666666668</v>
      </c>
      <c r="I316" s="6" t="str">
        <f t="shared" si="29"/>
        <v>267252_268706</v>
      </c>
      <c r="J316" s="8" cm="1">
        <f t="array" ref="J316">INDEX(Processed[Response.rows.elements.distance.value],_xlfn.XMATCH(I316,Processed[LinkID]))</f>
        <v>7416</v>
      </c>
      <c r="K316" s="10" cm="1">
        <f t="array" ref="K316">INDEX(Processed[Response.rows.elements.duration.value],_xlfn.XMATCH(I316,Processed[LinkID]))/60</f>
        <v>13.533333333333333</v>
      </c>
      <c r="M316" s="12">
        <f t="shared" si="30"/>
        <v>6310.9059999999999</v>
      </c>
      <c r="N316" s="12">
        <f t="shared" si="31"/>
        <v>7416</v>
      </c>
      <c r="P316" s="12">
        <f t="shared" si="32"/>
        <v>19</v>
      </c>
      <c r="Q316" s="12">
        <f t="shared" si="33"/>
        <v>13.533333333333333</v>
      </c>
      <c r="R316" s="11">
        <f t="shared" si="34"/>
        <v>5.4666666666666668</v>
      </c>
    </row>
    <row r="317" spans="1:18" hidden="1" x14ac:dyDescent="0.25">
      <c r="A317" s="4">
        <v>100214</v>
      </c>
      <c r="B317" s="4">
        <v>268311</v>
      </c>
      <c r="C317" s="4">
        <v>268460</v>
      </c>
      <c r="D317" s="4" t="s">
        <v>1030</v>
      </c>
      <c r="E317" s="4" t="s">
        <v>1126</v>
      </c>
      <c r="F317" s="4">
        <v>338.26400000000001</v>
      </c>
      <c r="G317" s="4">
        <v>1</v>
      </c>
      <c r="H317" s="14">
        <f t="shared" si="28"/>
        <v>5.4666666666666668</v>
      </c>
      <c r="I317" s="6" t="str">
        <f t="shared" si="29"/>
        <v>268311_268460</v>
      </c>
      <c r="J317" s="8" cm="1">
        <f t="array" ref="J317">INDEX(Processed[Response.rows.elements.distance.value],_xlfn.XMATCH(I317,Processed[LinkID]))</f>
        <v>489</v>
      </c>
      <c r="K317" s="10" cm="1">
        <f t="array" ref="K317">INDEX(Processed[Response.rows.elements.duration.value],_xlfn.XMATCH(I317,Processed[LinkID]))/60</f>
        <v>6.4666666666666668</v>
      </c>
      <c r="M317" s="12">
        <f t="shared" si="30"/>
        <v>338.26400000000001</v>
      </c>
      <c r="N317" s="12">
        <f t="shared" si="31"/>
        <v>489</v>
      </c>
      <c r="P317" s="12">
        <f t="shared" si="32"/>
        <v>1</v>
      </c>
      <c r="Q317" s="12">
        <f t="shared" si="33"/>
        <v>6.4666666666666668</v>
      </c>
      <c r="R317" s="11">
        <f t="shared" si="34"/>
        <v>-5.4666666666666668</v>
      </c>
    </row>
    <row r="318" spans="1:18" hidden="1" x14ac:dyDescent="0.25">
      <c r="A318" s="4">
        <v>100267</v>
      </c>
      <c r="B318" s="4">
        <v>268672</v>
      </c>
      <c r="C318" s="4">
        <v>262193</v>
      </c>
      <c r="D318" s="4" t="s">
        <v>1108</v>
      </c>
      <c r="E318" s="4" t="s">
        <v>1076</v>
      </c>
      <c r="F318" s="4">
        <v>16910.326000000001</v>
      </c>
      <c r="G318" s="4">
        <v>47</v>
      </c>
      <c r="H318" s="14">
        <f t="shared" si="28"/>
        <v>5.43333333333333</v>
      </c>
      <c r="I318" s="6" t="str">
        <f t="shared" si="29"/>
        <v>268672_262193</v>
      </c>
      <c r="J318" s="8" cm="1">
        <f t="array" ref="J318">INDEX(Processed[Response.rows.elements.distance.value],_xlfn.XMATCH(I318,Processed[LinkID]))</f>
        <v>18896</v>
      </c>
      <c r="K318" s="10" cm="1">
        <f t="array" ref="K318">INDEX(Processed[Response.rows.elements.duration.value],_xlfn.XMATCH(I318,Processed[LinkID]))/60</f>
        <v>41.56666666666667</v>
      </c>
      <c r="M318" s="12">
        <f t="shared" si="30"/>
        <v>16910.326000000001</v>
      </c>
      <c r="N318" s="12">
        <f t="shared" si="31"/>
        <v>18896</v>
      </c>
      <c r="P318" s="12">
        <f t="shared" si="32"/>
        <v>47</v>
      </c>
      <c r="Q318" s="12">
        <f t="shared" si="33"/>
        <v>41.56666666666667</v>
      </c>
      <c r="R318" s="11">
        <f t="shared" si="34"/>
        <v>5.43333333333333</v>
      </c>
    </row>
    <row r="319" spans="1:18" hidden="1" x14ac:dyDescent="0.25">
      <c r="A319" s="4">
        <v>100030</v>
      </c>
      <c r="B319" s="4">
        <v>238746</v>
      </c>
      <c r="C319" s="4">
        <v>238731</v>
      </c>
      <c r="D319" s="4" t="s">
        <v>1044</v>
      </c>
      <c r="E319" s="4" t="s">
        <v>1043</v>
      </c>
      <c r="F319" s="4">
        <v>1048.3040000000001</v>
      </c>
      <c r="G319" s="4">
        <v>21</v>
      </c>
      <c r="H319" s="14">
        <f t="shared" si="28"/>
        <v>5.4166666666666661</v>
      </c>
      <c r="I319" s="6" t="str">
        <f t="shared" si="29"/>
        <v>238746_238731</v>
      </c>
      <c r="J319" s="8" cm="1">
        <f t="array" ref="J319">INDEX(Processed[Response.rows.elements.distance.value],_xlfn.XMATCH(I319,Processed[LinkID]))</f>
        <v>1574</v>
      </c>
      <c r="K319" s="10" cm="1">
        <f t="array" ref="K319">INDEX(Processed[Response.rows.elements.duration.value],_xlfn.XMATCH(I319,Processed[LinkID]))/60</f>
        <v>15.583333333333334</v>
      </c>
      <c r="M319" s="12">
        <f t="shared" si="30"/>
        <v>1048.3040000000001</v>
      </c>
      <c r="N319" s="12">
        <f t="shared" si="31"/>
        <v>1574</v>
      </c>
      <c r="P319" s="12">
        <f t="shared" si="32"/>
        <v>21</v>
      </c>
      <c r="Q319" s="12">
        <f t="shared" si="33"/>
        <v>15.583333333333334</v>
      </c>
      <c r="R319" s="11">
        <f t="shared" si="34"/>
        <v>5.4166666666666661</v>
      </c>
    </row>
    <row r="320" spans="1:18" hidden="1" x14ac:dyDescent="0.25">
      <c r="A320" s="4">
        <v>100092</v>
      </c>
      <c r="B320" s="4">
        <v>269459</v>
      </c>
      <c r="C320" s="4">
        <v>269296</v>
      </c>
      <c r="D320" s="4" t="s">
        <v>1022</v>
      </c>
      <c r="E320" s="4" t="s">
        <v>1025</v>
      </c>
      <c r="F320" s="4">
        <v>907.11400000000003</v>
      </c>
      <c r="G320" s="4">
        <v>4</v>
      </c>
      <c r="H320" s="14">
        <f t="shared" si="28"/>
        <v>5.4</v>
      </c>
      <c r="I320" s="6" t="str">
        <f t="shared" si="29"/>
        <v>269459_269296</v>
      </c>
      <c r="J320" s="8" cm="1">
        <f t="array" ref="J320">INDEX(Processed[Response.rows.elements.distance.value],_xlfn.XMATCH(I320,Processed[LinkID]))</f>
        <v>1187</v>
      </c>
      <c r="K320" s="10" cm="1">
        <f t="array" ref="K320">INDEX(Processed[Response.rows.elements.duration.value],_xlfn.XMATCH(I320,Processed[LinkID]))/60</f>
        <v>9.4</v>
      </c>
      <c r="M320" s="12">
        <f t="shared" si="30"/>
        <v>907.11400000000003</v>
      </c>
      <c r="N320" s="12">
        <f t="shared" si="31"/>
        <v>1187</v>
      </c>
      <c r="P320" s="12">
        <f t="shared" si="32"/>
        <v>4</v>
      </c>
      <c r="Q320" s="12">
        <f t="shared" si="33"/>
        <v>9.4</v>
      </c>
      <c r="R320" s="11">
        <f t="shared" si="34"/>
        <v>-5.4</v>
      </c>
    </row>
    <row r="321" spans="1:18" hidden="1" x14ac:dyDescent="0.25">
      <c r="A321" s="4">
        <v>100101</v>
      </c>
      <c r="B321" s="4">
        <v>257639</v>
      </c>
      <c r="C321" s="4">
        <v>257634</v>
      </c>
      <c r="D321" s="4" t="s">
        <v>1081</v>
      </c>
      <c r="E321" s="4" t="s">
        <v>1080</v>
      </c>
      <c r="F321" s="4">
        <v>1302.289</v>
      </c>
      <c r="G321" s="4">
        <v>26</v>
      </c>
      <c r="H321" s="14">
        <f t="shared" si="28"/>
        <v>5.3666666666666671</v>
      </c>
      <c r="I321" s="6" t="str">
        <f t="shared" si="29"/>
        <v>257639_257634</v>
      </c>
      <c r="J321" s="8" cm="1">
        <f t="array" ref="J321">INDEX(Processed[Response.rows.elements.distance.value],_xlfn.XMATCH(I321,Processed[LinkID]))</f>
        <v>1622</v>
      </c>
      <c r="K321" s="10" cm="1">
        <f t="array" ref="K321">INDEX(Processed[Response.rows.elements.duration.value],_xlfn.XMATCH(I321,Processed[LinkID]))/60</f>
        <v>20.633333333333333</v>
      </c>
      <c r="M321" s="12">
        <f t="shared" si="30"/>
        <v>1302.289</v>
      </c>
      <c r="N321" s="12">
        <f t="shared" si="31"/>
        <v>1622</v>
      </c>
      <c r="P321" s="12">
        <f t="shared" si="32"/>
        <v>26</v>
      </c>
      <c r="Q321" s="12">
        <f t="shared" si="33"/>
        <v>20.633333333333333</v>
      </c>
      <c r="R321" s="11">
        <f t="shared" si="34"/>
        <v>5.3666666666666671</v>
      </c>
    </row>
    <row r="322" spans="1:18" hidden="1" x14ac:dyDescent="0.25">
      <c r="A322" s="4">
        <v>100156</v>
      </c>
      <c r="B322" s="4">
        <v>269139</v>
      </c>
      <c r="C322" s="4">
        <v>267983</v>
      </c>
      <c r="D322" s="4" t="s">
        <v>1068</v>
      </c>
      <c r="E322" s="4" t="s">
        <v>1023</v>
      </c>
      <c r="F322" s="4">
        <v>2738.7460000000001</v>
      </c>
      <c r="G322" s="4">
        <v>14</v>
      </c>
      <c r="H322" s="14">
        <f t="shared" si="28"/>
        <v>5.35</v>
      </c>
      <c r="I322" s="6" t="str">
        <f t="shared" si="29"/>
        <v>269139_267983</v>
      </c>
      <c r="J322" s="8" cm="1">
        <f t="array" ref="J322">INDEX(Processed[Response.rows.elements.distance.value],_xlfn.XMATCH(I322,Processed[LinkID]))</f>
        <v>3254</v>
      </c>
      <c r="K322" s="10" cm="1">
        <f t="array" ref="K322">INDEX(Processed[Response.rows.elements.duration.value],_xlfn.XMATCH(I322,Processed[LinkID]))/60</f>
        <v>8.65</v>
      </c>
      <c r="M322" s="12">
        <f t="shared" si="30"/>
        <v>2738.7460000000001</v>
      </c>
      <c r="N322" s="12">
        <f t="shared" si="31"/>
        <v>3254</v>
      </c>
      <c r="P322" s="12">
        <f t="shared" si="32"/>
        <v>14</v>
      </c>
      <c r="Q322" s="12">
        <f t="shared" si="33"/>
        <v>8.65</v>
      </c>
      <c r="R322" s="11">
        <f t="shared" si="34"/>
        <v>5.35</v>
      </c>
    </row>
    <row r="323" spans="1:18" hidden="1" x14ac:dyDescent="0.25">
      <c r="A323" s="4">
        <v>100092</v>
      </c>
      <c r="B323" s="4">
        <v>269296</v>
      </c>
      <c r="C323" s="4">
        <v>269459</v>
      </c>
      <c r="D323" s="4" t="s">
        <v>1025</v>
      </c>
      <c r="E323" s="4" t="s">
        <v>1022</v>
      </c>
      <c r="F323" s="4">
        <v>907.11400000000003</v>
      </c>
      <c r="G323" s="4">
        <v>4</v>
      </c>
      <c r="H323" s="14">
        <f t="shared" si="28"/>
        <v>5.3333333333333339</v>
      </c>
      <c r="I323" s="6" t="str">
        <f t="shared" si="29"/>
        <v>269296_269459</v>
      </c>
      <c r="J323" s="8" cm="1">
        <f t="array" ref="J323">INDEX(Processed[Response.rows.elements.distance.value],_xlfn.XMATCH(I323,Processed[LinkID]))</f>
        <v>1175</v>
      </c>
      <c r="K323" s="10" cm="1">
        <f t="array" ref="K323">INDEX(Processed[Response.rows.elements.duration.value],_xlfn.XMATCH(I323,Processed[LinkID]))/60</f>
        <v>9.3333333333333339</v>
      </c>
      <c r="M323" s="12">
        <f t="shared" si="30"/>
        <v>907.11400000000003</v>
      </c>
      <c r="N323" s="12">
        <f t="shared" si="31"/>
        <v>1175</v>
      </c>
      <c r="P323" s="12">
        <f t="shared" si="32"/>
        <v>4</v>
      </c>
      <c r="Q323" s="12">
        <f t="shared" si="33"/>
        <v>9.3333333333333339</v>
      </c>
      <c r="R323" s="11">
        <f t="shared" si="34"/>
        <v>-5.3333333333333339</v>
      </c>
    </row>
    <row r="324" spans="1:18" hidden="1" x14ac:dyDescent="0.25">
      <c r="A324" s="4">
        <v>100074</v>
      </c>
      <c r="B324" s="4">
        <v>267662</v>
      </c>
      <c r="C324" s="4">
        <v>266343</v>
      </c>
      <c r="D324" s="4" t="s">
        <v>1021</v>
      </c>
      <c r="E324" s="4" t="s">
        <v>1027</v>
      </c>
      <c r="F324" s="4">
        <v>3189.029</v>
      </c>
      <c r="G324" s="4">
        <v>13</v>
      </c>
      <c r="H324" s="14">
        <f t="shared" si="28"/>
        <v>5.3166666666666664</v>
      </c>
      <c r="I324" s="6" t="str">
        <f t="shared" si="29"/>
        <v>267662_266343</v>
      </c>
      <c r="J324" s="8" cm="1">
        <f t="array" ref="J324">INDEX(Processed[Response.rows.elements.distance.value],_xlfn.XMATCH(I324,Processed[LinkID]))</f>
        <v>3855</v>
      </c>
      <c r="K324" s="10" cm="1">
        <f t="array" ref="K324">INDEX(Processed[Response.rows.elements.duration.value],_xlfn.XMATCH(I324,Processed[LinkID]))/60</f>
        <v>18.316666666666666</v>
      </c>
      <c r="M324" s="12">
        <f t="shared" si="30"/>
        <v>3189.029</v>
      </c>
      <c r="N324" s="12">
        <f t="shared" si="31"/>
        <v>3855</v>
      </c>
      <c r="P324" s="12">
        <f t="shared" si="32"/>
        <v>13</v>
      </c>
      <c r="Q324" s="12">
        <f t="shared" si="33"/>
        <v>18.316666666666666</v>
      </c>
      <c r="R324" s="11">
        <f t="shared" si="34"/>
        <v>-5.3166666666666664</v>
      </c>
    </row>
    <row r="325" spans="1:18" hidden="1" x14ac:dyDescent="0.25">
      <c r="A325" s="4">
        <v>100214</v>
      </c>
      <c r="B325" s="4">
        <v>268460</v>
      </c>
      <c r="C325" s="4">
        <v>268311</v>
      </c>
      <c r="D325" s="4" t="s">
        <v>1126</v>
      </c>
      <c r="E325" s="4" t="s">
        <v>1030</v>
      </c>
      <c r="F325" s="4">
        <v>338.26400000000001</v>
      </c>
      <c r="G325" s="4">
        <v>1</v>
      </c>
      <c r="H325" s="14">
        <f t="shared" si="28"/>
        <v>5.25</v>
      </c>
      <c r="I325" s="6" t="str">
        <f t="shared" si="29"/>
        <v>268460_268311</v>
      </c>
      <c r="J325" s="8" cm="1">
        <f t="array" ref="J325">INDEX(Processed[Response.rows.elements.distance.value],_xlfn.XMATCH(I325,Processed[LinkID]))</f>
        <v>492</v>
      </c>
      <c r="K325" s="10" cm="1">
        <f t="array" ref="K325">INDEX(Processed[Response.rows.elements.duration.value],_xlfn.XMATCH(I325,Processed[LinkID]))/60</f>
        <v>6.25</v>
      </c>
      <c r="M325" s="12">
        <f t="shared" si="30"/>
        <v>338.26400000000001</v>
      </c>
      <c r="N325" s="12">
        <f t="shared" si="31"/>
        <v>492</v>
      </c>
      <c r="P325" s="12">
        <f t="shared" si="32"/>
        <v>1</v>
      </c>
      <c r="Q325" s="12">
        <f t="shared" si="33"/>
        <v>6.25</v>
      </c>
      <c r="R325" s="11">
        <f t="shared" si="34"/>
        <v>-5.25</v>
      </c>
    </row>
    <row r="326" spans="1:18" hidden="1" x14ac:dyDescent="0.25">
      <c r="A326" s="4">
        <v>100261</v>
      </c>
      <c r="B326" s="4">
        <v>269296</v>
      </c>
      <c r="C326" s="4">
        <v>262193</v>
      </c>
      <c r="D326" s="4" t="s">
        <v>1025</v>
      </c>
      <c r="E326" s="4" t="s">
        <v>1076</v>
      </c>
      <c r="F326" s="4">
        <v>18496.687000000002</v>
      </c>
      <c r="G326" s="4">
        <v>48</v>
      </c>
      <c r="H326" s="14">
        <f t="shared" si="28"/>
        <v>5.18333333333333</v>
      </c>
      <c r="I326" s="6" t="str">
        <f t="shared" si="29"/>
        <v>269296_262193</v>
      </c>
      <c r="J326" s="8" cm="1">
        <f t="array" ref="J326">INDEX(Processed[Response.rows.elements.distance.value],_xlfn.XMATCH(I326,Processed[LinkID]))</f>
        <v>20956</v>
      </c>
      <c r="K326" s="10" cm="1">
        <f t="array" ref="K326">INDEX(Processed[Response.rows.elements.duration.value],_xlfn.XMATCH(I326,Processed[LinkID]))/60</f>
        <v>42.81666666666667</v>
      </c>
      <c r="M326" s="12">
        <f t="shared" si="30"/>
        <v>18496.687000000002</v>
      </c>
      <c r="N326" s="12">
        <f t="shared" si="31"/>
        <v>20956</v>
      </c>
      <c r="P326" s="12">
        <f t="shared" si="32"/>
        <v>48</v>
      </c>
      <c r="Q326" s="12">
        <f t="shared" si="33"/>
        <v>42.81666666666667</v>
      </c>
      <c r="R326" s="11">
        <f t="shared" si="34"/>
        <v>5.18333333333333</v>
      </c>
    </row>
    <row r="327" spans="1:18" hidden="1" x14ac:dyDescent="0.25">
      <c r="A327" s="4">
        <v>100124</v>
      </c>
      <c r="B327" s="4">
        <v>267252</v>
      </c>
      <c r="C327" s="4">
        <v>267983</v>
      </c>
      <c r="D327" s="4" t="s">
        <v>1029</v>
      </c>
      <c r="E327" s="4" t="s">
        <v>1023</v>
      </c>
      <c r="F327" s="4">
        <v>4221.5159999999996</v>
      </c>
      <c r="G327" s="4">
        <v>11</v>
      </c>
      <c r="H327" s="14">
        <f t="shared" si="28"/>
        <v>5.1666666666666679</v>
      </c>
      <c r="I327" s="6" t="str">
        <f t="shared" si="29"/>
        <v>267252_267983</v>
      </c>
      <c r="J327" s="8" cm="1">
        <f t="array" ref="J327">INDEX(Processed[Response.rows.elements.distance.value],_xlfn.XMATCH(I327,Processed[LinkID]))</f>
        <v>5391</v>
      </c>
      <c r="K327" s="10" cm="1">
        <f t="array" ref="K327">INDEX(Processed[Response.rows.elements.duration.value],_xlfn.XMATCH(I327,Processed[LinkID]))/60</f>
        <v>16.166666666666668</v>
      </c>
      <c r="M327" s="12">
        <f t="shared" si="30"/>
        <v>4221.5159999999996</v>
      </c>
      <c r="N327" s="12">
        <f t="shared" si="31"/>
        <v>5391</v>
      </c>
      <c r="P327" s="12">
        <f t="shared" si="32"/>
        <v>11</v>
      </c>
      <c r="Q327" s="12">
        <f t="shared" si="33"/>
        <v>16.166666666666668</v>
      </c>
      <c r="R327" s="11">
        <f t="shared" si="34"/>
        <v>-5.1666666666666679</v>
      </c>
    </row>
    <row r="328" spans="1:18" hidden="1" x14ac:dyDescent="0.25">
      <c r="A328" s="4">
        <v>100029</v>
      </c>
      <c r="B328" s="4">
        <v>271447</v>
      </c>
      <c r="C328" s="4">
        <v>271450</v>
      </c>
      <c r="D328" s="4" t="s">
        <v>1041</v>
      </c>
      <c r="E328" s="4" t="s">
        <v>1042</v>
      </c>
      <c r="F328" s="4">
        <v>934.78399999999999</v>
      </c>
      <c r="G328" s="4">
        <v>14</v>
      </c>
      <c r="H328" s="14">
        <f t="shared" si="28"/>
        <v>5.15</v>
      </c>
      <c r="I328" s="6" t="str">
        <f t="shared" si="29"/>
        <v>271447_271450</v>
      </c>
      <c r="J328" s="8" cm="1">
        <f t="array" ref="J328">INDEX(Processed[Response.rows.elements.distance.value],_xlfn.XMATCH(I328,Processed[LinkID]))</f>
        <v>1440</v>
      </c>
      <c r="K328" s="10" cm="1">
        <f t="array" ref="K328">INDEX(Processed[Response.rows.elements.duration.value],_xlfn.XMATCH(I328,Processed[LinkID]))/60</f>
        <v>8.85</v>
      </c>
      <c r="M328" s="12">
        <f t="shared" si="30"/>
        <v>934.78399999999999</v>
      </c>
      <c r="N328" s="12">
        <f t="shared" si="31"/>
        <v>1440</v>
      </c>
      <c r="P328" s="12">
        <f t="shared" si="32"/>
        <v>14</v>
      </c>
      <c r="Q328" s="12">
        <f t="shared" si="33"/>
        <v>8.85</v>
      </c>
      <c r="R328" s="11">
        <f t="shared" si="34"/>
        <v>5.15</v>
      </c>
    </row>
    <row r="329" spans="1:18" hidden="1" x14ac:dyDescent="0.25">
      <c r="A329" s="4">
        <v>100225</v>
      </c>
      <c r="B329" s="4">
        <v>269406</v>
      </c>
      <c r="C329" s="4">
        <v>269321</v>
      </c>
      <c r="D329" s="4" t="s">
        <v>1135</v>
      </c>
      <c r="E329" s="4" t="s">
        <v>1134</v>
      </c>
      <c r="F329" s="4">
        <v>387.60500000000002</v>
      </c>
      <c r="G329" s="4">
        <v>1</v>
      </c>
      <c r="H329" s="14">
        <f t="shared" si="28"/>
        <v>5.15</v>
      </c>
      <c r="I329" s="6" t="str">
        <f t="shared" si="29"/>
        <v>269406_269321</v>
      </c>
      <c r="J329" s="8" cm="1">
        <f t="array" ref="J329">INDEX(Processed[Response.rows.elements.distance.value],_xlfn.XMATCH(I329,Processed[LinkID]))</f>
        <v>504</v>
      </c>
      <c r="K329" s="10" cm="1">
        <f t="array" ref="K329">INDEX(Processed[Response.rows.elements.duration.value],_xlfn.XMATCH(I329,Processed[LinkID]))/60</f>
        <v>6.15</v>
      </c>
      <c r="M329" s="12">
        <f t="shared" si="30"/>
        <v>387.60500000000002</v>
      </c>
      <c r="N329" s="12">
        <f t="shared" si="31"/>
        <v>504</v>
      </c>
      <c r="P329" s="12">
        <f t="shared" si="32"/>
        <v>1</v>
      </c>
      <c r="Q329" s="12">
        <f t="shared" si="33"/>
        <v>6.15</v>
      </c>
      <c r="R329" s="11">
        <f t="shared" si="34"/>
        <v>-5.15</v>
      </c>
    </row>
    <row r="330" spans="1:18" hidden="1" x14ac:dyDescent="0.25">
      <c r="A330" s="4">
        <v>100133</v>
      </c>
      <c r="B330" s="4">
        <v>269225</v>
      </c>
      <c r="C330" s="4">
        <v>266682</v>
      </c>
      <c r="D330" s="4" t="s">
        <v>1024</v>
      </c>
      <c r="E330" s="4" t="s">
        <v>1026</v>
      </c>
      <c r="F330" s="4">
        <v>5689.69</v>
      </c>
      <c r="G330" s="4">
        <v>27</v>
      </c>
      <c r="H330" s="14">
        <f t="shared" si="28"/>
        <v>5.1499999999999986</v>
      </c>
      <c r="I330" s="6" t="str">
        <f t="shared" si="29"/>
        <v>269225_266682</v>
      </c>
      <c r="J330" s="8" cm="1">
        <f t="array" ref="J330">INDEX(Processed[Response.rows.elements.distance.value],_xlfn.XMATCH(I330,Processed[LinkID]))</f>
        <v>7889</v>
      </c>
      <c r="K330" s="10" cm="1">
        <f t="array" ref="K330">INDEX(Processed[Response.rows.elements.duration.value],_xlfn.XMATCH(I330,Processed[LinkID]))/60</f>
        <v>21.85</v>
      </c>
      <c r="M330" s="12">
        <f t="shared" si="30"/>
        <v>5689.69</v>
      </c>
      <c r="N330" s="12">
        <f t="shared" si="31"/>
        <v>7889</v>
      </c>
      <c r="P330" s="12">
        <f t="shared" si="32"/>
        <v>27</v>
      </c>
      <c r="Q330" s="12">
        <f t="shared" si="33"/>
        <v>21.85</v>
      </c>
      <c r="R330" s="11">
        <f t="shared" si="34"/>
        <v>5.1499999999999986</v>
      </c>
    </row>
    <row r="331" spans="1:18" hidden="1" x14ac:dyDescent="0.25">
      <c r="A331" s="4">
        <v>100134</v>
      </c>
      <c r="B331" s="4">
        <v>266343</v>
      </c>
      <c r="C331" s="4">
        <v>269225</v>
      </c>
      <c r="D331" s="4" t="s">
        <v>1027</v>
      </c>
      <c r="E331" s="4" t="s">
        <v>1024</v>
      </c>
      <c r="F331" s="4">
        <v>6339.2479999999996</v>
      </c>
      <c r="G331" s="4">
        <v>30</v>
      </c>
      <c r="H331" s="14">
        <f t="shared" ref="H331:H394" si="35">ABS(R331)</f>
        <v>5.1333333333333329</v>
      </c>
      <c r="I331" s="6" t="str">
        <f t="shared" ref="I331:I394" si="36">B331&amp;"_"&amp;C331</f>
        <v>266343_269225</v>
      </c>
      <c r="J331" s="8" cm="1">
        <f t="array" ref="J331">INDEX(Processed[Response.rows.elements.distance.value],_xlfn.XMATCH(I331,Processed[LinkID]))</f>
        <v>9042</v>
      </c>
      <c r="K331" s="10" cm="1">
        <f t="array" ref="K331">INDEX(Processed[Response.rows.elements.duration.value],_xlfn.XMATCH(I331,Processed[LinkID]))/60</f>
        <v>24.866666666666667</v>
      </c>
      <c r="M331" s="12">
        <f t="shared" ref="M331:M394" si="37">F331</f>
        <v>6339.2479999999996</v>
      </c>
      <c r="N331" s="12">
        <f t="shared" ref="N331:N394" si="38">J331</f>
        <v>9042</v>
      </c>
      <c r="P331" s="12">
        <f t="shared" ref="P331:P394" si="39">G331</f>
        <v>30</v>
      </c>
      <c r="Q331" s="12">
        <f t="shared" ref="Q331:Q394" si="40">K331</f>
        <v>24.866666666666667</v>
      </c>
      <c r="R331" s="11">
        <f t="shared" ref="R331:R394" si="41">P331-Q331</f>
        <v>5.1333333333333329</v>
      </c>
    </row>
    <row r="332" spans="1:18" hidden="1" x14ac:dyDescent="0.25">
      <c r="A332" s="4">
        <v>100075</v>
      </c>
      <c r="B332" s="4">
        <v>267662</v>
      </c>
      <c r="C332" s="4">
        <v>267948</v>
      </c>
      <c r="D332" s="4" t="s">
        <v>1021</v>
      </c>
      <c r="E332" s="4" t="s">
        <v>1028</v>
      </c>
      <c r="F332" s="4">
        <v>613.26800000000003</v>
      </c>
      <c r="G332" s="4">
        <v>5</v>
      </c>
      <c r="H332" s="14">
        <f t="shared" si="35"/>
        <v>5.0666666666666664</v>
      </c>
      <c r="I332" s="6" t="str">
        <f t="shared" si="36"/>
        <v>267662_267948</v>
      </c>
      <c r="J332" s="8" cm="1">
        <f t="array" ref="J332">INDEX(Processed[Response.rows.elements.distance.value],_xlfn.XMATCH(I332,Processed[LinkID]))</f>
        <v>831</v>
      </c>
      <c r="K332" s="10" cm="1">
        <f t="array" ref="K332">INDEX(Processed[Response.rows.elements.duration.value],_xlfn.XMATCH(I332,Processed[LinkID]))/60</f>
        <v>10.066666666666666</v>
      </c>
      <c r="M332" s="12">
        <f t="shared" si="37"/>
        <v>613.26800000000003</v>
      </c>
      <c r="N332" s="12">
        <f t="shared" si="38"/>
        <v>831</v>
      </c>
      <c r="P332" s="12">
        <f t="shared" si="39"/>
        <v>5</v>
      </c>
      <c r="Q332" s="12">
        <f t="shared" si="40"/>
        <v>10.066666666666666</v>
      </c>
      <c r="R332" s="11">
        <f t="shared" si="41"/>
        <v>-5.0666666666666664</v>
      </c>
    </row>
    <row r="333" spans="1:18" hidden="1" x14ac:dyDescent="0.25">
      <c r="A333" s="4">
        <v>100181</v>
      </c>
      <c r="B333" s="4">
        <v>269459</v>
      </c>
      <c r="C333" s="4">
        <v>271036</v>
      </c>
      <c r="D333" s="4" t="s">
        <v>1022</v>
      </c>
      <c r="E333" s="4" t="s">
        <v>1094</v>
      </c>
      <c r="F333" s="4">
        <v>6040.1009999999997</v>
      </c>
      <c r="G333" s="4">
        <v>29</v>
      </c>
      <c r="H333" s="14">
        <f t="shared" si="35"/>
        <v>5.0500000000000007</v>
      </c>
      <c r="I333" s="6" t="str">
        <f t="shared" si="36"/>
        <v>269459_271036</v>
      </c>
      <c r="J333" s="8" cm="1">
        <f t="array" ref="J333">INDEX(Processed[Response.rows.elements.distance.value],_xlfn.XMATCH(I333,Processed[LinkID]))</f>
        <v>7019</v>
      </c>
      <c r="K333" s="10" cm="1">
        <f t="array" ref="K333">INDEX(Processed[Response.rows.elements.duration.value],_xlfn.XMATCH(I333,Processed[LinkID]))/60</f>
        <v>23.95</v>
      </c>
      <c r="M333" s="12">
        <f t="shared" si="37"/>
        <v>6040.1009999999997</v>
      </c>
      <c r="N333" s="12">
        <f t="shared" si="38"/>
        <v>7019</v>
      </c>
      <c r="P333" s="12">
        <f t="shared" si="39"/>
        <v>29</v>
      </c>
      <c r="Q333" s="12">
        <f t="shared" si="40"/>
        <v>23.95</v>
      </c>
      <c r="R333" s="11">
        <f t="shared" si="41"/>
        <v>5.0500000000000007</v>
      </c>
    </row>
    <row r="334" spans="1:18" hidden="1" x14ac:dyDescent="0.25">
      <c r="A334" s="4">
        <v>100101</v>
      </c>
      <c r="B334" s="4">
        <v>257634</v>
      </c>
      <c r="C334" s="4">
        <v>257639</v>
      </c>
      <c r="D334" s="4" t="s">
        <v>1080</v>
      </c>
      <c r="E334" s="4" t="s">
        <v>1081</v>
      </c>
      <c r="F334" s="4">
        <v>1302.289</v>
      </c>
      <c r="G334" s="4">
        <v>26</v>
      </c>
      <c r="H334" s="14">
        <f t="shared" si="35"/>
        <v>4.9499999999999993</v>
      </c>
      <c r="I334" s="6" t="str">
        <f t="shared" si="36"/>
        <v>257634_257639</v>
      </c>
      <c r="J334" s="8" cm="1">
        <f t="array" ref="J334">INDEX(Processed[Response.rows.elements.distance.value],_xlfn.XMATCH(I334,Processed[LinkID]))</f>
        <v>1622</v>
      </c>
      <c r="K334" s="10" cm="1">
        <f t="array" ref="K334">INDEX(Processed[Response.rows.elements.duration.value],_xlfn.XMATCH(I334,Processed[LinkID]))/60</f>
        <v>21.05</v>
      </c>
      <c r="M334" s="12">
        <f t="shared" si="37"/>
        <v>1302.289</v>
      </c>
      <c r="N334" s="12">
        <f t="shared" si="38"/>
        <v>1622</v>
      </c>
      <c r="P334" s="12">
        <f t="shared" si="39"/>
        <v>26</v>
      </c>
      <c r="Q334" s="12">
        <f t="shared" si="40"/>
        <v>21.05</v>
      </c>
      <c r="R334" s="11">
        <f t="shared" si="41"/>
        <v>4.9499999999999993</v>
      </c>
    </row>
    <row r="335" spans="1:18" hidden="1" x14ac:dyDescent="0.25">
      <c r="A335" s="4">
        <v>100199</v>
      </c>
      <c r="B335" s="4">
        <v>267948</v>
      </c>
      <c r="C335" s="4">
        <v>270630</v>
      </c>
      <c r="D335" s="4" t="s">
        <v>1028</v>
      </c>
      <c r="E335" s="4" t="s">
        <v>1040</v>
      </c>
      <c r="F335" s="4">
        <v>9359.9410000000007</v>
      </c>
      <c r="G335" s="4">
        <v>25</v>
      </c>
      <c r="H335" s="14">
        <f t="shared" si="35"/>
        <v>4.9499999999999993</v>
      </c>
      <c r="I335" s="6" t="str">
        <f t="shared" si="36"/>
        <v>267948_270630</v>
      </c>
      <c r="J335" s="8" cm="1">
        <f t="array" ref="J335">INDEX(Processed[Response.rows.elements.distance.value],_xlfn.XMATCH(I335,Processed[LinkID]))</f>
        <v>12028</v>
      </c>
      <c r="K335" s="10" cm="1">
        <f t="array" ref="K335">INDEX(Processed[Response.rows.elements.duration.value],_xlfn.XMATCH(I335,Processed[LinkID]))/60</f>
        <v>20.05</v>
      </c>
      <c r="M335" s="12">
        <f t="shared" si="37"/>
        <v>9359.9410000000007</v>
      </c>
      <c r="N335" s="12">
        <f t="shared" si="38"/>
        <v>12028</v>
      </c>
      <c r="P335" s="12">
        <f t="shared" si="39"/>
        <v>25</v>
      </c>
      <c r="Q335" s="12">
        <f t="shared" si="40"/>
        <v>20.05</v>
      </c>
      <c r="R335" s="11">
        <f t="shared" si="41"/>
        <v>4.9499999999999993</v>
      </c>
    </row>
    <row r="336" spans="1:18" hidden="1" x14ac:dyDescent="0.25">
      <c r="A336" s="4">
        <v>100006</v>
      </c>
      <c r="B336" s="4">
        <v>268747</v>
      </c>
      <c r="C336" s="4">
        <v>267933</v>
      </c>
      <c r="D336" s="4" t="s">
        <v>1020</v>
      </c>
      <c r="E336" s="4" t="s">
        <v>1019</v>
      </c>
      <c r="F336" s="4">
        <v>1491.0609999999999</v>
      </c>
      <c r="G336" s="4">
        <v>15</v>
      </c>
      <c r="H336" s="14">
        <f t="shared" si="35"/>
        <v>4.9333333333333336</v>
      </c>
      <c r="I336" s="6" t="str">
        <f t="shared" si="36"/>
        <v>268747_267933</v>
      </c>
      <c r="J336" s="8" cm="1">
        <f t="array" ref="J336">INDEX(Processed[Response.rows.elements.distance.value],_xlfn.XMATCH(I336,Processed[LinkID]))</f>
        <v>1898</v>
      </c>
      <c r="K336" s="10" cm="1">
        <f t="array" ref="K336">INDEX(Processed[Response.rows.elements.duration.value],_xlfn.XMATCH(I336,Processed[LinkID]))/60</f>
        <v>10.066666666666666</v>
      </c>
      <c r="M336" s="12">
        <f t="shared" si="37"/>
        <v>1491.0609999999999</v>
      </c>
      <c r="N336" s="12">
        <f t="shared" si="38"/>
        <v>1898</v>
      </c>
      <c r="P336" s="12">
        <f t="shared" si="39"/>
        <v>15</v>
      </c>
      <c r="Q336" s="12">
        <f t="shared" si="40"/>
        <v>10.066666666666666</v>
      </c>
      <c r="R336" s="11">
        <f t="shared" si="41"/>
        <v>4.9333333333333336</v>
      </c>
    </row>
    <row r="337" spans="1:18" hidden="1" x14ac:dyDescent="0.25">
      <c r="A337" s="4">
        <v>100191</v>
      </c>
      <c r="B337" s="4">
        <v>271036</v>
      </c>
      <c r="C337" s="4">
        <v>269992</v>
      </c>
      <c r="D337" s="4" t="s">
        <v>1094</v>
      </c>
      <c r="E337" s="4" t="s">
        <v>1124</v>
      </c>
      <c r="F337" s="4">
        <v>5793.0770000000002</v>
      </c>
      <c r="G337" s="4">
        <v>24</v>
      </c>
      <c r="H337" s="14">
        <f t="shared" si="35"/>
        <v>4.8999999999999986</v>
      </c>
      <c r="I337" s="6" t="str">
        <f t="shared" si="36"/>
        <v>271036_269992</v>
      </c>
      <c r="J337" s="8" cm="1">
        <f t="array" ref="J337">INDEX(Processed[Response.rows.elements.distance.value],_xlfn.XMATCH(I337,Processed[LinkID]))</f>
        <v>9866</v>
      </c>
      <c r="K337" s="10" cm="1">
        <f t="array" ref="K337">INDEX(Processed[Response.rows.elements.duration.value],_xlfn.XMATCH(I337,Processed[LinkID]))/60</f>
        <v>28.9</v>
      </c>
      <c r="M337" s="12">
        <f t="shared" si="37"/>
        <v>5793.0770000000002</v>
      </c>
      <c r="N337" s="12">
        <f t="shared" si="38"/>
        <v>9866</v>
      </c>
      <c r="P337" s="12">
        <f t="shared" si="39"/>
        <v>24</v>
      </c>
      <c r="Q337" s="12">
        <f t="shared" si="40"/>
        <v>28.9</v>
      </c>
      <c r="R337" s="11">
        <f t="shared" si="41"/>
        <v>-4.8999999999999986</v>
      </c>
    </row>
    <row r="338" spans="1:18" hidden="1" x14ac:dyDescent="0.25">
      <c r="A338" s="4">
        <v>100071</v>
      </c>
      <c r="B338" s="4">
        <v>269296</v>
      </c>
      <c r="C338" s="4">
        <v>267662</v>
      </c>
      <c r="D338" s="4" t="s">
        <v>1025</v>
      </c>
      <c r="E338" s="4" t="s">
        <v>1021</v>
      </c>
      <c r="F338" s="4">
        <v>3720.7020000000002</v>
      </c>
      <c r="G338" s="4">
        <v>13</v>
      </c>
      <c r="H338" s="14">
        <f t="shared" si="35"/>
        <v>4.8833333333333329</v>
      </c>
      <c r="I338" s="6" t="str">
        <f t="shared" si="36"/>
        <v>269296_267662</v>
      </c>
      <c r="J338" s="8" cm="1">
        <f t="array" ref="J338">INDEX(Processed[Response.rows.elements.distance.value],_xlfn.XMATCH(I338,Processed[LinkID]))</f>
        <v>5075</v>
      </c>
      <c r="K338" s="10" cm="1">
        <f t="array" ref="K338">INDEX(Processed[Response.rows.elements.duration.value],_xlfn.XMATCH(I338,Processed[LinkID]))/60</f>
        <v>17.883333333333333</v>
      </c>
      <c r="M338" s="12">
        <f t="shared" si="37"/>
        <v>3720.7020000000002</v>
      </c>
      <c r="N338" s="12">
        <f t="shared" si="38"/>
        <v>5075</v>
      </c>
      <c r="P338" s="12">
        <f t="shared" si="39"/>
        <v>13</v>
      </c>
      <c r="Q338" s="12">
        <f t="shared" si="40"/>
        <v>17.883333333333333</v>
      </c>
      <c r="R338" s="11">
        <f t="shared" si="41"/>
        <v>-4.8833333333333329</v>
      </c>
    </row>
    <row r="339" spans="1:18" hidden="1" x14ac:dyDescent="0.25">
      <c r="A339" s="4">
        <v>100028</v>
      </c>
      <c r="B339" s="4">
        <v>270193</v>
      </c>
      <c r="C339" s="4">
        <v>270630</v>
      </c>
      <c r="D339" s="4" t="s">
        <v>1034</v>
      </c>
      <c r="E339" s="4" t="s">
        <v>1040</v>
      </c>
      <c r="F339" s="4">
        <v>1502.3920000000001</v>
      </c>
      <c r="G339" s="4">
        <v>10</v>
      </c>
      <c r="H339" s="14">
        <f t="shared" si="35"/>
        <v>4.8666666666666663</v>
      </c>
      <c r="I339" s="6" t="str">
        <f t="shared" si="36"/>
        <v>270193_270630</v>
      </c>
      <c r="J339" s="8" cm="1">
        <f t="array" ref="J339">INDEX(Processed[Response.rows.elements.distance.value],_xlfn.XMATCH(I339,Processed[LinkID]))</f>
        <v>1742</v>
      </c>
      <c r="K339" s="10" cm="1">
        <f t="array" ref="K339">INDEX(Processed[Response.rows.elements.duration.value],_xlfn.XMATCH(I339,Processed[LinkID]))/60</f>
        <v>5.1333333333333337</v>
      </c>
      <c r="M339" s="12">
        <f t="shared" si="37"/>
        <v>1502.3920000000001</v>
      </c>
      <c r="N339" s="12">
        <f t="shared" si="38"/>
        <v>1742</v>
      </c>
      <c r="P339" s="12">
        <f t="shared" si="39"/>
        <v>10</v>
      </c>
      <c r="Q339" s="12">
        <f t="shared" si="40"/>
        <v>5.1333333333333337</v>
      </c>
      <c r="R339" s="11">
        <f t="shared" si="41"/>
        <v>4.8666666666666663</v>
      </c>
    </row>
    <row r="340" spans="1:18" hidden="1" x14ac:dyDescent="0.25">
      <c r="A340" s="4">
        <v>100251</v>
      </c>
      <c r="B340" s="4">
        <v>267933</v>
      </c>
      <c r="C340" s="4">
        <v>269750</v>
      </c>
      <c r="D340" s="4" t="s">
        <v>1019</v>
      </c>
      <c r="E340" s="4" t="s">
        <v>1145</v>
      </c>
      <c r="F340" s="4">
        <v>4633.6809999999996</v>
      </c>
      <c r="G340" s="4">
        <v>12</v>
      </c>
      <c r="H340" s="14">
        <f t="shared" si="35"/>
        <v>4.783333333333335</v>
      </c>
      <c r="I340" s="6" t="str">
        <f t="shared" si="36"/>
        <v>267933_269750</v>
      </c>
      <c r="J340" s="8" cm="1">
        <f t="array" ref="J340">INDEX(Processed[Response.rows.elements.distance.value],_xlfn.XMATCH(I340,Processed[LinkID]))</f>
        <v>5215</v>
      </c>
      <c r="K340" s="10" cm="1">
        <f t="array" ref="K340">INDEX(Processed[Response.rows.elements.duration.value],_xlfn.XMATCH(I340,Processed[LinkID]))/60</f>
        <v>16.783333333333335</v>
      </c>
      <c r="M340" s="12">
        <f t="shared" si="37"/>
        <v>4633.6809999999996</v>
      </c>
      <c r="N340" s="12">
        <f t="shared" si="38"/>
        <v>5215</v>
      </c>
      <c r="P340" s="12">
        <f t="shared" si="39"/>
        <v>12</v>
      </c>
      <c r="Q340" s="12">
        <f t="shared" si="40"/>
        <v>16.783333333333335</v>
      </c>
      <c r="R340" s="11">
        <f t="shared" si="41"/>
        <v>-4.783333333333335</v>
      </c>
    </row>
    <row r="341" spans="1:18" hidden="1" x14ac:dyDescent="0.25">
      <c r="A341" s="4">
        <v>100018</v>
      </c>
      <c r="B341" s="4">
        <v>243285</v>
      </c>
      <c r="C341" s="4">
        <v>243307</v>
      </c>
      <c r="D341" s="4" t="s">
        <v>1031</v>
      </c>
      <c r="E341" s="4" t="s">
        <v>1033</v>
      </c>
      <c r="F341" s="4">
        <v>643.524</v>
      </c>
      <c r="G341" s="4">
        <v>10</v>
      </c>
      <c r="H341" s="14">
        <f t="shared" si="35"/>
        <v>4.7666666666666675</v>
      </c>
      <c r="I341" s="6" t="str">
        <f t="shared" si="36"/>
        <v>243285_243307</v>
      </c>
      <c r="J341" s="8" cm="1">
        <f t="array" ref="J341">INDEX(Processed[Response.rows.elements.distance.value],_xlfn.XMATCH(I341,Processed[LinkID]))</f>
        <v>1787</v>
      </c>
      <c r="K341" s="10" cm="1">
        <f t="array" ref="K341">INDEX(Processed[Response.rows.elements.duration.value],_xlfn.XMATCH(I341,Processed[LinkID]))/60</f>
        <v>14.766666666666667</v>
      </c>
      <c r="M341" s="12">
        <f t="shared" si="37"/>
        <v>643.524</v>
      </c>
      <c r="N341" s="12">
        <f t="shared" si="38"/>
        <v>1787</v>
      </c>
      <c r="P341" s="12">
        <f t="shared" si="39"/>
        <v>10</v>
      </c>
      <c r="Q341" s="12">
        <f t="shared" si="40"/>
        <v>14.766666666666667</v>
      </c>
      <c r="R341" s="11">
        <f t="shared" si="41"/>
        <v>-4.7666666666666675</v>
      </c>
    </row>
    <row r="342" spans="1:18" hidden="1" x14ac:dyDescent="0.25">
      <c r="A342" s="4">
        <v>100041</v>
      </c>
      <c r="B342" s="4">
        <v>267252</v>
      </c>
      <c r="C342" s="4">
        <v>267933</v>
      </c>
      <c r="D342" s="4" t="s">
        <v>1029</v>
      </c>
      <c r="E342" s="4" t="s">
        <v>1019</v>
      </c>
      <c r="F342" s="4">
        <v>1992.8530000000001</v>
      </c>
      <c r="G342" s="4">
        <v>7</v>
      </c>
      <c r="H342" s="14">
        <f t="shared" si="35"/>
        <v>4.7666666666666675</v>
      </c>
      <c r="I342" s="6" t="str">
        <f t="shared" si="36"/>
        <v>267252_267933</v>
      </c>
      <c r="J342" s="8" cm="1">
        <f t="array" ref="J342">INDEX(Processed[Response.rows.elements.distance.value],_xlfn.XMATCH(I342,Processed[LinkID]))</f>
        <v>2751</v>
      </c>
      <c r="K342" s="10" cm="1">
        <f t="array" ref="K342">INDEX(Processed[Response.rows.elements.duration.value],_xlfn.XMATCH(I342,Processed[LinkID]))/60</f>
        <v>11.766666666666667</v>
      </c>
      <c r="M342" s="12">
        <f t="shared" si="37"/>
        <v>1992.8530000000001</v>
      </c>
      <c r="N342" s="12">
        <f t="shared" si="38"/>
        <v>2751</v>
      </c>
      <c r="P342" s="12">
        <f t="shared" si="39"/>
        <v>7</v>
      </c>
      <c r="Q342" s="12">
        <f t="shared" si="40"/>
        <v>11.766666666666667</v>
      </c>
      <c r="R342" s="11">
        <f t="shared" si="41"/>
        <v>-4.7666666666666675</v>
      </c>
    </row>
    <row r="343" spans="1:18" hidden="1" x14ac:dyDescent="0.25">
      <c r="A343" s="4">
        <v>100035</v>
      </c>
      <c r="B343" s="4">
        <v>267983</v>
      </c>
      <c r="C343" s="4">
        <v>267933</v>
      </c>
      <c r="D343" s="4" t="s">
        <v>1023</v>
      </c>
      <c r="E343" s="4" t="s">
        <v>1019</v>
      </c>
      <c r="F343" s="4">
        <v>2504.6950000000002</v>
      </c>
      <c r="G343" s="4">
        <v>23</v>
      </c>
      <c r="H343" s="14">
        <f t="shared" si="35"/>
        <v>4.75</v>
      </c>
      <c r="I343" s="6" t="str">
        <f t="shared" si="36"/>
        <v>267983_267933</v>
      </c>
      <c r="J343" s="8" cm="1">
        <f t="array" ref="J343">INDEX(Processed[Response.rows.elements.distance.value],_xlfn.XMATCH(I343,Processed[LinkID]))</f>
        <v>3425</v>
      </c>
      <c r="K343" s="10" cm="1">
        <f t="array" ref="K343">INDEX(Processed[Response.rows.elements.duration.value],_xlfn.XMATCH(I343,Processed[LinkID]))/60</f>
        <v>18.25</v>
      </c>
      <c r="M343" s="12">
        <f t="shared" si="37"/>
        <v>2504.6950000000002</v>
      </c>
      <c r="N343" s="12">
        <f t="shared" si="38"/>
        <v>3425</v>
      </c>
      <c r="P343" s="12">
        <f t="shared" si="39"/>
        <v>23</v>
      </c>
      <c r="Q343" s="12">
        <f t="shared" si="40"/>
        <v>18.25</v>
      </c>
      <c r="R343" s="11">
        <f t="shared" si="41"/>
        <v>4.75</v>
      </c>
    </row>
    <row r="344" spans="1:18" hidden="1" x14ac:dyDescent="0.25">
      <c r="A344" s="4">
        <v>100064</v>
      </c>
      <c r="B344" s="4">
        <v>268899</v>
      </c>
      <c r="C344" s="4">
        <v>266682</v>
      </c>
      <c r="D344" s="4" t="s">
        <v>1067</v>
      </c>
      <c r="E344" s="4" t="s">
        <v>1026</v>
      </c>
      <c r="F344" s="4">
        <v>5437.3249999999998</v>
      </c>
      <c r="G344" s="4">
        <v>26</v>
      </c>
      <c r="H344" s="14">
        <f t="shared" si="35"/>
        <v>4.75</v>
      </c>
      <c r="I344" s="6" t="str">
        <f t="shared" si="36"/>
        <v>268899_266682</v>
      </c>
      <c r="J344" s="8" cm="1">
        <f t="array" ref="J344">INDEX(Processed[Response.rows.elements.distance.value],_xlfn.XMATCH(I344,Processed[LinkID]))</f>
        <v>6634</v>
      </c>
      <c r="K344" s="10" cm="1">
        <f t="array" ref="K344">INDEX(Processed[Response.rows.elements.duration.value],_xlfn.XMATCH(I344,Processed[LinkID]))/60</f>
        <v>21.25</v>
      </c>
      <c r="M344" s="12">
        <f t="shared" si="37"/>
        <v>5437.3249999999998</v>
      </c>
      <c r="N344" s="12">
        <f t="shared" si="38"/>
        <v>6634</v>
      </c>
      <c r="P344" s="12">
        <f t="shared" si="39"/>
        <v>26</v>
      </c>
      <c r="Q344" s="12">
        <f t="shared" si="40"/>
        <v>21.25</v>
      </c>
      <c r="R344" s="11">
        <f t="shared" si="41"/>
        <v>4.75</v>
      </c>
    </row>
    <row r="345" spans="1:18" hidden="1" x14ac:dyDescent="0.25">
      <c r="A345" s="4">
        <v>100062</v>
      </c>
      <c r="B345" s="4">
        <v>268899</v>
      </c>
      <c r="C345" s="4">
        <v>267983</v>
      </c>
      <c r="D345" s="4" t="s">
        <v>1067</v>
      </c>
      <c r="E345" s="4" t="s">
        <v>1023</v>
      </c>
      <c r="F345" s="4">
        <v>4382.1949999999997</v>
      </c>
      <c r="G345" s="4">
        <v>35</v>
      </c>
      <c r="H345" s="14">
        <f t="shared" si="35"/>
        <v>4.6999999999999993</v>
      </c>
      <c r="I345" s="6" t="str">
        <f t="shared" si="36"/>
        <v>268899_267983</v>
      </c>
      <c r="J345" s="8" cm="1">
        <f t="array" ref="J345">INDEX(Processed[Response.rows.elements.distance.value],_xlfn.XMATCH(I345,Processed[LinkID]))</f>
        <v>5169</v>
      </c>
      <c r="K345" s="10" cm="1">
        <f t="array" ref="K345">INDEX(Processed[Response.rows.elements.duration.value],_xlfn.XMATCH(I345,Processed[LinkID]))/60</f>
        <v>30.3</v>
      </c>
      <c r="M345" s="12">
        <f t="shared" si="37"/>
        <v>4382.1949999999997</v>
      </c>
      <c r="N345" s="12">
        <f t="shared" si="38"/>
        <v>5169</v>
      </c>
      <c r="P345" s="12">
        <f t="shared" si="39"/>
        <v>35</v>
      </c>
      <c r="Q345" s="12">
        <f t="shared" si="40"/>
        <v>30.3</v>
      </c>
      <c r="R345" s="11">
        <f t="shared" si="41"/>
        <v>4.6999999999999993</v>
      </c>
    </row>
    <row r="346" spans="1:18" hidden="1" x14ac:dyDescent="0.25">
      <c r="A346" s="4">
        <v>100028</v>
      </c>
      <c r="B346" s="4">
        <v>270630</v>
      </c>
      <c r="C346" s="4">
        <v>270193</v>
      </c>
      <c r="D346" s="4" t="s">
        <v>1040</v>
      </c>
      <c r="E346" s="4" t="s">
        <v>1034</v>
      </c>
      <c r="F346" s="4">
        <v>1502.3920000000001</v>
      </c>
      <c r="G346" s="4">
        <v>10</v>
      </c>
      <c r="H346" s="14">
        <f t="shared" si="35"/>
        <v>4.666666666666667</v>
      </c>
      <c r="I346" s="6" t="str">
        <f t="shared" si="36"/>
        <v>270630_270193</v>
      </c>
      <c r="J346" s="8" cm="1">
        <f t="array" ref="J346">INDEX(Processed[Response.rows.elements.distance.value],_xlfn.XMATCH(I346,Processed[LinkID]))</f>
        <v>1745</v>
      </c>
      <c r="K346" s="10" cm="1">
        <f t="array" ref="K346">INDEX(Processed[Response.rows.elements.duration.value],_xlfn.XMATCH(I346,Processed[LinkID]))/60</f>
        <v>5.333333333333333</v>
      </c>
      <c r="M346" s="12">
        <f t="shared" si="37"/>
        <v>1502.3920000000001</v>
      </c>
      <c r="N346" s="12">
        <f t="shared" si="38"/>
        <v>1745</v>
      </c>
      <c r="P346" s="12">
        <f t="shared" si="39"/>
        <v>10</v>
      </c>
      <c r="Q346" s="12">
        <f t="shared" si="40"/>
        <v>5.333333333333333</v>
      </c>
      <c r="R346" s="11">
        <f t="shared" si="41"/>
        <v>4.666666666666667</v>
      </c>
    </row>
    <row r="347" spans="1:18" hidden="1" x14ac:dyDescent="0.25">
      <c r="A347" s="4">
        <v>100054</v>
      </c>
      <c r="B347" s="4">
        <v>270500</v>
      </c>
      <c r="C347" s="4">
        <v>270471</v>
      </c>
      <c r="D347" s="4" t="s">
        <v>1054</v>
      </c>
      <c r="E347" s="4" t="s">
        <v>1053</v>
      </c>
      <c r="F347" s="4">
        <v>113.387</v>
      </c>
      <c r="G347" s="4">
        <v>6</v>
      </c>
      <c r="H347" s="14">
        <f t="shared" si="35"/>
        <v>4.6500000000000004</v>
      </c>
      <c r="I347" s="6" t="str">
        <f t="shared" si="36"/>
        <v>270500_270471</v>
      </c>
      <c r="J347" s="8" cm="1">
        <f t="array" ref="J347">INDEX(Processed[Response.rows.elements.distance.value],_xlfn.XMATCH(I347,Processed[LinkID]))</f>
        <v>107</v>
      </c>
      <c r="K347" s="10" cm="1">
        <f t="array" ref="K347">INDEX(Processed[Response.rows.elements.duration.value],_xlfn.XMATCH(I347,Processed[LinkID]))/60</f>
        <v>1.35</v>
      </c>
      <c r="M347" s="12">
        <f t="shared" si="37"/>
        <v>113.387</v>
      </c>
      <c r="N347" s="12">
        <f t="shared" si="38"/>
        <v>107</v>
      </c>
      <c r="P347" s="12">
        <f t="shared" si="39"/>
        <v>6</v>
      </c>
      <c r="Q347" s="12">
        <f t="shared" si="40"/>
        <v>1.35</v>
      </c>
      <c r="R347" s="11">
        <f t="shared" si="41"/>
        <v>4.6500000000000004</v>
      </c>
    </row>
    <row r="348" spans="1:18" hidden="1" x14ac:dyDescent="0.25">
      <c r="A348" s="4">
        <v>100036</v>
      </c>
      <c r="B348" s="4">
        <v>267933</v>
      </c>
      <c r="C348" s="4">
        <v>269296</v>
      </c>
      <c r="D348" s="4" t="s">
        <v>1019</v>
      </c>
      <c r="E348" s="4" t="s">
        <v>1025</v>
      </c>
      <c r="F348" s="4">
        <v>3145.6869999999999</v>
      </c>
      <c r="G348" s="4">
        <v>25</v>
      </c>
      <c r="H348" s="14">
        <f t="shared" si="35"/>
        <v>4.6499999999999986</v>
      </c>
      <c r="I348" s="6" t="str">
        <f t="shared" si="36"/>
        <v>267933_269296</v>
      </c>
      <c r="J348" s="8" cm="1">
        <f t="array" ref="J348">INDEX(Processed[Response.rows.elements.distance.value],_xlfn.XMATCH(I348,Processed[LinkID]))</f>
        <v>4971</v>
      </c>
      <c r="K348" s="10" cm="1">
        <f t="array" ref="K348">INDEX(Processed[Response.rows.elements.duration.value],_xlfn.XMATCH(I348,Processed[LinkID]))/60</f>
        <v>20.350000000000001</v>
      </c>
      <c r="M348" s="12">
        <f t="shared" si="37"/>
        <v>3145.6869999999999</v>
      </c>
      <c r="N348" s="12">
        <f t="shared" si="38"/>
        <v>4971</v>
      </c>
      <c r="P348" s="12">
        <f t="shared" si="39"/>
        <v>25</v>
      </c>
      <c r="Q348" s="12">
        <f t="shared" si="40"/>
        <v>20.350000000000001</v>
      </c>
      <c r="R348" s="11">
        <f t="shared" si="41"/>
        <v>4.6499999999999986</v>
      </c>
    </row>
    <row r="349" spans="1:18" hidden="1" x14ac:dyDescent="0.25">
      <c r="A349" s="4">
        <v>100039</v>
      </c>
      <c r="B349" s="4">
        <v>267933</v>
      </c>
      <c r="C349" s="4">
        <v>265282</v>
      </c>
      <c r="D349" s="4" t="s">
        <v>1019</v>
      </c>
      <c r="E349" s="4" t="s">
        <v>1049</v>
      </c>
      <c r="F349" s="4">
        <v>6269.2340000000004</v>
      </c>
      <c r="G349" s="4">
        <v>30</v>
      </c>
      <c r="H349" s="14">
        <f t="shared" si="35"/>
        <v>4.6333333333333329</v>
      </c>
      <c r="I349" s="6" t="str">
        <f t="shared" si="36"/>
        <v>267933_265282</v>
      </c>
      <c r="J349" s="8" cm="1">
        <f t="array" ref="J349">INDEX(Processed[Response.rows.elements.distance.value],_xlfn.XMATCH(I349,Processed[LinkID]))</f>
        <v>8842</v>
      </c>
      <c r="K349" s="10" cm="1">
        <f t="array" ref="K349">INDEX(Processed[Response.rows.elements.duration.value],_xlfn.XMATCH(I349,Processed[LinkID]))/60</f>
        <v>25.366666666666667</v>
      </c>
      <c r="M349" s="12">
        <f t="shared" si="37"/>
        <v>6269.2340000000004</v>
      </c>
      <c r="N349" s="12">
        <f t="shared" si="38"/>
        <v>8842</v>
      </c>
      <c r="P349" s="12">
        <f t="shared" si="39"/>
        <v>30</v>
      </c>
      <c r="Q349" s="12">
        <f t="shared" si="40"/>
        <v>25.366666666666667</v>
      </c>
      <c r="R349" s="11">
        <f t="shared" si="41"/>
        <v>4.6333333333333329</v>
      </c>
    </row>
    <row r="350" spans="1:18" hidden="1" x14ac:dyDescent="0.25">
      <c r="A350" s="4">
        <v>100015</v>
      </c>
      <c r="B350" s="4">
        <v>267252</v>
      </c>
      <c r="C350" s="4">
        <v>268747</v>
      </c>
      <c r="D350" s="4" t="s">
        <v>1029</v>
      </c>
      <c r="E350" s="4" t="s">
        <v>1020</v>
      </c>
      <c r="F350" s="4">
        <v>3310.4940000000001</v>
      </c>
      <c r="G350" s="4">
        <v>11</v>
      </c>
      <c r="H350" s="14">
        <f t="shared" si="35"/>
        <v>4.6166666666666671</v>
      </c>
      <c r="I350" s="6" t="str">
        <f t="shared" si="36"/>
        <v>267252_268747</v>
      </c>
      <c r="J350" s="8" cm="1">
        <f t="array" ref="J350">INDEX(Processed[Response.rows.elements.distance.value],_xlfn.XMATCH(I350,Processed[LinkID]))</f>
        <v>4201</v>
      </c>
      <c r="K350" s="10" cm="1">
        <f t="array" ref="K350">INDEX(Processed[Response.rows.elements.duration.value],_xlfn.XMATCH(I350,Processed[LinkID]))/60</f>
        <v>15.616666666666667</v>
      </c>
      <c r="M350" s="12">
        <f t="shared" si="37"/>
        <v>3310.4940000000001</v>
      </c>
      <c r="N350" s="12">
        <f t="shared" si="38"/>
        <v>4201</v>
      </c>
      <c r="P350" s="12">
        <f t="shared" si="39"/>
        <v>11</v>
      </c>
      <c r="Q350" s="12">
        <f t="shared" si="40"/>
        <v>15.616666666666667</v>
      </c>
      <c r="R350" s="11">
        <f t="shared" si="41"/>
        <v>-4.6166666666666671</v>
      </c>
    </row>
    <row r="351" spans="1:18" hidden="1" x14ac:dyDescent="0.25">
      <c r="A351" s="4">
        <v>100251</v>
      </c>
      <c r="B351" s="4">
        <v>269750</v>
      </c>
      <c r="C351" s="4">
        <v>267933</v>
      </c>
      <c r="D351" s="4" t="s">
        <v>1145</v>
      </c>
      <c r="E351" s="4" t="s">
        <v>1019</v>
      </c>
      <c r="F351" s="4">
        <v>4633.6809999999996</v>
      </c>
      <c r="G351" s="4">
        <v>12</v>
      </c>
      <c r="H351" s="14">
        <f t="shared" si="35"/>
        <v>4.6000000000000014</v>
      </c>
      <c r="I351" s="6" t="str">
        <f t="shared" si="36"/>
        <v>269750_267933</v>
      </c>
      <c r="J351" s="8" cm="1">
        <f t="array" ref="J351">INDEX(Processed[Response.rows.elements.distance.value],_xlfn.XMATCH(I351,Processed[LinkID]))</f>
        <v>5250</v>
      </c>
      <c r="K351" s="10" cm="1">
        <f t="array" ref="K351">INDEX(Processed[Response.rows.elements.duration.value],_xlfn.XMATCH(I351,Processed[LinkID]))/60</f>
        <v>16.600000000000001</v>
      </c>
      <c r="M351" s="12">
        <f t="shared" si="37"/>
        <v>4633.6809999999996</v>
      </c>
      <c r="N351" s="12">
        <f t="shared" si="38"/>
        <v>5250</v>
      </c>
      <c r="P351" s="12">
        <f t="shared" si="39"/>
        <v>12</v>
      </c>
      <c r="Q351" s="12">
        <f t="shared" si="40"/>
        <v>16.600000000000001</v>
      </c>
      <c r="R351" s="11">
        <f t="shared" si="41"/>
        <v>-4.6000000000000014</v>
      </c>
    </row>
    <row r="352" spans="1:18" hidden="1" x14ac:dyDescent="0.25">
      <c r="A352" s="4">
        <v>100022</v>
      </c>
      <c r="B352" s="4">
        <v>270193</v>
      </c>
      <c r="C352" s="4">
        <v>267983</v>
      </c>
      <c r="D352" s="4" t="s">
        <v>1034</v>
      </c>
      <c r="E352" s="4" t="s">
        <v>1023</v>
      </c>
      <c r="F352" s="4">
        <v>8444.92</v>
      </c>
      <c r="G352" s="4">
        <v>24</v>
      </c>
      <c r="H352" s="14">
        <f t="shared" si="35"/>
        <v>4.5500000000000007</v>
      </c>
      <c r="I352" s="6" t="str">
        <f t="shared" si="36"/>
        <v>270193_267983</v>
      </c>
      <c r="J352" s="8" cm="1">
        <f t="array" ref="J352">INDEX(Processed[Response.rows.elements.distance.value],_xlfn.XMATCH(I352,Processed[LinkID]))</f>
        <v>10464</v>
      </c>
      <c r="K352" s="10" cm="1">
        <f t="array" ref="K352">INDEX(Processed[Response.rows.elements.duration.value],_xlfn.XMATCH(I352,Processed[LinkID]))/60</f>
        <v>19.45</v>
      </c>
      <c r="M352" s="12">
        <f t="shared" si="37"/>
        <v>8444.92</v>
      </c>
      <c r="N352" s="12">
        <f t="shared" si="38"/>
        <v>10464</v>
      </c>
      <c r="P352" s="12">
        <f t="shared" si="39"/>
        <v>24</v>
      </c>
      <c r="Q352" s="12">
        <f t="shared" si="40"/>
        <v>19.45</v>
      </c>
      <c r="R352" s="11">
        <f t="shared" si="41"/>
        <v>4.5500000000000007</v>
      </c>
    </row>
    <row r="353" spans="1:18" hidden="1" x14ac:dyDescent="0.25">
      <c r="A353" s="4">
        <v>100122</v>
      </c>
      <c r="B353" s="4">
        <v>269471</v>
      </c>
      <c r="C353" s="4">
        <v>267983</v>
      </c>
      <c r="D353" s="4" t="s">
        <v>1038</v>
      </c>
      <c r="E353" s="4" t="s">
        <v>1023</v>
      </c>
      <c r="F353" s="4">
        <v>6633.6940000000004</v>
      </c>
      <c r="G353" s="4">
        <v>20</v>
      </c>
      <c r="H353" s="14">
        <f t="shared" si="35"/>
        <v>4.5500000000000007</v>
      </c>
      <c r="I353" s="6" t="str">
        <f t="shared" si="36"/>
        <v>269471_267983</v>
      </c>
      <c r="J353" s="8" cm="1">
        <f t="array" ref="J353">INDEX(Processed[Response.rows.elements.distance.value],_xlfn.XMATCH(I353,Processed[LinkID]))</f>
        <v>7998</v>
      </c>
      <c r="K353" s="10" cm="1">
        <f t="array" ref="K353">INDEX(Processed[Response.rows.elements.duration.value],_xlfn.XMATCH(I353,Processed[LinkID]))/60</f>
        <v>15.45</v>
      </c>
      <c r="M353" s="12">
        <f t="shared" si="37"/>
        <v>6633.6940000000004</v>
      </c>
      <c r="N353" s="12">
        <f t="shared" si="38"/>
        <v>7998</v>
      </c>
      <c r="P353" s="12">
        <f t="shared" si="39"/>
        <v>20</v>
      </c>
      <c r="Q353" s="12">
        <f t="shared" si="40"/>
        <v>15.45</v>
      </c>
      <c r="R353" s="11">
        <f t="shared" si="41"/>
        <v>4.5500000000000007</v>
      </c>
    </row>
    <row r="354" spans="1:18" hidden="1" x14ac:dyDescent="0.25">
      <c r="A354" s="4">
        <v>100126</v>
      </c>
      <c r="B354" s="4">
        <v>267983</v>
      </c>
      <c r="C354" s="4">
        <v>268311</v>
      </c>
      <c r="D354" s="4" t="s">
        <v>1023</v>
      </c>
      <c r="E354" s="4" t="s">
        <v>1030</v>
      </c>
      <c r="F354" s="4">
        <v>3132.8119999999999</v>
      </c>
      <c r="G354" s="4">
        <v>23</v>
      </c>
      <c r="H354" s="14">
        <f t="shared" si="35"/>
        <v>4.5500000000000007</v>
      </c>
      <c r="I354" s="6" t="str">
        <f t="shared" si="36"/>
        <v>267983_268311</v>
      </c>
      <c r="J354" s="8" cm="1">
        <f t="array" ref="J354">INDEX(Processed[Response.rows.elements.distance.value],_xlfn.XMATCH(I354,Processed[LinkID]))</f>
        <v>8316</v>
      </c>
      <c r="K354" s="10" cm="1">
        <f t="array" ref="K354">INDEX(Processed[Response.rows.elements.duration.value],_xlfn.XMATCH(I354,Processed[LinkID]))/60</f>
        <v>27.55</v>
      </c>
      <c r="M354" s="12">
        <f t="shared" si="37"/>
        <v>3132.8119999999999</v>
      </c>
      <c r="N354" s="12">
        <f t="shared" si="38"/>
        <v>8316</v>
      </c>
      <c r="P354" s="12">
        <f t="shared" si="39"/>
        <v>23</v>
      </c>
      <c r="Q354" s="12">
        <f t="shared" si="40"/>
        <v>27.55</v>
      </c>
      <c r="R354" s="11">
        <f t="shared" si="41"/>
        <v>-4.5500000000000007</v>
      </c>
    </row>
    <row r="355" spans="1:18" hidden="1" x14ac:dyDescent="0.25">
      <c r="A355" s="4">
        <v>100172</v>
      </c>
      <c r="B355" s="4">
        <v>265282</v>
      </c>
      <c r="C355" s="4">
        <v>266343</v>
      </c>
      <c r="D355" s="4" t="s">
        <v>1049</v>
      </c>
      <c r="E355" s="4" t="s">
        <v>1027</v>
      </c>
      <c r="F355" s="4">
        <v>2846.2669999999998</v>
      </c>
      <c r="G355" s="4">
        <v>11</v>
      </c>
      <c r="H355" s="14">
        <f t="shared" si="35"/>
        <v>4.5333333333333332</v>
      </c>
      <c r="I355" s="6" t="str">
        <f t="shared" si="36"/>
        <v>265282_266343</v>
      </c>
      <c r="J355" s="8" cm="1">
        <f t="array" ref="J355">INDEX(Processed[Response.rows.elements.distance.value],_xlfn.XMATCH(I355,Processed[LinkID]))</f>
        <v>3429</v>
      </c>
      <c r="K355" s="10" cm="1">
        <f t="array" ref="K355">INDEX(Processed[Response.rows.elements.duration.value],_xlfn.XMATCH(I355,Processed[LinkID]))/60</f>
        <v>6.4666666666666668</v>
      </c>
      <c r="M355" s="12">
        <f t="shared" si="37"/>
        <v>2846.2669999999998</v>
      </c>
      <c r="N355" s="12">
        <f t="shared" si="38"/>
        <v>3429</v>
      </c>
      <c r="P355" s="12">
        <f t="shared" si="39"/>
        <v>11</v>
      </c>
      <c r="Q355" s="12">
        <f t="shared" si="40"/>
        <v>6.4666666666666668</v>
      </c>
      <c r="R355" s="11">
        <f t="shared" si="41"/>
        <v>4.5333333333333332</v>
      </c>
    </row>
    <row r="356" spans="1:18" hidden="1" x14ac:dyDescent="0.25">
      <c r="A356" s="4">
        <v>100065</v>
      </c>
      <c r="B356" s="4">
        <v>266343</v>
      </c>
      <c r="C356" s="4">
        <v>268899</v>
      </c>
      <c r="D356" s="4" t="s">
        <v>1027</v>
      </c>
      <c r="E356" s="4" t="s">
        <v>1067</v>
      </c>
      <c r="F356" s="4">
        <v>5847.17</v>
      </c>
      <c r="G356" s="4">
        <v>29</v>
      </c>
      <c r="H356" s="14">
        <f t="shared" si="35"/>
        <v>4.5166666666666657</v>
      </c>
      <c r="I356" s="6" t="str">
        <f t="shared" si="36"/>
        <v>266343_268899</v>
      </c>
      <c r="J356" s="8" cm="1">
        <f t="array" ref="J356">INDEX(Processed[Response.rows.elements.distance.value],_xlfn.XMATCH(I356,Processed[LinkID]))</f>
        <v>7813</v>
      </c>
      <c r="K356" s="10" cm="1">
        <f t="array" ref="K356">INDEX(Processed[Response.rows.elements.duration.value],_xlfn.XMATCH(I356,Processed[LinkID]))/60</f>
        <v>24.483333333333334</v>
      </c>
      <c r="M356" s="12">
        <f t="shared" si="37"/>
        <v>5847.17</v>
      </c>
      <c r="N356" s="12">
        <f t="shared" si="38"/>
        <v>7813</v>
      </c>
      <c r="P356" s="12">
        <f t="shared" si="39"/>
        <v>29</v>
      </c>
      <c r="Q356" s="12">
        <f t="shared" si="40"/>
        <v>24.483333333333334</v>
      </c>
      <c r="R356" s="11">
        <f t="shared" si="41"/>
        <v>4.5166666666666657</v>
      </c>
    </row>
    <row r="357" spans="1:18" hidden="1" x14ac:dyDescent="0.25">
      <c r="A357" s="4">
        <v>100125</v>
      </c>
      <c r="B357" s="4">
        <v>267994</v>
      </c>
      <c r="C357" s="4">
        <v>267983</v>
      </c>
      <c r="D357" s="4" t="s">
        <v>1069</v>
      </c>
      <c r="E357" s="4" t="s">
        <v>1023</v>
      </c>
      <c r="F357" s="4">
        <v>4962.107</v>
      </c>
      <c r="G357" s="4">
        <v>23</v>
      </c>
      <c r="H357" s="14">
        <f t="shared" si="35"/>
        <v>4.5166666666666657</v>
      </c>
      <c r="I357" s="6" t="str">
        <f t="shared" si="36"/>
        <v>267994_267983</v>
      </c>
      <c r="J357" s="8" cm="1">
        <f t="array" ref="J357">INDEX(Processed[Response.rows.elements.distance.value],_xlfn.XMATCH(I357,Processed[LinkID]))</f>
        <v>7080</v>
      </c>
      <c r="K357" s="10" cm="1">
        <f t="array" ref="K357">INDEX(Processed[Response.rows.elements.duration.value],_xlfn.XMATCH(I357,Processed[LinkID]))/60</f>
        <v>18.483333333333334</v>
      </c>
      <c r="M357" s="12">
        <f t="shared" si="37"/>
        <v>4962.107</v>
      </c>
      <c r="N357" s="12">
        <f t="shared" si="38"/>
        <v>7080</v>
      </c>
      <c r="P357" s="12">
        <f t="shared" si="39"/>
        <v>23</v>
      </c>
      <c r="Q357" s="12">
        <f t="shared" si="40"/>
        <v>18.483333333333334</v>
      </c>
      <c r="R357" s="11">
        <f t="shared" si="41"/>
        <v>4.5166666666666657</v>
      </c>
    </row>
    <row r="358" spans="1:18" hidden="1" x14ac:dyDescent="0.25">
      <c r="A358" s="4">
        <v>100133</v>
      </c>
      <c r="B358" s="4">
        <v>266682</v>
      </c>
      <c r="C358" s="4">
        <v>269225</v>
      </c>
      <c r="D358" s="4" t="s">
        <v>1026</v>
      </c>
      <c r="E358" s="4" t="s">
        <v>1024</v>
      </c>
      <c r="F358" s="4">
        <v>5689.69</v>
      </c>
      <c r="G358" s="4">
        <v>27</v>
      </c>
      <c r="H358" s="14">
        <f t="shared" si="35"/>
        <v>4.5166666666666657</v>
      </c>
      <c r="I358" s="6" t="str">
        <f t="shared" si="36"/>
        <v>266682_269225</v>
      </c>
      <c r="J358" s="8" cm="1">
        <f t="array" ref="J358">INDEX(Processed[Response.rows.elements.distance.value],_xlfn.XMATCH(I358,Processed[LinkID]))</f>
        <v>7882</v>
      </c>
      <c r="K358" s="10" cm="1">
        <f t="array" ref="K358">INDEX(Processed[Response.rows.elements.duration.value],_xlfn.XMATCH(I358,Processed[LinkID]))/60</f>
        <v>22.483333333333334</v>
      </c>
      <c r="M358" s="12">
        <f t="shared" si="37"/>
        <v>5689.69</v>
      </c>
      <c r="N358" s="12">
        <f t="shared" si="38"/>
        <v>7882</v>
      </c>
      <c r="P358" s="12">
        <f t="shared" si="39"/>
        <v>27</v>
      </c>
      <c r="Q358" s="12">
        <f t="shared" si="40"/>
        <v>22.483333333333334</v>
      </c>
      <c r="R358" s="11">
        <f t="shared" si="41"/>
        <v>4.5166666666666657</v>
      </c>
    </row>
    <row r="359" spans="1:18" hidden="1" x14ac:dyDescent="0.25">
      <c r="A359" s="4">
        <v>100157</v>
      </c>
      <c r="B359" s="4">
        <v>269139</v>
      </c>
      <c r="C359" s="4">
        <v>269225</v>
      </c>
      <c r="D359" s="4" t="s">
        <v>1068</v>
      </c>
      <c r="E359" s="4" t="s">
        <v>1024</v>
      </c>
      <c r="F359" s="4">
        <v>1463.3209999999999</v>
      </c>
      <c r="G359" s="4">
        <v>21</v>
      </c>
      <c r="H359" s="14">
        <f t="shared" si="35"/>
        <v>4.5</v>
      </c>
      <c r="I359" s="6" t="str">
        <f t="shared" si="36"/>
        <v>269139_269225</v>
      </c>
      <c r="J359" s="8" cm="1">
        <f t="array" ref="J359">INDEX(Processed[Response.rows.elements.distance.value],_xlfn.XMATCH(I359,Processed[LinkID]))</f>
        <v>1874</v>
      </c>
      <c r="K359" s="10" cm="1">
        <f t="array" ref="K359">INDEX(Processed[Response.rows.elements.duration.value],_xlfn.XMATCH(I359,Processed[LinkID]))/60</f>
        <v>16.5</v>
      </c>
      <c r="M359" s="12">
        <f t="shared" si="37"/>
        <v>1463.3209999999999</v>
      </c>
      <c r="N359" s="12">
        <f t="shared" si="38"/>
        <v>1874</v>
      </c>
      <c r="P359" s="12">
        <f t="shared" si="39"/>
        <v>21</v>
      </c>
      <c r="Q359" s="12">
        <f t="shared" si="40"/>
        <v>16.5</v>
      </c>
      <c r="R359" s="11">
        <f t="shared" si="41"/>
        <v>4.5</v>
      </c>
    </row>
    <row r="360" spans="1:18" hidden="1" x14ac:dyDescent="0.25">
      <c r="A360" s="4">
        <v>100226</v>
      </c>
      <c r="B360" s="4">
        <v>248583</v>
      </c>
      <c r="C360" s="4">
        <v>248222</v>
      </c>
      <c r="D360" s="4" t="s">
        <v>1137</v>
      </c>
      <c r="E360" s="4" t="s">
        <v>1136</v>
      </c>
      <c r="F360" s="4">
        <v>1418.5160000000001</v>
      </c>
      <c r="G360" s="4">
        <v>24</v>
      </c>
      <c r="H360" s="14">
        <f t="shared" si="35"/>
        <v>4.4833333333333343</v>
      </c>
      <c r="I360" s="6" t="str">
        <f t="shared" si="36"/>
        <v>248583_248222</v>
      </c>
      <c r="J360" s="8" cm="1">
        <f t="array" ref="J360">INDEX(Processed[Response.rows.elements.distance.value],_xlfn.XMATCH(I360,Processed[LinkID]))</f>
        <v>2169</v>
      </c>
      <c r="K360" s="10" cm="1">
        <f t="array" ref="K360">INDEX(Processed[Response.rows.elements.duration.value],_xlfn.XMATCH(I360,Processed[LinkID]))/60</f>
        <v>19.516666666666666</v>
      </c>
      <c r="M360" s="12">
        <f t="shared" si="37"/>
        <v>1418.5160000000001</v>
      </c>
      <c r="N360" s="12">
        <f t="shared" si="38"/>
        <v>2169</v>
      </c>
      <c r="P360" s="12">
        <f t="shared" si="39"/>
        <v>24</v>
      </c>
      <c r="Q360" s="12">
        <f t="shared" si="40"/>
        <v>19.516666666666666</v>
      </c>
      <c r="R360" s="11">
        <f t="shared" si="41"/>
        <v>4.4833333333333343</v>
      </c>
    </row>
    <row r="361" spans="1:18" hidden="1" x14ac:dyDescent="0.25">
      <c r="A361" s="4">
        <v>100122</v>
      </c>
      <c r="B361" s="4">
        <v>267983</v>
      </c>
      <c r="C361" s="4">
        <v>269471</v>
      </c>
      <c r="D361" s="4" t="s">
        <v>1023</v>
      </c>
      <c r="E361" s="4" t="s">
        <v>1038</v>
      </c>
      <c r="F361" s="4">
        <v>6633.6940000000004</v>
      </c>
      <c r="G361" s="4">
        <v>20</v>
      </c>
      <c r="H361" s="14">
        <f t="shared" si="35"/>
        <v>4.4333333333333336</v>
      </c>
      <c r="I361" s="6" t="str">
        <f t="shared" si="36"/>
        <v>267983_269471</v>
      </c>
      <c r="J361" s="8" cm="1">
        <f t="array" ref="J361">INDEX(Processed[Response.rows.elements.distance.value],_xlfn.XMATCH(I361,Processed[LinkID]))</f>
        <v>8003</v>
      </c>
      <c r="K361" s="10" cm="1">
        <f t="array" ref="K361">INDEX(Processed[Response.rows.elements.duration.value],_xlfn.XMATCH(I361,Processed[LinkID]))/60</f>
        <v>15.566666666666666</v>
      </c>
      <c r="M361" s="12">
        <f t="shared" si="37"/>
        <v>6633.6940000000004</v>
      </c>
      <c r="N361" s="12">
        <f t="shared" si="38"/>
        <v>8003</v>
      </c>
      <c r="P361" s="12">
        <f t="shared" si="39"/>
        <v>20</v>
      </c>
      <c r="Q361" s="12">
        <f t="shared" si="40"/>
        <v>15.566666666666666</v>
      </c>
      <c r="R361" s="11">
        <f t="shared" si="41"/>
        <v>4.4333333333333336</v>
      </c>
    </row>
    <row r="362" spans="1:18" hidden="1" x14ac:dyDescent="0.25">
      <c r="A362" s="4">
        <v>100131</v>
      </c>
      <c r="B362" s="4">
        <v>269225</v>
      </c>
      <c r="C362" s="4">
        <v>267983</v>
      </c>
      <c r="D362" s="4" t="s">
        <v>1024</v>
      </c>
      <c r="E362" s="4" t="s">
        <v>1023</v>
      </c>
      <c r="F362" s="4">
        <v>3851.462</v>
      </c>
      <c r="G362" s="4">
        <v>21</v>
      </c>
      <c r="H362" s="14">
        <f t="shared" si="35"/>
        <v>4.4166666666666679</v>
      </c>
      <c r="I362" s="6" t="str">
        <f t="shared" si="36"/>
        <v>269225_267983</v>
      </c>
      <c r="J362" s="8" cm="1">
        <f t="array" ref="J362">INDEX(Processed[Response.rows.elements.distance.value],_xlfn.XMATCH(I362,Processed[LinkID]))</f>
        <v>9342</v>
      </c>
      <c r="K362" s="10" cm="1">
        <f t="array" ref="K362">INDEX(Processed[Response.rows.elements.duration.value],_xlfn.XMATCH(I362,Processed[LinkID]))/60</f>
        <v>25.416666666666668</v>
      </c>
      <c r="M362" s="12">
        <f t="shared" si="37"/>
        <v>3851.462</v>
      </c>
      <c r="N362" s="12">
        <f t="shared" si="38"/>
        <v>9342</v>
      </c>
      <c r="P362" s="12">
        <f t="shared" si="39"/>
        <v>21</v>
      </c>
      <c r="Q362" s="12">
        <f t="shared" si="40"/>
        <v>25.416666666666668</v>
      </c>
      <c r="R362" s="11">
        <f t="shared" si="41"/>
        <v>-4.4166666666666679</v>
      </c>
    </row>
    <row r="363" spans="1:18" hidden="1" x14ac:dyDescent="0.25">
      <c r="A363" s="4">
        <v>100036</v>
      </c>
      <c r="B363" s="4">
        <v>269296</v>
      </c>
      <c r="C363" s="4">
        <v>267933</v>
      </c>
      <c r="D363" s="4" t="s">
        <v>1025</v>
      </c>
      <c r="E363" s="4" t="s">
        <v>1019</v>
      </c>
      <c r="F363" s="4">
        <v>3145.6869999999999</v>
      </c>
      <c r="G363" s="4">
        <v>25</v>
      </c>
      <c r="H363" s="14">
        <f t="shared" si="35"/>
        <v>4.3999999999999986</v>
      </c>
      <c r="I363" s="6" t="str">
        <f t="shared" si="36"/>
        <v>269296_267933</v>
      </c>
      <c r="J363" s="8" cm="1">
        <f t="array" ref="J363">INDEX(Processed[Response.rows.elements.distance.value],_xlfn.XMATCH(I363,Processed[LinkID]))</f>
        <v>4971</v>
      </c>
      <c r="K363" s="10" cm="1">
        <f t="array" ref="K363">INDEX(Processed[Response.rows.elements.duration.value],_xlfn.XMATCH(I363,Processed[LinkID]))/60</f>
        <v>20.6</v>
      </c>
      <c r="M363" s="12">
        <f t="shared" si="37"/>
        <v>3145.6869999999999</v>
      </c>
      <c r="N363" s="12">
        <f t="shared" si="38"/>
        <v>4971</v>
      </c>
      <c r="P363" s="12">
        <f t="shared" si="39"/>
        <v>25</v>
      </c>
      <c r="Q363" s="12">
        <f t="shared" si="40"/>
        <v>20.6</v>
      </c>
      <c r="R363" s="11">
        <f t="shared" si="41"/>
        <v>4.3999999999999986</v>
      </c>
    </row>
    <row r="364" spans="1:18" hidden="1" x14ac:dyDescent="0.25">
      <c r="A364" s="4">
        <v>100175</v>
      </c>
      <c r="B364" s="4">
        <v>268311</v>
      </c>
      <c r="C364" s="4">
        <v>266343</v>
      </c>
      <c r="D364" s="4" t="s">
        <v>1030</v>
      </c>
      <c r="E364" s="4" t="s">
        <v>1027</v>
      </c>
      <c r="F364" s="4">
        <v>4530.7790000000005</v>
      </c>
      <c r="G364" s="4">
        <v>21</v>
      </c>
      <c r="H364" s="14">
        <f t="shared" si="35"/>
        <v>4.3999999999999986</v>
      </c>
      <c r="I364" s="6" t="str">
        <f t="shared" si="36"/>
        <v>268311_266343</v>
      </c>
      <c r="J364" s="8" cm="1">
        <f t="array" ref="J364">INDEX(Processed[Response.rows.elements.distance.value],_xlfn.XMATCH(I364,Processed[LinkID]))</f>
        <v>6118</v>
      </c>
      <c r="K364" s="10" cm="1">
        <f t="array" ref="K364">INDEX(Processed[Response.rows.elements.duration.value],_xlfn.XMATCH(I364,Processed[LinkID]))/60</f>
        <v>16.600000000000001</v>
      </c>
      <c r="M364" s="12">
        <f t="shared" si="37"/>
        <v>4530.7790000000005</v>
      </c>
      <c r="N364" s="12">
        <f t="shared" si="38"/>
        <v>6118</v>
      </c>
      <c r="P364" s="12">
        <f t="shared" si="39"/>
        <v>21</v>
      </c>
      <c r="Q364" s="12">
        <f t="shared" si="40"/>
        <v>16.600000000000001</v>
      </c>
      <c r="R364" s="11">
        <f t="shared" si="41"/>
        <v>4.3999999999999986</v>
      </c>
    </row>
    <row r="365" spans="1:18" hidden="1" x14ac:dyDescent="0.25">
      <c r="A365" s="4">
        <v>100179</v>
      </c>
      <c r="B365" s="4">
        <v>276010</v>
      </c>
      <c r="C365" s="4">
        <v>276013</v>
      </c>
      <c r="D365" s="4" t="s">
        <v>1119</v>
      </c>
      <c r="E365" s="4" t="s">
        <v>1120</v>
      </c>
      <c r="F365" s="4">
        <v>500.85599999999999</v>
      </c>
      <c r="G365" s="4">
        <v>13</v>
      </c>
      <c r="H365" s="14">
        <f t="shared" si="35"/>
        <v>4.3666666666666671</v>
      </c>
      <c r="I365" s="6" t="str">
        <f t="shared" si="36"/>
        <v>276010_276013</v>
      </c>
      <c r="J365" s="8" cm="1">
        <f t="array" ref="J365">INDEX(Processed[Response.rows.elements.distance.value],_xlfn.XMATCH(I365,Processed[LinkID]))</f>
        <v>890</v>
      </c>
      <c r="K365" s="10" cm="1">
        <f t="array" ref="K365">INDEX(Processed[Response.rows.elements.duration.value],_xlfn.XMATCH(I365,Processed[LinkID]))/60</f>
        <v>8.6333333333333329</v>
      </c>
      <c r="M365" s="12">
        <f t="shared" si="37"/>
        <v>500.85599999999999</v>
      </c>
      <c r="N365" s="12">
        <f t="shared" si="38"/>
        <v>890</v>
      </c>
      <c r="P365" s="12">
        <f t="shared" si="39"/>
        <v>13</v>
      </c>
      <c r="Q365" s="12">
        <f t="shared" si="40"/>
        <v>8.6333333333333329</v>
      </c>
      <c r="R365" s="11">
        <f t="shared" si="41"/>
        <v>4.3666666666666671</v>
      </c>
    </row>
    <row r="366" spans="1:18" hidden="1" x14ac:dyDescent="0.25">
      <c r="A366" s="4">
        <v>100009</v>
      </c>
      <c r="B366" s="4">
        <v>267983</v>
      </c>
      <c r="C366" s="4">
        <v>268747</v>
      </c>
      <c r="D366" s="4" t="s">
        <v>1023</v>
      </c>
      <c r="E366" s="4" t="s">
        <v>1020</v>
      </c>
      <c r="F366" s="4">
        <v>2619.002</v>
      </c>
      <c r="G366" s="4">
        <v>28</v>
      </c>
      <c r="H366" s="14">
        <f t="shared" si="35"/>
        <v>4.3500000000000014</v>
      </c>
      <c r="I366" s="6" t="str">
        <f t="shared" si="36"/>
        <v>267983_268747</v>
      </c>
      <c r="J366" s="8" cm="1">
        <f t="array" ref="J366">INDEX(Processed[Response.rows.elements.distance.value],_xlfn.XMATCH(I366,Processed[LinkID]))</f>
        <v>3188</v>
      </c>
      <c r="K366" s="10" cm="1">
        <f t="array" ref="K366">INDEX(Processed[Response.rows.elements.duration.value],_xlfn.XMATCH(I366,Processed[LinkID]))/60</f>
        <v>23.65</v>
      </c>
      <c r="M366" s="12">
        <f t="shared" si="37"/>
        <v>2619.002</v>
      </c>
      <c r="N366" s="12">
        <f t="shared" si="38"/>
        <v>3188</v>
      </c>
      <c r="P366" s="12">
        <f t="shared" si="39"/>
        <v>28</v>
      </c>
      <c r="Q366" s="12">
        <f t="shared" si="40"/>
        <v>23.65</v>
      </c>
      <c r="R366" s="11">
        <f t="shared" si="41"/>
        <v>4.3500000000000014</v>
      </c>
    </row>
    <row r="367" spans="1:18" hidden="1" x14ac:dyDescent="0.25">
      <c r="A367" s="4">
        <v>100022</v>
      </c>
      <c r="B367" s="4">
        <v>267983</v>
      </c>
      <c r="C367" s="4">
        <v>270193</v>
      </c>
      <c r="D367" s="4" t="s">
        <v>1023</v>
      </c>
      <c r="E367" s="4" t="s">
        <v>1034</v>
      </c>
      <c r="F367" s="4">
        <v>8444.92</v>
      </c>
      <c r="G367" s="4">
        <v>24</v>
      </c>
      <c r="H367" s="14">
        <f t="shared" si="35"/>
        <v>4.3500000000000014</v>
      </c>
      <c r="I367" s="6" t="str">
        <f t="shared" si="36"/>
        <v>267983_270193</v>
      </c>
      <c r="J367" s="8" cm="1">
        <f t="array" ref="J367">INDEX(Processed[Response.rows.elements.distance.value],_xlfn.XMATCH(I367,Processed[LinkID]))</f>
        <v>10451</v>
      </c>
      <c r="K367" s="10" cm="1">
        <f t="array" ref="K367">INDEX(Processed[Response.rows.elements.duration.value],_xlfn.XMATCH(I367,Processed[LinkID]))/60</f>
        <v>19.649999999999999</v>
      </c>
      <c r="M367" s="12">
        <f t="shared" si="37"/>
        <v>8444.92</v>
      </c>
      <c r="N367" s="12">
        <f t="shared" si="38"/>
        <v>10451</v>
      </c>
      <c r="P367" s="12">
        <f t="shared" si="39"/>
        <v>24</v>
      </c>
      <c r="Q367" s="12">
        <f t="shared" si="40"/>
        <v>19.649999999999999</v>
      </c>
      <c r="R367" s="11">
        <f t="shared" si="41"/>
        <v>4.3500000000000014</v>
      </c>
    </row>
    <row r="368" spans="1:18" hidden="1" x14ac:dyDescent="0.25">
      <c r="A368" s="4">
        <v>100054</v>
      </c>
      <c r="B368" s="4">
        <v>270471</v>
      </c>
      <c r="C368" s="4">
        <v>270500</v>
      </c>
      <c r="D368" s="4" t="s">
        <v>1053</v>
      </c>
      <c r="E368" s="4" t="s">
        <v>1054</v>
      </c>
      <c r="F368" s="4">
        <v>113.387</v>
      </c>
      <c r="G368" s="4">
        <v>6</v>
      </c>
      <c r="H368" s="14">
        <f t="shared" si="35"/>
        <v>4.3499999999999996</v>
      </c>
      <c r="I368" s="6" t="str">
        <f t="shared" si="36"/>
        <v>270471_270500</v>
      </c>
      <c r="J368" s="8" cm="1">
        <f t="array" ref="J368">INDEX(Processed[Response.rows.elements.distance.value],_xlfn.XMATCH(I368,Processed[LinkID]))</f>
        <v>107</v>
      </c>
      <c r="K368" s="10" cm="1">
        <f t="array" ref="K368">INDEX(Processed[Response.rows.elements.duration.value],_xlfn.XMATCH(I368,Processed[LinkID]))/60</f>
        <v>1.65</v>
      </c>
      <c r="M368" s="12">
        <f t="shared" si="37"/>
        <v>113.387</v>
      </c>
      <c r="N368" s="12">
        <f t="shared" si="38"/>
        <v>107</v>
      </c>
      <c r="P368" s="12">
        <f t="shared" si="39"/>
        <v>6</v>
      </c>
      <c r="Q368" s="12">
        <f t="shared" si="40"/>
        <v>1.65</v>
      </c>
      <c r="R368" s="11">
        <f t="shared" si="41"/>
        <v>4.3499999999999996</v>
      </c>
    </row>
    <row r="369" spans="1:18" hidden="1" x14ac:dyDescent="0.25">
      <c r="A369" s="4">
        <v>100184</v>
      </c>
      <c r="B369" s="4">
        <v>270811</v>
      </c>
      <c r="C369" s="4">
        <v>271036</v>
      </c>
      <c r="D369" s="4" t="s">
        <v>1122</v>
      </c>
      <c r="E369" s="4" t="s">
        <v>1094</v>
      </c>
      <c r="F369" s="4">
        <v>8552.3109999999997</v>
      </c>
      <c r="G369" s="4">
        <v>43</v>
      </c>
      <c r="H369" s="14">
        <f t="shared" si="35"/>
        <v>4.31666666666667</v>
      </c>
      <c r="I369" s="6" t="str">
        <f t="shared" si="36"/>
        <v>270811_271036</v>
      </c>
      <c r="J369" s="8" cm="1">
        <f t="array" ref="J369">INDEX(Processed[Response.rows.elements.distance.value],_xlfn.XMATCH(I369,Processed[LinkID]))</f>
        <v>12829</v>
      </c>
      <c r="K369" s="10" cm="1">
        <f t="array" ref="K369">INDEX(Processed[Response.rows.elements.duration.value],_xlfn.XMATCH(I369,Processed[LinkID]))/60</f>
        <v>38.68333333333333</v>
      </c>
      <c r="M369" s="12">
        <f t="shared" si="37"/>
        <v>8552.3109999999997</v>
      </c>
      <c r="N369" s="12">
        <f t="shared" si="38"/>
        <v>12829</v>
      </c>
      <c r="P369" s="12">
        <f t="shared" si="39"/>
        <v>43</v>
      </c>
      <c r="Q369" s="12">
        <f t="shared" si="40"/>
        <v>38.68333333333333</v>
      </c>
      <c r="R369" s="11">
        <f t="shared" si="41"/>
        <v>4.31666666666667</v>
      </c>
    </row>
    <row r="370" spans="1:18" hidden="1" x14ac:dyDescent="0.25">
      <c r="A370" s="4">
        <v>100064</v>
      </c>
      <c r="B370" s="4">
        <v>266682</v>
      </c>
      <c r="C370" s="4">
        <v>268899</v>
      </c>
      <c r="D370" s="4" t="s">
        <v>1026</v>
      </c>
      <c r="E370" s="4" t="s">
        <v>1067</v>
      </c>
      <c r="F370" s="4">
        <v>5437.3249999999998</v>
      </c>
      <c r="G370" s="4">
        <v>26</v>
      </c>
      <c r="H370" s="14">
        <f t="shared" si="35"/>
        <v>4.3000000000000007</v>
      </c>
      <c r="I370" s="6" t="str">
        <f t="shared" si="36"/>
        <v>266682_268899</v>
      </c>
      <c r="J370" s="8" cm="1">
        <f t="array" ref="J370">INDEX(Processed[Response.rows.elements.distance.value],_xlfn.XMATCH(I370,Processed[LinkID]))</f>
        <v>6660</v>
      </c>
      <c r="K370" s="10" cm="1">
        <f t="array" ref="K370">INDEX(Processed[Response.rows.elements.duration.value],_xlfn.XMATCH(I370,Processed[LinkID]))/60</f>
        <v>21.7</v>
      </c>
      <c r="M370" s="12">
        <f t="shared" si="37"/>
        <v>5437.3249999999998</v>
      </c>
      <c r="N370" s="12">
        <f t="shared" si="38"/>
        <v>6660</v>
      </c>
      <c r="P370" s="12">
        <f t="shared" si="39"/>
        <v>26</v>
      </c>
      <c r="Q370" s="12">
        <f t="shared" si="40"/>
        <v>21.7</v>
      </c>
      <c r="R370" s="11">
        <f t="shared" si="41"/>
        <v>4.3000000000000007</v>
      </c>
    </row>
    <row r="371" spans="1:18" hidden="1" x14ac:dyDescent="0.25">
      <c r="A371" s="4">
        <v>100132</v>
      </c>
      <c r="B371" s="4">
        <v>269296</v>
      </c>
      <c r="C371" s="4">
        <v>269225</v>
      </c>
      <c r="D371" s="4" t="s">
        <v>1025</v>
      </c>
      <c r="E371" s="4" t="s">
        <v>1024</v>
      </c>
      <c r="F371" s="4">
        <v>1508.278</v>
      </c>
      <c r="G371" s="4">
        <v>20</v>
      </c>
      <c r="H371" s="14">
        <f t="shared" si="35"/>
        <v>4.3000000000000007</v>
      </c>
      <c r="I371" s="6" t="str">
        <f t="shared" si="36"/>
        <v>269296_269225</v>
      </c>
      <c r="J371" s="8" cm="1">
        <f t="array" ref="J371">INDEX(Processed[Response.rows.elements.distance.value],_xlfn.XMATCH(I371,Processed[LinkID]))</f>
        <v>2017</v>
      </c>
      <c r="K371" s="10" cm="1">
        <f t="array" ref="K371">INDEX(Processed[Response.rows.elements.duration.value],_xlfn.XMATCH(I371,Processed[LinkID]))/60</f>
        <v>15.7</v>
      </c>
      <c r="M371" s="12">
        <f t="shared" si="37"/>
        <v>1508.278</v>
      </c>
      <c r="N371" s="12">
        <f t="shared" si="38"/>
        <v>2017</v>
      </c>
      <c r="P371" s="12">
        <f t="shared" si="39"/>
        <v>20</v>
      </c>
      <c r="Q371" s="12">
        <f t="shared" si="40"/>
        <v>15.7</v>
      </c>
      <c r="R371" s="11">
        <f t="shared" si="41"/>
        <v>4.3000000000000007</v>
      </c>
    </row>
    <row r="372" spans="1:18" hidden="1" x14ac:dyDescent="0.25">
      <c r="A372" s="4">
        <v>100040</v>
      </c>
      <c r="B372" s="4">
        <v>267948</v>
      </c>
      <c r="C372" s="4">
        <v>267933</v>
      </c>
      <c r="D372" s="4" t="s">
        <v>1028</v>
      </c>
      <c r="E372" s="4" t="s">
        <v>1019</v>
      </c>
      <c r="F372" s="4">
        <v>2685.0639999999999</v>
      </c>
      <c r="G372" s="4">
        <v>23</v>
      </c>
      <c r="H372" s="14">
        <f t="shared" si="35"/>
        <v>4.283333333333335</v>
      </c>
      <c r="I372" s="6" t="str">
        <f t="shared" si="36"/>
        <v>267948_267933</v>
      </c>
      <c r="J372" s="8" cm="1">
        <f t="array" ref="J372">INDEX(Processed[Response.rows.elements.distance.value],_xlfn.XMATCH(I372,Processed[LinkID]))</f>
        <v>3565</v>
      </c>
      <c r="K372" s="10" cm="1">
        <f t="array" ref="K372">INDEX(Processed[Response.rows.elements.duration.value],_xlfn.XMATCH(I372,Processed[LinkID]))/60</f>
        <v>18.716666666666665</v>
      </c>
      <c r="M372" s="12">
        <f t="shared" si="37"/>
        <v>2685.0639999999999</v>
      </c>
      <c r="N372" s="12">
        <f t="shared" si="38"/>
        <v>3565</v>
      </c>
      <c r="P372" s="12">
        <f t="shared" si="39"/>
        <v>23</v>
      </c>
      <c r="Q372" s="12">
        <f t="shared" si="40"/>
        <v>18.716666666666665</v>
      </c>
      <c r="R372" s="11">
        <f t="shared" si="41"/>
        <v>4.283333333333335</v>
      </c>
    </row>
    <row r="373" spans="1:18" hidden="1" x14ac:dyDescent="0.25">
      <c r="A373" s="4">
        <v>100164</v>
      </c>
      <c r="B373" s="4">
        <v>266682</v>
      </c>
      <c r="C373" s="4">
        <v>266343</v>
      </c>
      <c r="D373" s="4" t="s">
        <v>1026</v>
      </c>
      <c r="E373" s="4" t="s">
        <v>1027</v>
      </c>
      <c r="F373" s="4">
        <v>1103.008</v>
      </c>
      <c r="G373" s="4">
        <v>7</v>
      </c>
      <c r="H373" s="14">
        <f t="shared" si="35"/>
        <v>4.2666666666666666</v>
      </c>
      <c r="I373" s="6" t="str">
        <f t="shared" si="36"/>
        <v>266682_266343</v>
      </c>
      <c r="J373" s="8" cm="1">
        <f t="array" ref="J373">INDEX(Processed[Response.rows.elements.distance.value],_xlfn.XMATCH(I373,Processed[LinkID]))</f>
        <v>1256</v>
      </c>
      <c r="K373" s="10" cm="1">
        <f t="array" ref="K373">INDEX(Processed[Response.rows.elements.duration.value],_xlfn.XMATCH(I373,Processed[LinkID]))/60</f>
        <v>2.7333333333333334</v>
      </c>
      <c r="M373" s="12">
        <f t="shared" si="37"/>
        <v>1103.008</v>
      </c>
      <c r="N373" s="12">
        <f t="shared" si="38"/>
        <v>1256</v>
      </c>
      <c r="P373" s="12">
        <f t="shared" si="39"/>
        <v>7</v>
      </c>
      <c r="Q373" s="12">
        <f t="shared" si="40"/>
        <v>2.7333333333333334</v>
      </c>
      <c r="R373" s="11">
        <f t="shared" si="41"/>
        <v>4.2666666666666666</v>
      </c>
    </row>
    <row r="374" spans="1:18" hidden="1" x14ac:dyDescent="0.25">
      <c r="A374" s="4">
        <v>100055</v>
      </c>
      <c r="B374" s="4">
        <v>255314</v>
      </c>
      <c r="C374" s="4">
        <v>255324</v>
      </c>
      <c r="D374" s="4" t="s">
        <v>1055</v>
      </c>
      <c r="E374" s="4" t="s">
        <v>1056</v>
      </c>
      <c r="F374" s="4">
        <v>414.803</v>
      </c>
      <c r="G374" s="4">
        <v>10</v>
      </c>
      <c r="H374" s="14">
        <f t="shared" si="35"/>
        <v>4.25</v>
      </c>
      <c r="I374" s="6" t="str">
        <f t="shared" si="36"/>
        <v>255314_255324</v>
      </c>
      <c r="J374" s="8" cm="1">
        <f t="array" ref="J374">INDEX(Processed[Response.rows.elements.distance.value],_xlfn.XMATCH(I374,Processed[LinkID]))</f>
        <v>477</v>
      </c>
      <c r="K374" s="10" cm="1">
        <f t="array" ref="K374">INDEX(Processed[Response.rows.elements.duration.value],_xlfn.XMATCH(I374,Processed[LinkID]))/60</f>
        <v>5.75</v>
      </c>
      <c r="M374" s="12">
        <f t="shared" si="37"/>
        <v>414.803</v>
      </c>
      <c r="N374" s="12">
        <f t="shared" si="38"/>
        <v>477</v>
      </c>
      <c r="P374" s="12">
        <f t="shared" si="39"/>
        <v>10</v>
      </c>
      <c r="Q374" s="12">
        <f t="shared" si="40"/>
        <v>5.75</v>
      </c>
      <c r="R374" s="11">
        <f t="shared" si="41"/>
        <v>4.25</v>
      </c>
    </row>
    <row r="375" spans="1:18" hidden="1" x14ac:dyDescent="0.25">
      <c r="A375" s="4">
        <v>100213</v>
      </c>
      <c r="B375" s="4">
        <v>268311</v>
      </c>
      <c r="C375" s="4">
        <v>271036</v>
      </c>
      <c r="D375" s="4" t="s">
        <v>1030</v>
      </c>
      <c r="E375" s="4" t="s">
        <v>1094</v>
      </c>
      <c r="F375" s="4">
        <v>8770.5740000000005</v>
      </c>
      <c r="G375" s="4">
        <v>33</v>
      </c>
      <c r="H375" s="14">
        <f t="shared" si="35"/>
        <v>4.216666666666665</v>
      </c>
      <c r="I375" s="6" t="str">
        <f t="shared" si="36"/>
        <v>268311_271036</v>
      </c>
      <c r="J375" s="8" cm="1">
        <f t="array" ref="J375">INDEX(Processed[Response.rows.elements.distance.value],_xlfn.XMATCH(I375,Processed[LinkID]))</f>
        <v>13939</v>
      </c>
      <c r="K375" s="10" cm="1">
        <f t="array" ref="K375">INDEX(Processed[Response.rows.elements.duration.value],_xlfn.XMATCH(I375,Processed[LinkID]))/60</f>
        <v>28.783333333333335</v>
      </c>
      <c r="M375" s="12">
        <f t="shared" si="37"/>
        <v>8770.5740000000005</v>
      </c>
      <c r="N375" s="12">
        <f t="shared" si="38"/>
        <v>13939</v>
      </c>
      <c r="P375" s="12">
        <f t="shared" si="39"/>
        <v>33</v>
      </c>
      <c r="Q375" s="12">
        <f t="shared" si="40"/>
        <v>28.783333333333335</v>
      </c>
      <c r="R375" s="11">
        <f t="shared" si="41"/>
        <v>4.216666666666665</v>
      </c>
    </row>
    <row r="376" spans="1:18" hidden="1" x14ac:dyDescent="0.25">
      <c r="A376" s="4">
        <v>100051</v>
      </c>
      <c r="B376" s="4">
        <v>269122</v>
      </c>
      <c r="C376" s="4">
        <v>267948</v>
      </c>
      <c r="D376" s="4" t="s">
        <v>1052</v>
      </c>
      <c r="E376" s="4" t="s">
        <v>1028</v>
      </c>
      <c r="F376" s="4">
        <v>3494.5880000000002</v>
      </c>
      <c r="G376" s="4">
        <v>24</v>
      </c>
      <c r="H376" s="14">
        <f t="shared" si="35"/>
        <v>4.1833333333333336</v>
      </c>
      <c r="I376" s="6" t="str">
        <f t="shared" si="36"/>
        <v>269122_267948</v>
      </c>
      <c r="J376" s="8" cm="1">
        <f t="array" ref="J376">INDEX(Processed[Response.rows.elements.distance.value],_xlfn.XMATCH(I376,Processed[LinkID]))</f>
        <v>7600</v>
      </c>
      <c r="K376" s="10" cm="1">
        <f t="array" ref="K376">INDEX(Processed[Response.rows.elements.duration.value],_xlfn.XMATCH(I376,Processed[LinkID]))/60</f>
        <v>19.816666666666666</v>
      </c>
      <c r="M376" s="12">
        <f t="shared" si="37"/>
        <v>3494.5880000000002</v>
      </c>
      <c r="N376" s="12">
        <f t="shared" si="38"/>
        <v>7600</v>
      </c>
      <c r="P376" s="12">
        <f t="shared" si="39"/>
        <v>24</v>
      </c>
      <c r="Q376" s="12">
        <f t="shared" si="40"/>
        <v>19.816666666666666</v>
      </c>
      <c r="R376" s="11">
        <f t="shared" si="41"/>
        <v>4.1833333333333336</v>
      </c>
    </row>
    <row r="377" spans="1:18" hidden="1" x14ac:dyDescent="0.25">
      <c r="A377" s="4">
        <v>100037</v>
      </c>
      <c r="B377" s="4">
        <v>266682</v>
      </c>
      <c r="C377" s="4">
        <v>267933</v>
      </c>
      <c r="D377" s="4" t="s">
        <v>1026</v>
      </c>
      <c r="E377" s="4" t="s">
        <v>1019</v>
      </c>
      <c r="F377" s="4">
        <v>3104.9450000000002</v>
      </c>
      <c r="G377" s="4">
        <v>18</v>
      </c>
      <c r="H377" s="14">
        <f t="shared" si="35"/>
        <v>4.1666666666666661</v>
      </c>
      <c r="I377" s="6" t="str">
        <f t="shared" si="36"/>
        <v>266682_267933</v>
      </c>
      <c r="J377" s="8" cm="1">
        <f t="array" ref="J377">INDEX(Processed[Response.rows.elements.distance.value],_xlfn.XMATCH(I377,Processed[LinkID]))</f>
        <v>4300</v>
      </c>
      <c r="K377" s="10" cm="1">
        <f t="array" ref="K377">INDEX(Processed[Response.rows.elements.duration.value],_xlfn.XMATCH(I377,Processed[LinkID]))/60</f>
        <v>13.833333333333334</v>
      </c>
      <c r="M377" s="12">
        <f t="shared" si="37"/>
        <v>3104.9450000000002</v>
      </c>
      <c r="N377" s="12">
        <f t="shared" si="38"/>
        <v>4300</v>
      </c>
      <c r="P377" s="12">
        <f t="shared" si="39"/>
        <v>18</v>
      </c>
      <c r="Q377" s="12">
        <f t="shared" si="40"/>
        <v>13.833333333333334</v>
      </c>
      <c r="R377" s="11">
        <f t="shared" si="41"/>
        <v>4.1666666666666661</v>
      </c>
    </row>
    <row r="378" spans="1:18" hidden="1" x14ac:dyDescent="0.25">
      <c r="A378" s="4">
        <v>100132</v>
      </c>
      <c r="B378" s="4">
        <v>269225</v>
      </c>
      <c r="C378" s="4">
        <v>269296</v>
      </c>
      <c r="D378" s="4" t="s">
        <v>1024</v>
      </c>
      <c r="E378" s="4" t="s">
        <v>1025</v>
      </c>
      <c r="F378" s="4">
        <v>1508.278</v>
      </c>
      <c r="G378" s="4">
        <v>20</v>
      </c>
      <c r="H378" s="14">
        <f t="shared" si="35"/>
        <v>4.1666666666666661</v>
      </c>
      <c r="I378" s="6" t="str">
        <f t="shared" si="36"/>
        <v>269225_269296</v>
      </c>
      <c r="J378" s="8" cm="1">
        <f t="array" ref="J378">INDEX(Processed[Response.rows.elements.distance.value],_xlfn.XMATCH(I378,Processed[LinkID]))</f>
        <v>2324</v>
      </c>
      <c r="K378" s="10" cm="1">
        <f t="array" ref="K378">INDEX(Processed[Response.rows.elements.duration.value],_xlfn.XMATCH(I378,Processed[LinkID]))/60</f>
        <v>15.833333333333334</v>
      </c>
      <c r="M378" s="12">
        <f t="shared" si="37"/>
        <v>1508.278</v>
      </c>
      <c r="N378" s="12">
        <f t="shared" si="38"/>
        <v>2324</v>
      </c>
      <c r="P378" s="12">
        <f t="shared" si="39"/>
        <v>20</v>
      </c>
      <c r="Q378" s="12">
        <f t="shared" si="40"/>
        <v>15.833333333333334</v>
      </c>
      <c r="R378" s="11">
        <f t="shared" si="41"/>
        <v>4.1666666666666661</v>
      </c>
    </row>
    <row r="379" spans="1:18" hidden="1" x14ac:dyDescent="0.25">
      <c r="A379" s="4">
        <v>100195</v>
      </c>
      <c r="B379" s="4">
        <v>267948</v>
      </c>
      <c r="C379" s="4">
        <v>269751</v>
      </c>
      <c r="D379" s="4" t="s">
        <v>1028</v>
      </c>
      <c r="E379" s="4" t="s">
        <v>1039</v>
      </c>
      <c r="F379" s="4">
        <v>7799.1220000000003</v>
      </c>
      <c r="G379" s="4">
        <v>21</v>
      </c>
      <c r="H379" s="14">
        <f t="shared" si="35"/>
        <v>4.1166666666666671</v>
      </c>
      <c r="I379" s="6" t="str">
        <f t="shared" si="36"/>
        <v>267948_269751</v>
      </c>
      <c r="J379" s="8" cm="1">
        <f t="array" ref="J379">INDEX(Processed[Response.rows.elements.distance.value],_xlfn.XMATCH(I379,Processed[LinkID]))</f>
        <v>9214</v>
      </c>
      <c r="K379" s="10" cm="1">
        <f t="array" ref="K379">INDEX(Processed[Response.rows.elements.duration.value],_xlfn.XMATCH(I379,Processed[LinkID]))/60</f>
        <v>16.883333333333333</v>
      </c>
      <c r="M379" s="12">
        <f t="shared" si="37"/>
        <v>7799.1220000000003</v>
      </c>
      <c r="N379" s="12">
        <f t="shared" si="38"/>
        <v>9214</v>
      </c>
      <c r="P379" s="12">
        <f t="shared" si="39"/>
        <v>21</v>
      </c>
      <c r="Q379" s="12">
        <f t="shared" si="40"/>
        <v>16.883333333333333</v>
      </c>
      <c r="R379" s="11">
        <f t="shared" si="41"/>
        <v>4.1166666666666671</v>
      </c>
    </row>
    <row r="380" spans="1:18" hidden="1" x14ac:dyDescent="0.25">
      <c r="A380" s="4">
        <v>100045</v>
      </c>
      <c r="B380" s="4">
        <v>269122</v>
      </c>
      <c r="C380" s="4">
        <v>269459</v>
      </c>
      <c r="D380" s="4" t="s">
        <v>1052</v>
      </c>
      <c r="E380" s="4" t="s">
        <v>1022</v>
      </c>
      <c r="F380" s="4">
        <v>1034.643</v>
      </c>
      <c r="G380" s="4">
        <v>13</v>
      </c>
      <c r="H380" s="14">
        <f t="shared" si="35"/>
        <v>4.0999999999999996</v>
      </c>
      <c r="I380" s="6" t="str">
        <f t="shared" si="36"/>
        <v>269122_269459</v>
      </c>
      <c r="J380" s="8" cm="1">
        <f t="array" ref="J380">INDEX(Processed[Response.rows.elements.distance.value],_xlfn.XMATCH(I380,Processed[LinkID]))</f>
        <v>1285</v>
      </c>
      <c r="K380" s="10" cm="1">
        <f t="array" ref="K380">INDEX(Processed[Response.rows.elements.duration.value],_xlfn.XMATCH(I380,Processed[LinkID]))/60</f>
        <v>8.9</v>
      </c>
      <c r="M380" s="12">
        <f t="shared" si="37"/>
        <v>1034.643</v>
      </c>
      <c r="N380" s="12">
        <f t="shared" si="38"/>
        <v>1285</v>
      </c>
      <c r="P380" s="12">
        <f t="shared" si="39"/>
        <v>13</v>
      </c>
      <c r="Q380" s="12">
        <f t="shared" si="40"/>
        <v>8.9</v>
      </c>
      <c r="R380" s="11">
        <f t="shared" si="41"/>
        <v>4.0999999999999996</v>
      </c>
    </row>
    <row r="381" spans="1:18" hidden="1" x14ac:dyDescent="0.25">
      <c r="A381" s="4">
        <v>100100</v>
      </c>
      <c r="B381" s="4">
        <v>220359</v>
      </c>
      <c r="C381" s="4">
        <v>220441</v>
      </c>
      <c r="D381" s="4" t="s">
        <v>1078</v>
      </c>
      <c r="E381" s="4" t="s">
        <v>1079</v>
      </c>
      <c r="F381" s="4">
        <v>587.13300000000004</v>
      </c>
      <c r="G381" s="4">
        <v>5</v>
      </c>
      <c r="H381" s="14">
        <f t="shared" si="35"/>
        <v>4.0999999999999996</v>
      </c>
      <c r="I381" s="6" t="str">
        <f t="shared" si="36"/>
        <v>220359_220441</v>
      </c>
      <c r="J381" s="8" cm="1">
        <f t="array" ref="J381">INDEX(Processed[Response.rows.elements.distance.value],_xlfn.XMATCH(I381,Processed[LinkID]))</f>
        <v>1159</v>
      </c>
      <c r="K381" s="10" cm="1">
        <f t="array" ref="K381">INDEX(Processed[Response.rows.elements.duration.value],_xlfn.XMATCH(I381,Processed[LinkID]))/60</f>
        <v>9.1</v>
      </c>
      <c r="M381" s="12">
        <f t="shared" si="37"/>
        <v>587.13300000000004</v>
      </c>
      <c r="N381" s="12">
        <f t="shared" si="38"/>
        <v>1159</v>
      </c>
      <c r="P381" s="12">
        <f t="shared" si="39"/>
        <v>5</v>
      </c>
      <c r="Q381" s="12">
        <f t="shared" si="40"/>
        <v>9.1</v>
      </c>
      <c r="R381" s="11">
        <f t="shared" si="41"/>
        <v>-4.0999999999999996</v>
      </c>
    </row>
    <row r="382" spans="1:18" hidden="1" x14ac:dyDescent="0.25">
      <c r="A382" s="4">
        <v>100029</v>
      </c>
      <c r="B382" s="4">
        <v>271450</v>
      </c>
      <c r="C382" s="4">
        <v>271447</v>
      </c>
      <c r="D382" s="4" t="s">
        <v>1042</v>
      </c>
      <c r="E382" s="4" t="s">
        <v>1041</v>
      </c>
      <c r="F382" s="4">
        <v>934.78399999999999</v>
      </c>
      <c r="G382" s="4">
        <v>14</v>
      </c>
      <c r="H382" s="14">
        <f t="shared" si="35"/>
        <v>4.0833333333333339</v>
      </c>
      <c r="I382" s="6" t="str">
        <f t="shared" si="36"/>
        <v>271450_271447</v>
      </c>
      <c r="J382" s="8" cm="1">
        <f t="array" ref="J382">INDEX(Processed[Response.rows.elements.distance.value],_xlfn.XMATCH(I382,Processed[LinkID]))</f>
        <v>1438</v>
      </c>
      <c r="K382" s="10" cm="1">
        <f t="array" ref="K382">INDEX(Processed[Response.rows.elements.duration.value],_xlfn.XMATCH(I382,Processed[LinkID]))/60</f>
        <v>9.9166666666666661</v>
      </c>
      <c r="M382" s="12">
        <f t="shared" si="37"/>
        <v>934.78399999999999</v>
      </c>
      <c r="N382" s="12">
        <f t="shared" si="38"/>
        <v>1438</v>
      </c>
      <c r="P382" s="12">
        <f t="shared" si="39"/>
        <v>14</v>
      </c>
      <c r="Q382" s="12">
        <f t="shared" si="40"/>
        <v>9.9166666666666661</v>
      </c>
      <c r="R382" s="11">
        <f t="shared" si="41"/>
        <v>4.0833333333333339</v>
      </c>
    </row>
    <row r="383" spans="1:18" hidden="1" x14ac:dyDescent="0.25">
      <c r="A383" s="4">
        <v>100031</v>
      </c>
      <c r="B383" s="4">
        <v>277341</v>
      </c>
      <c r="C383" s="4">
        <v>277324</v>
      </c>
      <c r="D383" s="4" t="s">
        <v>1046</v>
      </c>
      <c r="E383" s="4" t="s">
        <v>1045</v>
      </c>
      <c r="F383" s="4">
        <v>984.76199999999994</v>
      </c>
      <c r="G383" s="4">
        <v>17</v>
      </c>
      <c r="H383" s="14">
        <f t="shared" si="35"/>
        <v>4.0666666666666664</v>
      </c>
      <c r="I383" s="6" t="str">
        <f t="shared" si="36"/>
        <v>277341_277324</v>
      </c>
      <c r="J383" s="8" cm="1">
        <f t="array" ref="J383">INDEX(Processed[Response.rows.elements.distance.value],_xlfn.XMATCH(I383,Processed[LinkID]))</f>
        <v>1950</v>
      </c>
      <c r="K383" s="10" cm="1">
        <f t="array" ref="K383">INDEX(Processed[Response.rows.elements.duration.value],_xlfn.XMATCH(I383,Processed[LinkID]))/60</f>
        <v>12.933333333333334</v>
      </c>
      <c r="M383" s="12">
        <f t="shared" si="37"/>
        <v>984.76199999999994</v>
      </c>
      <c r="N383" s="12">
        <f t="shared" si="38"/>
        <v>1950</v>
      </c>
      <c r="P383" s="12">
        <f t="shared" si="39"/>
        <v>17</v>
      </c>
      <c r="Q383" s="12">
        <f t="shared" si="40"/>
        <v>12.933333333333334</v>
      </c>
      <c r="R383" s="11">
        <f t="shared" si="41"/>
        <v>4.0666666666666664</v>
      </c>
    </row>
    <row r="384" spans="1:18" hidden="1" x14ac:dyDescent="0.25">
      <c r="A384" s="4">
        <v>100181</v>
      </c>
      <c r="B384" s="4">
        <v>271036</v>
      </c>
      <c r="C384" s="4">
        <v>269459</v>
      </c>
      <c r="D384" s="4" t="s">
        <v>1094</v>
      </c>
      <c r="E384" s="4" t="s">
        <v>1022</v>
      </c>
      <c r="F384" s="4">
        <v>6040.1009999999997</v>
      </c>
      <c r="G384" s="4">
        <v>29</v>
      </c>
      <c r="H384" s="14">
        <f t="shared" si="35"/>
        <v>4.0666666666666664</v>
      </c>
      <c r="I384" s="6" t="str">
        <f t="shared" si="36"/>
        <v>271036_269459</v>
      </c>
      <c r="J384" s="8" cm="1">
        <f t="array" ref="J384">INDEX(Processed[Response.rows.elements.distance.value],_xlfn.XMATCH(I384,Processed[LinkID]))</f>
        <v>7057</v>
      </c>
      <c r="K384" s="10" cm="1">
        <f t="array" ref="K384">INDEX(Processed[Response.rows.elements.duration.value],_xlfn.XMATCH(I384,Processed[LinkID]))/60</f>
        <v>24.933333333333334</v>
      </c>
      <c r="M384" s="12">
        <f t="shared" si="37"/>
        <v>6040.1009999999997</v>
      </c>
      <c r="N384" s="12">
        <f t="shared" si="38"/>
        <v>7057</v>
      </c>
      <c r="P384" s="12">
        <f t="shared" si="39"/>
        <v>29</v>
      </c>
      <c r="Q384" s="12">
        <f t="shared" si="40"/>
        <v>24.933333333333334</v>
      </c>
      <c r="R384" s="11">
        <f t="shared" si="41"/>
        <v>4.0666666666666664</v>
      </c>
    </row>
    <row r="385" spans="1:18" hidden="1" x14ac:dyDescent="0.25">
      <c r="A385" s="4">
        <v>100016</v>
      </c>
      <c r="B385" s="4">
        <v>268311</v>
      </c>
      <c r="C385" s="4">
        <v>268747</v>
      </c>
      <c r="D385" s="4" t="s">
        <v>1030</v>
      </c>
      <c r="E385" s="4" t="s">
        <v>1020</v>
      </c>
      <c r="F385" s="4">
        <v>1094.443</v>
      </c>
      <c r="G385" s="4">
        <v>20</v>
      </c>
      <c r="H385" s="14">
        <f t="shared" si="35"/>
        <v>4.0500000000000007</v>
      </c>
      <c r="I385" s="6" t="str">
        <f t="shared" si="36"/>
        <v>268311_268747</v>
      </c>
      <c r="J385" s="8" cm="1">
        <f t="array" ref="J385">INDEX(Processed[Response.rows.elements.distance.value],_xlfn.XMATCH(I385,Processed[LinkID]))</f>
        <v>2649</v>
      </c>
      <c r="K385" s="10" cm="1">
        <f t="array" ref="K385">INDEX(Processed[Response.rows.elements.duration.value],_xlfn.XMATCH(I385,Processed[LinkID]))/60</f>
        <v>15.95</v>
      </c>
      <c r="M385" s="12">
        <f t="shared" si="37"/>
        <v>1094.443</v>
      </c>
      <c r="N385" s="12">
        <f t="shared" si="38"/>
        <v>2649</v>
      </c>
      <c r="P385" s="12">
        <f t="shared" si="39"/>
        <v>20</v>
      </c>
      <c r="Q385" s="12">
        <f t="shared" si="40"/>
        <v>15.95</v>
      </c>
      <c r="R385" s="11">
        <f t="shared" si="41"/>
        <v>4.0500000000000007</v>
      </c>
    </row>
    <row r="386" spans="1:18" hidden="1" x14ac:dyDescent="0.25">
      <c r="A386" s="4">
        <v>100095</v>
      </c>
      <c r="B386" s="4">
        <v>267948</v>
      </c>
      <c r="C386" s="4">
        <v>269459</v>
      </c>
      <c r="D386" s="4" t="s">
        <v>1028</v>
      </c>
      <c r="E386" s="4" t="s">
        <v>1022</v>
      </c>
      <c r="F386" s="4">
        <v>4308.9880000000003</v>
      </c>
      <c r="G386" s="4">
        <v>27</v>
      </c>
      <c r="H386" s="14">
        <f t="shared" si="35"/>
        <v>4.0500000000000007</v>
      </c>
      <c r="I386" s="6" t="str">
        <f t="shared" si="36"/>
        <v>267948_269459</v>
      </c>
      <c r="J386" s="8" cm="1">
        <f t="array" ref="J386">INDEX(Processed[Response.rows.elements.distance.value],_xlfn.XMATCH(I386,Processed[LinkID]))</f>
        <v>4879</v>
      </c>
      <c r="K386" s="10" cm="1">
        <f t="array" ref="K386">INDEX(Processed[Response.rows.elements.duration.value],_xlfn.XMATCH(I386,Processed[LinkID]))/60</f>
        <v>22.95</v>
      </c>
      <c r="M386" s="12">
        <f t="shared" si="37"/>
        <v>4308.9880000000003</v>
      </c>
      <c r="N386" s="12">
        <f t="shared" si="38"/>
        <v>4879</v>
      </c>
      <c r="P386" s="12">
        <f t="shared" si="39"/>
        <v>27</v>
      </c>
      <c r="Q386" s="12">
        <f t="shared" si="40"/>
        <v>22.95</v>
      </c>
      <c r="R386" s="11">
        <f t="shared" si="41"/>
        <v>4.0500000000000007</v>
      </c>
    </row>
    <row r="387" spans="1:18" hidden="1" x14ac:dyDescent="0.25">
      <c r="A387" s="4">
        <v>100057</v>
      </c>
      <c r="B387" s="4">
        <v>269458</v>
      </c>
      <c r="C387" s="4">
        <v>269470</v>
      </c>
      <c r="D387" s="4" t="s">
        <v>1059</v>
      </c>
      <c r="E387" s="4" t="s">
        <v>1060</v>
      </c>
      <c r="F387" s="4">
        <v>201.34399999999999</v>
      </c>
      <c r="G387" s="4">
        <v>7</v>
      </c>
      <c r="H387" s="14">
        <f t="shared" si="35"/>
        <v>4.0166666666666666</v>
      </c>
      <c r="I387" s="6" t="str">
        <f t="shared" si="36"/>
        <v>269458_269470</v>
      </c>
      <c r="J387" s="8" cm="1">
        <f t="array" ref="J387">INDEX(Processed[Response.rows.elements.distance.value],_xlfn.XMATCH(I387,Processed[LinkID]))</f>
        <v>244</v>
      </c>
      <c r="K387" s="10" cm="1">
        <f t="array" ref="K387">INDEX(Processed[Response.rows.elements.duration.value],_xlfn.XMATCH(I387,Processed[LinkID]))/60</f>
        <v>2.9833333333333334</v>
      </c>
      <c r="M387" s="12">
        <f t="shared" si="37"/>
        <v>201.34399999999999</v>
      </c>
      <c r="N387" s="12">
        <f t="shared" si="38"/>
        <v>244</v>
      </c>
      <c r="P387" s="12">
        <f t="shared" si="39"/>
        <v>7</v>
      </c>
      <c r="Q387" s="12">
        <f t="shared" si="40"/>
        <v>2.9833333333333334</v>
      </c>
      <c r="R387" s="11">
        <f t="shared" si="41"/>
        <v>4.0166666666666666</v>
      </c>
    </row>
    <row r="388" spans="1:18" hidden="1" x14ac:dyDescent="0.25">
      <c r="A388" s="4">
        <v>100224</v>
      </c>
      <c r="B388" s="4">
        <v>265832</v>
      </c>
      <c r="C388" s="4">
        <v>265829</v>
      </c>
      <c r="D388" s="4" t="s">
        <v>1133</v>
      </c>
      <c r="E388" s="4" t="s">
        <v>1132</v>
      </c>
      <c r="F388" s="4">
        <v>89.277000000000001</v>
      </c>
      <c r="G388" s="4">
        <v>5</v>
      </c>
      <c r="H388" s="14">
        <f t="shared" si="35"/>
        <v>4.0166666666666666</v>
      </c>
      <c r="I388" s="6" t="str">
        <f t="shared" si="36"/>
        <v>265832_265829</v>
      </c>
      <c r="J388" s="8" cm="1">
        <f t="array" ref="J388">INDEX(Processed[Response.rows.elements.distance.value],_xlfn.XMATCH(I388,Processed[LinkID]))</f>
        <v>87</v>
      </c>
      <c r="K388" s="10" cm="1">
        <f t="array" ref="K388">INDEX(Processed[Response.rows.elements.duration.value],_xlfn.XMATCH(I388,Processed[LinkID]))/60</f>
        <v>0.98333333333333328</v>
      </c>
      <c r="M388" s="12">
        <f t="shared" si="37"/>
        <v>89.277000000000001</v>
      </c>
      <c r="N388" s="12">
        <f t="shared" si="38"/>
        <v>87</v>
      </c>
      <c r="P388" s="12">
        <f t="shared" si="39"/>
        <v>5</v>
      </c>
      <c r="Q388" s="12">
        <f t="shared" si="40"/>
        <v>0.98333333333333328</v>
      </c>
      <c r="R388" s="11">
        <f t="shared" si="41"/>
        <v>4.0166666666666666</v>
      </c>
    </row>
    <row r="389" spans="1:18" hidden="1" x14ac:dyDescent="0.25">
      <c r="A389" s="4">
        <v>100120</v>
      </c>
      <c r="B389" s="4">
        <v>266343</v>
      </c>
      <c r="C389" s="4">
        <v>267983</v>
      </c>
      <c r="D389" s="4" t="s">
        <v>1027</v>
      </c>
      <c r="E389" s="4" t="s">
        <v>1023</v>
      </c>
      <c r="F389" s="4">
        <v>3970.4160000000002</v>
      </c>
      <c r="G389" s="4">
        <v>15</v>
      </c>
      <c r="H389" s="14">
        <f t="shared" si="35"/>
        <v>4.0166666666666657</v>
      </c>
      <c r="I389" s="6" t="str">
        <f t="shared" si="36"/>
        <v>266343_267983</v>
      </c>
      <c r="J389" s="8" cm="1">
        <f t="array" ref="J389">INDEX(Processed[Response.rows.elements.distance.value],_xlfn.XMATCH(I389,Processed[LinkID]))</f>
        <v>4531</v>
      </c>
      <c r="K389" s="10" cm="1">
        <f t="array" ref="K389">INDEX(Processed[Response.rows.elements.duration.value],_xlfn.XMATCH(I389,Processed[LinkID]))/60</f>
        <v>19.016666666666666</v>
      </c>
      <c r="M389" s="12">
        <f t="shared" si="37"/>
        <v>3970.4160000000002</v>
      </c>
      <c r="N389" s="12">
        <f t="shared" si="38"/>
        <v>4531</v>
      </c>
      <c r="P389" s="12">
        <f t="shared" si="39"/>
        <v>15</v>
      </c>
      <c r="Q389" s="12">
        <f t="shared" si="40"/>
        <v>19.016666666666666</v>
      </c>
      <c r="R389" s="11">
        <f t="shared" si="41"/>
        <v>-4.0166666666666657</v>
      </c>
    </row>
    <row r="390" spans="1:18" hidden="1" x14ac:dyDescent="0.25">
      <c r="A390" s="4">
        <v>100063</v>
      </c>
      <c r="B390" s="4">
        <v>269225</v>
      </c>
      <c r="C390" s="4">
        <v>268899</v>
      </c>
      <c r="D390" s="4" t="s">
        <v>1024</v>
      </c>
      <c r="E390" s="4" t="s">
        <v>1067</v>
      </c>
      <c r="F390" s="4">
        <v>1492.6969999999999</v>
      </c>
      <c r="G390" s="4">
        <v>15</v>
      </c>
      <c r="H390" s="14">
        <f t="shared" si="35"/>
        <v>4</v>
      </c>
      <c r="I390" s="6" t="str">
        <f t="shared" si="36"/>
        <v>269225_268899</v>
      </c>
      <c r="J390" s="8" cm="1">
        <f t="array" ref="J390">INDEX(Processed[Response.rows.elements.distance.value],_xlfn.XMATCH(I390,Processed[LinkID]))</f>
        <v>2427</v>
      </c>
      <c r="K390" s="10" cm="1">
        <f t="array" ref="K390">INDEX(Processed[Response.rows.elements.duration.value],_xlfn.XMATCH(I390,Processed[LinkID]))/60</f>
        <v>19</v>
      </c>
      <c r="M390" s="12">
        <f t="shared" si="37"/>
        <v>1492.6969999999999</v>
      </c>
      <c r="N390" s="12">
        <f t="shared" si="38"/>
        <v>2427</v>
      </c>
      <c r="P390" s="12">
        <f t="shared" si="39"/>
        <v>15</v>
      </c>
      <c r="Q390" s="12">
        <f t="shared" si="40"/>
        <v>19</v>
      </c>
      <c r="R390" s="11">
        <f t="shared" si="41"/>
        <v>-4</v>
      </c>
    </row>
    <row r="391" spans="1:18" hidden="1" x14ac:dyDescent="0.25">
      <c r="A391" s="4">
        <v>100057</v>
      </c>
      <c r="B391" s="4">
        <v>269470</v>
      </c>
      <c r="C391" s="4">
        <v>269458</v>
      </c>
      <c r="D391" s="4" t="s">
        <v>1060</v>
      </c>
      <c r="E391" s="4" t="s">
        <v>1059</v>
      </c>
      <c r="F391" s="4">
        <v>201.34399999999999</v>
      </c>
      <c r="G391" s="4">
        <v>7</v>
      </c>
      <c r="H391" s="14">
        <f t="shared" si="35"/>
        <v>3.9833333333333334</v>
      </c>
      <c r="I391" s="6" t="str">
        <f t="shared" si="36"/>
        <v>269470_269458</v>
      </c>
      <c r="J391" s="8" cm="1">
        <f t="array" ref="J391">INDEX(Processed[Response.rows.elements.distance.value],_xlfn.XMATCH(I391,Processed[LinkID]))</f>
        <v>244</v>
      </c>
      <c r="K391" s="10" cm="1">
        <f t="array" ref="K391">INDEX(Processed[Response.rows.elements.duration.value],_xlfn.XMATCH(I391,Processed[LinkID]))/60</f>
        <v>3.0166666666666666</v>
      </c>
      <c r="M391" s="12">
        <f t="shared" si="37"/>
        <v>201.34399999999999</v>
      </c>
      <c r="N391" s="12">
        <f t="shared" si="38"/>
        <v>244</v>
      </c>
      <c r="P391" s="12">
        <f t="shared" si="39"/>
        <v>7</v>
      </c>
      <c r="Q391" s="12">
        <f t="shared" si="40"/>
        <v>3.0166666666666666</v>
      </c>
      <c r="R391" s="11">
        <f t="shared" si="41"/>
        <v>3.9833333333333334</v>
      </c>
    </row>
    <row r="392" spans="1:18" hidden="1" x14ac:dyDescent="0.25">
      <c r="A392" s="4">
        <v>100015</v>
      </c>
      <c r="B392" s="4">
        <v>268747</v>
      </c>
      <c r="C392" s="4">
        <v>267252</v>
      </c>
      <c r="D392" s="4" t="s">
        <v>1020</v>
      </c>
      <c r="E392" s="4" t="s">
        <v>1029</v>
      </c>
      <c r="F392" s="4">
        <v>3310.4940000000001</v>
      </c>
      <c r="G392" s="4">
        <v>11</v>
      </c>
      <c r="H392" s="14">
        <f t="shared" si="35"/>
        <v>3.9833333333333325</v>
      </c>
      <c r="I392" s="6" t="str">
        <f t="shared" si="36"/>
        <v>268747_267252</v>
      </c>
      <c r="J392" s="8" cm="1">
        <f t="array" ref="J392">INDEX(Processed[Response.rows.elements.distance.value],_xlfn.XMATCH(I392,Processed[LinkID]))</f>
        <v>4214</v>
      </c>
      <c r="K392" s="10" cm="1">
        <f t="array" ref="K392">INDEX(Processed[Response.rows.elements.duration.value],_xlfn.XMATCH(I392,Processed[LinkID]))/60</f>
        <v>14.983333333333333</v>
      </c>
      <c r="M392" s="12">
        <f t="shared" si="37"/>
        <v>3310.4940000000001</v>
      </c>
      <c r="N392" s="12">
        <f t="shared" si="38"/>
        <v>4214</v>
      </c>
      <c r="P392" s="12">
        <f t="shared" si="39"/>
        <v>11</v>
      </c>
      <c r="Q392" s="12">
        <f t="shared" si="40"/>
        <v>14.983333333333333</v>
      </c>
      <c r="R392" s="11">
        <f t="shared" si="41"/>
        <v>-3.9833333333333325</v>
      </c>
    </row>
    <row r="393" spans="1:18" hidden="1" x14ac:dyDescent="0.25">
      <c r="A393" s="4">
        <v>100041</v>
      </c>
      <c r="B393" s="4">
        <v>267933</v>
      </c>
      <c r="C393" s="4">
        <v>267252</v>
      </c>
      <c r="D393" s="4" t="s">
        <v>1019</v>
      </c>
      <c r="E393" s="4" t="s">
        <v>1029</v>
      </c>
      <c r="F393" s="4">
        <v>1992.8530000000001</v>
      </c>
      <c r="G393" s="4">
        <v>7</v>
      </c>
      <c r="H393" s="14">
        <f t="shared" si="35"/>
        <v>3.9833333333333325</v>
      </c>
      <c r="I393" s="6" t="str">
        <f t="shared" si="36"/>
        <v>267933_267252</v>
      </c>
      <c r="J393" s="8" cm="1">
        <f t="array" ref="J393">INDEX(Processed[Response.rows.elements.distance.value],_xlfn.XMATCH(I393,Processed[LinkID]))</f>
        <v>2757</v>
      </c>
      <c r="K393" s="10" cm="1">
        <f t="array" ref="K393">INDEX(Processed[Response.rows.elements.duration.value],_xlfn.XMATCH(I393,Processed[LinkID]))/60</f>
        <v>10.983333333333333</v>
      </c>
      <c r="M393" s="12">
        <f t="shared" si="37"/>
        <v>1992.8530000000001</v>
      </c>
      <c r="N393" s="12">
        <f t="shared" si="38"/>
        <v>2757</v>
      </c>
      <c r="P393" s="12">
        <f t="shared" si="39"/>
        <v>7</v>
      </c>
      <c r="Q393" s="12">
        <f t="shared" si="40"/>
        <v>10.983333333333333</v>
      </c>
      <c r="R393" s="11">
        <f t="shared" si="41"/>
        <v>-3.9833333333333325</v>
      </c>
    </row>
    <row r="394" spans="1:18" hidden="1" x14ac:dyDescent="0.25">
      <c r="A394" s="4">
        <v>100006</v>
      </c>
      <c r="B394" s="4">
        <v>267933</v>
      </c>
      <c r="C394" s="4">
        <v>268747</v>
      </c>
      <c r="D394" s="4" t="s">
        <v>1019</v>
      </c>
      <c r="E394" s="4" t="s">
        <v>1020</v>
      </c>
      <c r="F394" s="4">
        <v>1491.0609999999999</v>
      </c>
      <c r="G394" s="4">
        <v>15</v>
      </c>
      <c r="H394" s="14">
        <f t="shared" si="35"/>
        <v>3.9666666666666668</v>
      </c>
      <c r="I394" s="6" t="str">
        <f t="shared" si="36"/>
        <v>267933_268747</v>
      </c>
      <c r="J394" s="8" cm="1">
        <f t="array" ref="J394">INDEX(Processed[Response.rows.elements.distance.value],_xlfn.XMATCH(I394,Processed[LinkID]))</f>
        <v>1934</v>
      </c>
      <c r="K394" s="10" cm="1">
        <f t="array" ref="K394">INDEX(Processed[Response.rows.elements.duration.value],_xlfn.XMATCH(I394,Processed[LinkID]))/60</f>
        <v>11.033333333333333</v>
      </c>
      <c r="M394" s="12">
        <f t="shared" si="37"/>
        <v>1491.0609999999999</v>
      </c>
      <c r="N394" s="12">
        <f t="shared" si="38"/>
        <v>1934</v>
      </c>
      <c r="P394" s="12">
        <f t="shared" si="39"/>
        <v>15</v>
      </c>
      <c r="Q394" s="12">
        <f t="shared" si="40"/>
        <v>11.033333333333333</v>
      </c>
      <c r="R394" s="11">
        <f t="shared" si="41"/>
        <v>3.9666666666666668</v>
      </c>
    </row>
    <row r="395" spans="1:18" hidden="1" x14ac:dyDescent="0.25">
      <c r="A395" s="4">
        <v>100008</v>
      </c>
      <c r="B395" s="4">
        <v>269459</v>
      </c>
      <c r="C395" s="4">
        <v>268747</v>
      </c>
      <c r="D395" s="4" t="s">
        <v>1022</v>
      </c>
      <c r="E395" s="4" t="s">
        <v>1020</v>
      </c>
      <c r="F395" s="4">
        <v>1932.0239999999999</v>
      </c>
      <c r="G395" s="4">
        <v>17</v>
      </c>
      <c r="H395" s="14">
        <f t="shared" ref="H395:H458" si="42">ABS(R395)</f>
        <v>3.9666666666666668</v>
      </c>
      <c r="I395" s="6" t="str">
        <f t="shared" ref="I395:I458" si="43">B395&amp;"_"&amp;C395</f>
        <v>269459_268747</v>
      </c>
      <c r="J395" s="8" cm="1">
        <f t="array" ref="J395">INDEX(Processed[Response.rows.elements.distance.value],_xlfn.XMATCH(I395,Processed[LinkID]))</f>
        <v>2444</v>
      </c>
      <c r="K395" s="10" cm="1">
        <f t="array" ref="K395">INDEX(Processed[Response.rows.elements.duration.value],_xlfn.XMATCH(I395,Processed[LinkID]))/60</f>
        <v>13.033333333333333</v>
      </c>
      <c r="M395" s="12">
        <f t="shared" ref="M395:M458" si="44">F395</f>
        <v>1932.0239999999999</v>
      </c>
      <c r="N395" s="12">
        <f t="shared" ref="N395:N458" si="45">J395</f>
        <v>2444</v>
      </c>
      <c r="P395" s="12">
        <f t="shared" ref="P395:P458" si="46">G395</f>
        <v>17</v>
      </c>
      <c r="Q395" s="12">
        <f t="shared" ref="Q395:Q458" si="47">K395</f>
        <v>13.033333333333333</v>
      </c>
      <c r="R395" s="11">
        <f t="shared" ref="R395:R458" si="48">P395-Q395</f>
        <v>3.9666666666666668</v>
      </c>
    </row>
    <row r="396" spans="1:18" hidden="1" x14ac:dyDescent="0.25">
      <c r="A396" s="4">
        <v>100109</v>
      </c>
      <c r="B396" s="4">
        <v>267948</v>
      </c>
      <c r="C396" s="4">
        <v>268706</v>
      </c>
      <c r="D396" s="4" t="s">
        <v>1028</v>
      </c>
      <c r="E396" s="4" t="s">
        <v>1036</v>
      </c>
      <c r="F396" s="4">
        <v>2259.375</v>
      </c>
      <c r="G396" s="4">
        <v>12</v>
      </c>
      <c r="H396" s="14">
        <f t="shared" si="42"/>
        <v>3.9666666666666668</v>
      </c>
      <c r="I396" s="6" t="str">
        <f t="shared" si="43"/>
        <v>267948_268706</v>
      </c>
      <c r="J396" s="8" cm="1">
        <f t="array" ref="J396">INDEX(Processed[Response.rows.elements.distance.value],_xlfn.XMATCH(I396,Processed[LinkID]))</f>
        <v>2875</v>
      </c>
      <c r="K396" s="10" cm="1">
        <f t="array" ref="K396">INDEX(Processed[Response.rows.elements.duration.value],_xlfn.XMATCH(I396,Processed[LinkID]))/60</f>
        <v>8.0333333333333332</v>
      </c>
      <c r="M396" s="12">
        <f t="shared" si="44"/>
        <v>2259.375</v>
      </c>
      <c r="N396" s="12">
        <f t="shared" si="45"/>
        <v>2875</v>
      </c>
      <c r="P396" s="12">
        <f t="shared" si="46"/>
        <v>12</v>
      </c>
      <c r="Q396" s="12">
        <f t="shared" si="47"/>
        <v>8.0333333333333332</v>
      </c>
      <c r="R396" s="11">
        <f t="shared" si="48"/>
        <v>3.9666666666666668</v>
      </c>
    </row>
    <row r="397" spans="1:18" hidden="1" x14ac:dyDescent="0.25">
      <c r="A397" s="4">
        <v>100199</v>
      </c>
      <c r="B397" s="4">
        <v>270630</v>
      </c>
      <c r="C397" s="4">
        <v>267948</v>
      </c>
      <c r="D397" s="4" t="s">
        <v>1040</v>
      </c>
      <c r="E397" s="4" t="s">
        <v>1028</v>
      </c>
      <c r="F397" s="4">
        <v>9359.9410000000007</v>
      </c>
      <c r="G397" s="4">
        <v>25</v>
      </c>
      <c r="H397" s="14">
        <f t="shared" si="42"/>
        <v>3.9499999999999993</v>
      </c>
      <c r="I397" s="6" t="str">
        <f t="shared" si="43"/>
        <v>270630_267948</v>
      </c>
      <c r="J397" s="8" cm="1">
        <f t="array" ref="J397">INDEX(Processed[Response.rows.elements.distance.value],_xlfn.XMATCH(I397,Processed[LinkID]))</f>
        <v>12021</v>
      </c>
      <c r="K397" s="10" cm="1">
        <f t="array" ref="K397">INDEX(Processed[Response.rows.elements.duration.value],_xlfn.XMATCH(I397,Processed[LinkID]))/60</f>
        <v>21.05</v>
      </c>
      <c r="M397" s="12">
        <f t="shared" si="44"/>
        <v>9359.9410000000007</v>
      </c>
      <c r="N397" s="12">
        <f t="shared" si="45"/>
        <v>12021</v>
      </c>
      <c r="P397" s="12">
        <f t="shared" si="46"/>
        <v>25</v>
      </c>
      <c r="Q397" s="12">
        <f t="shared" si="47"/>
        <v>21.05</v>
      </c>
      <c r="R397" s="11">
        <f t="shared" si="48"/>
        <v>3.9499999999999993</v>
      </c>
    </row>
    <row r="398" spans="1:18" hidden="1" x14ac:dyDescent="0.25">
      <c r="A398" s="4">
        <v>100068</v>
      </c>
      <c r="B398" s="4">
        <v>268311</v>
      </c>
      <c r="C398" s="4">
        <v>268899</v>
      </c>
      <c r="D398" s="4" t="s">
        <v>1030</v>
      </c>
      <c r="E398" s="4" t="s">
        <v>1067</v>
      </c>
      <c r="F398" s="4">
        <v>1419.4490000000001</v>
      </c>
      <c r="G398" s="4">
        <v>15</v>
      </c>
      <c r="H398" s="14">
        <f t="shared" si="42"/>
        <v>3.9166666666666661</v>
      </c>
      <c r="I398" s="6" t="str">
        <f t="shared" si="43"/>
        <v>268311_268899</v>
      </c>
      <c r="J398" s="8" cm="1">
        <f t="array" ref="J398">INDEX(Processed[Response.rows.elements.distance.value],_xlfn.XMATCH(I398,Processed[LinkID]))</f>
        <v>2159</v>
      </c>
      <c r="K398" s="10" cm="1">
        <f t="array" ref="K398">INDEX(Processed[Response.rows.elements.duration.value],_xlfn.XMATCH(I398,Processed[LinkID]))/60</f>
        <v>11.083333333333334</v>
      </c>
      <c r="M398" s="12">
        <f t="shared" si="44"/>
        <v>1419.4490000000001</v>
      </c>
      <c r="N398" s="12">
        <f t="shared" si="45"/>
        <v>2159</v>
      </c>
      <c r="P398" s="12">
        <f t="shared" si="46"/>
        <v>15</v>
      </c>
      <c r="Q398" s="12">
        <f t="shared" si="47"/>
        <v>11.083333333333334</v>
      </c>
      <c r="R398" s="11">
        <f t="shared" si="48"/>
        <v>3.9166666666666661</v>
      </c>
    </row>
    <row r="399" spans="1:18" hidden="1" x14ac:dyDescent="0.25">
      <c r="A399" s="4">
        <v>100253</v>
      </c>
      <c r="B399" s="4">
        <v>269459</v>
      </c>
      <c r="C399" s="4">
        <v>269750</v>
      </c>
      <c r="D399" s="4" t="s">
        <v>1022</v>
      </c>
      <c r="E399" s="4" t="s">
        <v>1145</v>
      </c>
      <c r="F399" s="4">
        <v>1392.893</v>
      </c>
      <c r="G399" s="4">
        <v>5</v>
      </c>
      <c r="H399" s="14">
        <f t="shared" si="42"/>
        <v>3.9000000000000004</v>
      </c>
      <c r="I399" s="6" t="str">
        <f t="shared" si="43"/>
        <v>269459_269750</v>
      </c>
      <c r="J399" s="8" cm="1">
        <f t="array" ref="J399">INDEX(Processed[Response.rows.elements.distance.value],_xlfn.XMATCH(I399,Processed[LinkID]))</f>
        <v>1959</v>
      </c>
      <c r="K399" s="10" cm="1">
        <f t="array" ref="K399">INDEX(Processed[Response.rows.elements.duration.value],_xlfn.XMATCH(I399,Processed[LinkID]))/60</f>
        <v>8.9</v>
      </c>
      <c r="M399" s="12">
        <f t="shared" si="44"/>
        <v>1392.893</v>
      </c>
      <c r="N399" s="12">
        <f t="shared" si="45"/>
        <v>1959</v>
      </c>
      <c r="P399" s="12">
        <f t="shared" si="46"/>
        <v>5</v>
      </c>
      <c r="Q399" s="12">
        <f t="shared" si="47"/>
        <v>8.9</v>
      </c>
      <c r="R399" s="11">
        <f t="shared" si="48"/>
        <v>-3.9000000000000004</v>
      </c>
    </row>
    <row r="400" spans="1:18" hidden="1" x14ac:dyDescent="0.25">
      <c r="A400" s="4">
        <v>100013</v>
      </c>
      <c r="B400" s="4">
        <v>266343</v>
      </c>
      <c r="C400" s="4">
        <v>268747</v>
      </c>
      <c r="D400" s="4" t="s">
        <v>1027</v>
      </c>
      <c r="E400" s="4" t="s">
        <v>1020</v>
      </c>
      <c r="F400" s="4">
        <v>5041.1109999999999</v>
      </c>
      <c r="G400" s="4">
        <v>31</v>
      </c>
      <c r="H400" s="14">
        <f t="shared" si="42"/>
        <v>3.8999999999999986</v>
      </c>
      <c r="I400" s="6" t="str">
        <f t="shared" si="43"/>
        <v>266343_268747</v>
      </c>
      <c r="J400" s="8" cm="1">
        <f t="array" ref="J400">INDEX(Processed[Response.rows.elements.distance.value],_xlfn.XMATCH(I400,Processed[LinkID]))</f>
        <v>6946</v>
      </c>
      <c r="K400" s="10" cm="1">
        <f t="array" ref="K400">INDEX(Processed[Response.rows.elements.duration.value],_xlfn.XMATCH(I400,Processed[LinkID]))/60</f>
        <v>27.1</v>
      </c>
      <c r="M400" s="12">
        <f t="shared" si="44"/>
        <v>5041.1109999999999</v>
      </c>
      <c r="N400" s="12">
        <f t="shared" si="45"/>
        <v>6946</v>
      </c>
      <c r="P400" s="12">
        <f t="shared" si="46"/>
        <v>31</v>
      </c>
      <c r="Q400" s="12">
        <f t="shared" si="47"/>
        <v>27.1</v>
      </c>
      <c r="R400" s="11">
        <f t="shared" si="48"/>
        <v>3.8999999999999986</v>
      </c>
    </row>
    <row r="401" spans="1:18" hidden="1" x14ac:dyDescent="0.25">
      <c r="A401" s="4">
        <v>100034</v>
      </c>
      <c r="B401" s="4">
        <v>269459</v>
      </c>
      <c r="C401" s="4">
        <v>267933</v>
      </c>
      <c r="D401" s="4" t="s">
        <v>1022</v>
      </c>
      <c r="E401" s="4" t="s">
        <v>1019</v>
      </c>
      <c r="F401" s="4">
        <v>3414.6970000000001</v>
      </c>
      <c r="G401" s="4">
        <v>21</v>
      </c>
      <c r="H401" s="14">
        <f t="shared" si="42"/>
        <v>3.8833333333333329</v>
      </c>
      <c r="I401" s="6" t="str">
        <f t="shared" si="43"/>
        <v>269459_267933</v>
      </c>
      <c r="J401" s="8" cm="1">
        <f t="array" ref="J401">INDEX(Processed[Response.rows.elements.distance.value],_xlfn.XMATCH(I401,Processed[LinkID]))</f>
        <v>3891</v>
      </c>
      <c r="K401" s="10" cm="1">
        <f t="array" ref="K401">INDEX(Processed[Response.rows.elements.duration.value],_xlfn.XMATCH(I401,Processed[LinkID]))/60</f>
        <v>17.116666666666667</v>
      </c>
      <c r="M401" s="12">
        <f t="shared" si="44"/>
        <v>3414.6970000000001</v>
      </c>
      <c r="N401" s="12">
        <f t="shared" si="45"/>
        <v>3891</v>
      </c>
      <c r="P401" s="12">
        <f t="shared" si="46"/>
        <v>21</v>
      </c>
      <c r="Q401" s="12">
        <f t="shared" si="47"/>
        <v>17.116666666666667</v>
      </c>
      <c r="R401" s="11">
        <f t="shared" si="48"/>
        <v>3.8833333333333329</v>
      </c>
    </row>
    <row r="402" spans="1:18" hidden="1" x14ac:dyDescent="0.25">
      <c r="A402" s="4">
        <v>100037</v>
      </c>
      <c r="B402" s="4">
        <v>267933</v>
      </c>
      <c r="C402" s="4">
        <v>266682</v>
      </c>
      <c r="D402" s="4" t="s">
        <v>1019</v>
      </c>
      <c r="E402" s="4" t="s">
        <v>1026</v>
      </c>
      <c r="F402" s="4">
        <v>3104.9450000000002</v>
      </c>
      <c r="G402" s="4">
        <v>18</v>
      </c>
      <c r="H402" s="14">
        <f t="shared" si="42"/>
        <v>3.8666666666666671</v>
      </c>
      <c r="I402" s="6" t="str">
        <f t="shared" si="43"/>
        <v>267933_266682</v>
      </c>
      <c r="J402" s="8" cm="1">
        <f t="array" ref="J402">INDEX(Processed[Response.rows.elements.distance.value],_xlfn.XMATCH(I402,Processed[LinkID]))</f>
        <v>4383</v>
      </c>
      <c r="K402" s="10" cm="1">
        <f t="array" ref="K402">INDEX(Processed[Response.rows.elements.duration.value],_xlfn.XMATCH(I402,Processed[LinkID]))/60</f>
        <v>14.133333333333333</v>
      </c>
      <c r="M402" s="12">
        <f t="shared" si="44"/>
        <v>3104.9450000000002</v>
      </c>
      <c r="N402" s="12">
        <f t="shared" si="45"/>
        <v>4383</v>
      </c>
      <c r="P402" s="12">
        <f t="shared" si="46"/>
        <v>18</v>
      </c>
      <c r="Q402" s="12">
        <f t="shared" si="47"/>
        <v>14.133333333333333</v>
      </c>
      <c r="R402" s="11">
        <f t="shared" si="48"/>
        <v>3.8666666666666671</v>
      </c>
    </row>
    <row r="403" spans="1:18" hidden="1" x14ac:dyDescent="0.25">
      <c r="A403" s="4">
        <v>100138</v>
      </c>
      <c r="B403" s="4">
        <v>269225</v>
      </c>
      <c r="C403" s="4">
        <v>271283</v>
      </c>
      <c r="D403" s="4" t="s">
        <v>1024</v>
      </c>
      <c r="E403" s="4" t="s">
        <v>1095</v>
      </c>
      <c r="F403" s="4">
        <v>6862.8069999999998</v>
      </c>
      <c r="G403" s="4">
        <v>26</v>
      </c>
      <c r="H403" s="14">
        <f t="shared" si="42"/>
        <v>3.8666666666666671</v>
      </c>
      <c r="I403" s="6" t="str">
        <f t="shared" si="43"/>
        <v>269225_271283</v>
      </c>
      <c r="J403" s="8" cm="1">
        <f t="array" ref="J403">INDEX(Processed[Response.rows.elements.distance.value],_xlfn.XMATCH(I403,Processed[LinkID]))</f>
        <v>10415</v>
      </c>
      <c r="K403" s="10" cm="1">
        <f t="array" ref="K403">INDEX(Processed[Response.rows.elements.duration.value],_xlfn.XMATCH(I403,Processed[LinkID]))/60</f>
        <v>22.133333333333333</v>
      </c>
      <c r="M403" s="12">
        <f t="shared" si="44"/>
        <v>6862.8069999999998</v>
      </c>
      <c r="N403" s="12">
        <f t="shared" si="45"/>
        <v>10415</v>
      </c>
      <c r="P403" s="12">
        <f t="shared" si="46"/>
        <v>26</v>
      </c>
      <c r="Q403" s="12">
        <f t="shared" si="47"/>
        <v>22.133333333333333</v>
      </c>
      <c r="R403" s="11">
        <f t="shared" si="48"/>
        <v>3.8666666666666671</v>
      </c>
    </row>
    <row r="404" spans="1:18" hidden="1" x14ac:dyDescent="0.25">
      <c r="A404" s="4">
        <v>100185</v>
      </c>
      <c r="B404" s="4">
        <v>271036</v>
      </c>
      <c r="C404" s="4">
        <v>269296</v>
      </c>
      <c r="D404" s="4" t="s">
        <v>1094</v>
      </c>
      <c r="E404" s="4" t="s">
        <v>1025</v>
      </c>
      <c r="F404" s="4">
        <v>6054.9319999999998</v>
      </c>
      <c r="G404" s="4">
        <v>15</v>
      </c>
      <c r="H404" s="14">
        <f t="shared" si="42"/>
        <v>3.8666666666666671</v>
      </c>
      <c r="I404" s="6" t="str">
        <f t="shared" si="43"/>
        <v>271036_269296</v>
      </c>
      <c r="J404" s="8" cm="1">
        <f t="array" ref="J404">INDEX(Processed[Response.rows.elements.distance.value],_xlfn.XMATCH(I404,Processed[LinkID]))</f>
        <v>6730</v>
      </c>
      <c r="K404" s="10" cm="1">
        <f t="array" ref="K404">INDEX(Processed[Response.rows.elements.duration.value],_xlfn.XMATCH(I404,Processed[LinkID]))/60</f>
        <v>11.133333333333333</v>
      </c>
      <c r="M404" s="12">
        <f t="shared" si="44"/>
        <v>6054.9319999999998</v>
      </c>
      <c r="N404" s="12">
        <f t="shared" si="45"/>
        <v>6730</v>
      </c>
      <c r="P404" s="12">
        <f t="shared" si="46"/>
        <v>15</v>
      </c>
      <c r="Q404" s="12">
        <f t="shared" si="47"/>
        <v>11.133333333333333</v>
      </c>
      <c r="R404" s="11">
        <f t="shared" si="48"/>
        <v>3.8666666666666671</v>
      </c>
    </row>
    <row r="405" spans="1:18" hidden="1" x14ac:dyDescent="0.25">
      <c r="A405" s="4">
        <v>100055</v>
      </c>
      <c r="B405" s="4">
        <v>255324</v>
      </c>
      <c r="C405" s="4">
        <v>255314</v>
      </c>
      <c r="D405" s="4" t="s">
        <v>1056</v>
      </c>
      <c r="E405" s="4" t="s">
        <v>1055</v>
      </c>
      <c r="F405" s="4">
        <v>414.803</v>
      </c>
      <c r="G405" s="4">
        <v>10</v>
      </c>
      <c r="H405" s="14">
        <f t="shared" si="42"/>
        <v>3.8666666666666663</v>
      </c>
      <c r="I405" s="6" t="str">
        <f t="shared" si="43"/>
        <v>255324_255314</v>
      </c>
      <c r="J405" s="8" cm="1">
        <f t="array" ref="J405">INDEX(Processed[Response.rows.elements.distance.value],_xlfn.XMATCH(I405,Processed[LinkID]))</f>
        <v>477</v>
      </c>
      <c r="K405" s="10" cm="1">
        <f t="array" ref="K405">INDEX(Processed[Response.rows.elements.duration.value],_xlfn.XMATCH(I405,Processed[LinkID]))/60</f>
        <v>6.1333333333333337</v>
      </c>
      <c r="M405" s="12">
        <f t="shared" si="44"/>
        <v>414.803</v>
      </c>
      <c r="N405" s="12">
        <f t="shared" si="45"/>
        <v>477</v>
      </c>
      <c r="P405" s="12">
        <f t="shared" si="46"/>
        <v>10</v>
      </c>
      <c r="Q405" s="12">
        <f t="shared" si="47"/>
        <v>6.1333333333333337</v>
      </c>
      <c r="R405" s="11">
        <f t="shared" si="48"/>
        <v>3.8666666666666663</v>
      </c>
    </row>
    <row r="406" spans="1:18" hidden="1" x14ac:dyDescent="0.25">
      <c r="A406" s="4">
        <v>100008</v>
      </c>
      <c r="B406" s="4">
        <v>268747</v>
      </c>
      <c r="C406" s="4">
        <v>269459</v>
      </c>
      <c r="D406" s="4" t="s">
        <v>1020</v>
      </c>
      <c r="E406" s="4" t="s">
        <v>1022</v>
      </c>
      <c r="F406" s="4">
        <v>1932.0239999999999</v>
      </c>
      <c r="G406" s="4">
        <v>17</v>
      </c>
      <c r="H406" s="14">
        <f t="shared" si="42"/>
        <v>3.8333333333333339</v>
      </c>
      <c r="I406" s="6" t="str">
        <f t="shared" si="43"/>
        <v>268747_269459</v>
      </c>
      <c r="J406" s="8" cm="1">
        <f t="array" ref="J406">INDEX(Processed[Response.rows.elements.distance.value],_xlfn.XMATCH(I406,Processed[LinkID]))</f>
        <v>2433</v>
      </c>
      <c r="K406" s="10" cm="1">
        <f t="array" ref="K406">INDEX(Processed[Response.rows.elements.duration.value],_xlfn.XMATCH(I406,Processed[LinkID]))/60</f>
        <v>13.166666666666666</v>
      </c>
      <c r="M406" s="12">
        <f t="shared" si="44"/>
        <v>1932.0239999999999</v>
      </c>
      <c r="N406" s="12">
        <f t="shared" si="45"/>
        <v>2433</v>
      </c>
      <c r="P406" s="12">
        <f t="shared" si="46"/>
        <v>17</v>
      </c>
      <c r="Q406" s="12">
        <f t="shared" si="47"/>
        <v>13.166666666666666</v>
      </c>
      <c r="R406" s="11">
        <f t="shared" si="48"/>
        <v>3.8333333333333339</v>
      </c>
    </row>
    <row r="407" spans="1:18" hidden="1" x14ac:dyDescent="0.25">
      <c r="A407" s="4">
        <v>100224</v>
      </c>
      <c r="B407" s="4">
        <v>265829</v>
      </c>
      <c r="C407" s="4">
        <v>265832</v>
      </c>
      <c r="D407" s="4" t="s">
        <v>1132</v>
      </c>
      <c r="E407" s="4" t="s">
        <v>1133</v>
      </c>
      <c r="F407" s="4">
        <v>89.277000000000001</v>
      </c>
      <c r="G407" s="4">
        <v>5</v>
      </c>
      <c r="H407" s="14">
        <f t="shared" si="42"/>
        <v>3.833333333333333</v>
      </c>
      <c r="I407" s="6" t="str">
        <f t="shared" si="43"/>
        <v>265829_265832</v>
      </c>
      <c r="J407" s="8" cm="1">
        <f t="array" ref="J407">INDEX(Processed[Response.rows.elements.distance.value],_xlfn.XMATCH(I407,Processed[LinkID]))</f>
        <v>87</v>
      </c>
      <c r="K407" s="10" cm="1">
        <f t="array" ref="K407">INDEX(Processed[Response.rows.elements.duration.value],_xlfn.XMATCH(I407,Processed[LinkID]))/60</f>
        <v>1.1666666666666667</v>
      </c>
      <c r="M407" s="12">
        <f t="shared" si="44"/>
        <v>89.277000000000001</v>
      </c>
      <c r="N407" s="12">
        <f t="shared" si="45"/>
        <v>87</v>
      </c>
      <c r="P407" s="12">
        <f t="shared" si="46"/>
        <v>5</v>
      </c>
      <c r="Q407" s="12">
        <f t="shared" si="47"/>
        <v>1.1666666666666667</v>
      </c>
      <c r="R407" s="11">
        <f t="shared" si="48"/>
        <v>3.833333333333333</v>
      </c>
    </row>
    <row r="408" spans="1:18" hidden="1" x14ac:dyDescent="0.25">
      <c r="A408" s="4">
        <v>100030</v>
      </c>
      <c r="B408" s="4">
        <v>238731</v>
      </c>
      <c r="C408" s="4">
        <v>238746</v>
      </c>
      <c r="D408" s="4" t="s">
        <v>1043</v>
      </c>
      <c r="E408" s="4" t="s">
        <v>1044</v>
      </c>
      <c r="F408" s="4">
        <v>1048.3040000000001</v>
      </c>
      <c r="G408" s="4">
        <v>21</v>
      </c>
      <c r="H408" s="14">
        <f t="shared" si="42"/>
        <v>3.783333333333335</v>
      </c>
      <c r="I408" s="6" t="str">
        <f t="shared" si="43"/>
        <v>238731_238746</v>
      </c>
      <c r="J408" s="8" cm="1">
        <f t="array" ref="J408">INDEX(Processed[Response.rows.elements.distance.value],_xlfn.XMATCH(I408,Processed[LinkID]))</f>
        <v>2026</v>
      </c>
      <c r="K408" s="10" cm="1">
        <f t="array" ref="K408">INDEX(Processed[Response.rows.elements.duration.value],_xlfn.XMATCH(I408,Processed[LinkID]))/60</f>
        <v>17.216666666666665</v>
      </c>
      <c r="M408" s="12">
        <f t="shared" si="44"/>
        <v>1048.3040000000001</v>
      </c>
      <c r="N408" s="12">
        <f t="shared" si="45"/>
        <v>2026</v>
      </c>
      <c r="P408" s="12">
        <f t="shared" si="46"/>
        <v>21</v>
      </c>
      <c r="Q408" s="12">
        <f t="shared" si="47"/>
        <v>17.216666666666665</v>
      </c>
      <c r="R408" s="11">
        <f t="shared" si="48"/>
        <v>3.783333333333335</v>
      </c>
    </row>
    <row r="409" spans="1:18" hidden="1" x14ac:dyDescent="0.25">
      <c r="A409" s="4">
        <v>100084</v>
      </c>
      <c r="B409" s="4">
        <v>271561</v>
      </c>
      <c r="C409" s="4">
        <v>271623</v>
      </c>
      <c r="D409" s="4" t="s">
        <v>1074</v>
      </c>
      <c r="E409" s="4" t="s">
        <v>1075</v>
      </c>
      <c r="F409" s="4">
        <v>354.65300000000002</v>
      </c>
      <c r="G409" s="4">
        <v>9</v>
      </c>
      <c r="H409" s="14">
        <f t="shared" si="42"/>
        <v>3.7333333333333334</v>
      </c>
      <c r="I409" s="6" t="str">
        <f t="shared" si="43"/>
        <v>271561_271623</v>
      </c>
      <c r="J409" s="8" cm="1">
        <f t="array" ref="J409">INDEX(Processed[Response.rows.elements.distance.value],_xlfn.XMATCH(I409,Processed[LinkID]))</f>
        <v>438</v>
      </c>
      <c r="K409" s="10" cm="1">
        <f t="array" ref="K409">INDEX(Processed[Response.rows.elements.duration.value],_xlfn.XMATCH(I409,Processed[LinkID]))/60</f>
        <v>5.2666666666666666</v>
      </c>
      <c r="M409" s="12">
        <f t="shared" si="44"/>
        <v>354.65300000000002</v>
      </c>
      <c r="N409" s="12">
        <f t="shared" si="45"/>
        <v>438</v>
      </c>
      <c r="P409" s="12">
        <f t="shared" si="46"/>
        <v>9</v>
      </c>
      <c r="Q409" s="12">
        <f t="shared" si="47"/>
        <v>5.2666666666666666</v>
      </c>
      <c r="R409" s="11">
        <f t="shared" si="48"/>
        <v>3.7333333333333334</v>
      </c>
    </row>
    <row r="410" spans="1:18" x14ac:dyDescent="0.25">
      <c r="A410" s="4">
        <v>100259</v>
      </c>
      <c r="B410" s="4">
        <v>267983</v>
      </c>
      <c r="C410" s="4">
        <v>262193</v>
      </c>
      <c r="D410" s="4" t="s">
        <v>1023</v>
      </c>
      <c r="E410" s="4" t="s">
        <v>1076</v>
      </c>
      <c r="F410" s="4">
        <v>15512.725</v>
      </c>
      <c r="G410" s="4">
        <v>45</v>
      </c>
      <c r="H410" s="14">
        <f t="shared" si="42"/>
        <v>3.6666666666666643</v>
      </c>
      <c r="I410" s="6" t="str">
        <f t="shared" si="43"/>
        <v>267983_262193</v>
      </c>
      <c r="J410" s="8" cm="1">
        <f t="array" ref="J410">INDEX(Processed[Response.rows.elements.distance.value],_xlfn.XMATCH(I410,Processed[LinkID]))</f>
        <v>19011</v>
      </c>
      <c r="K410" s="10" cm="1">
        <f t="array" ref="K410">INDEX(Processed[Response.rows.elements.duration.value],_xlfn.XMATCH(I410,Processed[LinkID]))/60</f>
        <v>41.333333333333336</v>
      </c>
      <c r="M410" s="12">
        <f t="shared" si="44"/>
        <v>15512.725</v>
      </c>
      <c r="N410" s="12">
        <f t="shared" si="45"/>
        <v>19011</v>
      </c>
      <c r="P410" s="12">
        <f t="shared" si="46"/>
        <v>45</v>
      </c>
      <c r="Q410" s="12">
        <f t="shared" si="47"/>
        <v>41.333333333333336</v>
      </c>
      <c r="R410" s="11">
        <f t="shared" si="48"/>
        <v>3.6666666666666643</v>
      </c>
    </row>
    <row r="411" spans="1:18" hidden="1" x14ac:dyDescent="0.25">
      <c r="A411" s="4">
        <v>100084</v>
      </c>
      <c r="B411" s="4">
        <v>271623</v>
      </c>
      <c r="C411" s="4">
        <v>271561</v>
      </c>
      <c r="D411" s="4" t="s">
        <v>1075</v>
      </c>
      <c r="E411" s="4" t="s">
        <v>1074</v>
      </c>
      <c r="F411" s="4">
        <v>354.65300000000002</v>
      </c>
      <c r="G411" s="4">
        <v>9</v>
      </c>
      <c r="H411" s="14">
        <f t="shared" si="42"/>
        <v>3.583333333333333</v>
      </c>
      <c r="I411" s="6" t="str">
        <f t="shared" si="43"/>
        <v>271623_271561</v>
      </c>
      <c r="J411" s="8" cm="1">
        <f t="array" ref="J411">INDEX(Processed[Response.rows.elements.distance.value],_xlfn.XMATCH(I411,Processed[LinkID]))</f>
        <v>438</v>
      </c>
      <c r="K411" s="10" cm="1">
        <f t="array" ref="K411">INDEX(Processed[Response.rows.elements.duration.value],_xlfn.XMATCH(I411,Processed[LinkID]))/60</f>
        <v>5.416666666666667</v>
      </c>
      <c r="M411" s="12">
        <f t="shared" si="44"/>
        <v>354.65300000000002</v>
      </c>
      <c r="N411" s="12">
        <f t="shared" si="45"/>
        <v>438</v>
      </c>
      <c r="P411" s="12">
        <f t="shared" si="46"/>
        <v>9</v>
      </c>
      <c r="Q411" s="12">
        <f t="shared" si="47"/>
        <v>5.416666666666667</v>
      </c>
      <c r="R411" s="11">
        <f t="shared" si="48"/>
        <v>3.583333333333333</v>
      </c>
    </row>
    <row r="412" spans="1:18" hidden="1" x14ac:dyDescent="0.25">
      <c r="A412" s="4">
        <v>100160</v>
      </c>
      <c r="B412" s="4">
        <v>269139</v>
      </c>
      <c r="C412" s="4">
        <v>266343</v>
      </c>
      <c r="D412" s="4" t="s">
        <v>1068</v>
      </c>
      <c r="E412" s="4" t="s">
        <v>1027</v>
      </c>
      <c r="F412" s="4">
        <v>5980.7179999999998</v>
      </c>
      <c r="G412" s="4">
        <v>23</v>
      </c>
      <c r="H412" s="14">
        <f t="shared" si="42"/>
        <v>3.5666666666666664</v>
      </c>
      <c r="I412" s="6" t="str">
        <f t="shared" si="43"/>
        <v>269139_266343</v>
      </c>
      <c r="J412" s="8" cm="1">
        <f t="array" ref="J412">INDEX(Processed[Response.rows.elements.distance.value],_xlfn.XMATCH(I412,Processed[LinkID]))</f>
        <v>7352</v>
      </c>
      <c r="K412" s="10" cm="1">
        <f t="array" ref="K412">INDEX(Processed[Response.rows.elements.duration.value],_xlfn.XMATCH(I412,Processed[LinkID]))/60</f>
        <v>19.433333333333334</v>
      </c>
      <c r="M412" s="12">
        <f t="shared" si="44"/>
        <v>5980.7179999999998</v>
      </c>
      <c r="N412" s="12">
        <f t="shared" si="45"/>
        <v>7352</v>
      </c>
      <c r="P412" s="12">
        <f t="shared" si="46"/>
        <v>23</v>
      </c>
      <c r="Q412" s="12">
        <f t="shared" si="47"/>
        <v>19.433333333333334</v>
      </c>
      <c r="R412" s="11">
        <f t="shared" si="48"/>
        <v>3.5666666666666664</v>
      </c>
    </row>
    <row r="413" spans="1:18" hidden="1" x14ac:dyDescent="0.25">
      <c r="A413" s="4">
        <v>100252</v>
      </c>
      <c r="B413" s="4">
        <v>269122</v>
      </c>
      <c r="C413" s="4">
        <v>269750</v>
      </c>
      <c r="D413" s="4" t="s">
        <v>1052</v>
      </c>
      <c r="E413" s="4" t="s">
        <v>1145</v>
      </c>
      <c r="F413" s="4">
        <v>2290.7629999999999</v>
      </c>
      <c r="G413" s="4">
        <v>8</v>
      </c>
      <c r="H413" s="14">
        <f t="shared" si="42"/>
        <v>3.5166666666666675</v>
      </c>
      <c r="I413" s="6" t="str">
        <f t="shared" si="43"/>
        <v>269122_269750</v>
      </c>
      <c r="J413" s="8" cm="1">
        <f t="array" ref="J413">INDEX(Processed[Response.rows.elements.distance.value],_xlfn.XMATCH(I413,Processed[LinkID]))</f>
        <v>2614</v>
      </c>
      <c r="K413" s="10" cm="1">
        <f t="array" ref="K413">INDEX(Processed[Response.rows.elements.duration.value],_xlfn.XMATCH(I413,Processed[LinkID]))/60</f>
        <v>11.516666666666667</v>
      </c>
      <c r="M413" s="12">
        <f t="shared" si="44"/>
        <v>2290.7629999999999</v>
      </c>
      <c r="N413" s="12">
        <f t="shared" si="45"/>
        <v>2614</v>
      </c>
      <c r="P413" s="12">
        <f t="shared" si="46"/>
        <v>8</v>
      </c>
      <c r="Q413" s="12">
        <f t="shared" si="47"/>
        <v>11.516666666666667</v>
      </c>
      <c r="R413" s="11">
        <f t="shared" si="48"/>
        <v>-3.5166666666666675</v>
      </c>
    </row>
    <row r="414" spans="1:18" hidden="1" x14ac:dyDescent="0.25">
      <c r="A414" s="4">
        <v>100105</v>
      </c>
      <c r="B414" s="4">
        <v>268647</v>
      </c>
      <c r="C414" s="4">
        <v>268897</v>
      </c>
      <c r="D414" s="4" t="s">
        <v>1085</v>
      </c>
      <c r="E414" s="4" t="s">
        <v>1086</v>
      </c>
      <c r="F414" s="4">
        <v>467.78300000000002</v>
      </c>
      <c r="G414" s="4">
        <v>10</v>
      </c>
      <c r="H414" s="14">
        <f t="shared" si="42"/>
        <v>3.5166666666666666</v>
      </c>
      <c r="I414" s="6" t="str">
        <f t="shared" si="43"/>
        <v>268647_268897</v>
      </c>
      <c r="J414" s="8" cm="1">
        <f t="array" ref="J414">INDEX(Processed[Response.rows.elements.distance.value],_xlfn.XMATCH(I414,Processed[LinkID]))</f>
        <v>571</v>
      </c>
      <c r="K414" s="10" cm="1">
        <f t="array" ref="K414">INDEX(Processed[Response.rows.elements.duration.value],_xlfn.XMATCH(I414,Processed[LinkID]))/60</f>
        <v>6.4833333333333334</v>
      </c>
      <c r="M414" s="12">
        <f t="shared" si="44"/>
        <v>467.78300000000002</v>
      </c>
      <c r="N414" s="12">
        <f t="shared" si="45"/>
        <v>571</v>
      </c>
      <c r="P414" s="12">
        <f t="shared" si="46"/>
        <v>10</v>
      </c>
      <c r="Q414" s="12">
        <f t="shared" si="47"/>
        <v>6.4833333333333334</v>
      </c>
      <c r="R414" s="11">
        <f t="shared" si="48"/>
        <v>3.5166666666666666</v>
      </c>
    </row>
    <row r="415" spans="1:18" hidden="1" x14ac:dyDescent="0.25">
      <c r="A415" s="4">
        <v>100115</v>
      </c>
      <c r="B415" s="4">
        <v>269732</v>
      </c>
      <c r="C415" s="4">
        <v>269880</v>
      </c>
      <c r="D415" s="4" t="s">
        <v>1089</v>
      </c>
      <c r="E415" s="4" t="s">
        <v>1090</v>
      </c>
      <c r="F415" s="4">
        <v>482.84500000000003</v>
      </c>
      <c r="G415" s="4">
        <v>7</v>
      </c>
      <c r="H415" s="14">
        <f t="shared" si="42"/>
        <v>3.5166666666666666</v>
      </c>
      <c r="I415" s="6" t="str">
        <f t="shared" si="43"/>
        <v>269732_269880</v>
      </c>
      <c r="J415" s="8" cm="1">
        <f t="array" ref="J415">INDEX(Processed[Response.rows.elements.distance.value],_xlfn.XMATCH(I415,Processed[LinkID]))</f>
        <v>652</v>
      </c>
      <c r="K415" s="10" cm="1">
        <f t="array" ref="K415">INDEX(Processed[Response.rows.elements.duration.value],_xlfn.XMATCH(I415,Processed[LinkID]))/60</f>
        <v>3.4833333333333334</v>
      </c>
      <c r="M415" s="12">
        <f t="shared" si="44"/>
        <v>482.84500000000003</v>
      </c>
      <c r="N415" s="12">
        <f t="shared" si="45"/>
        <v>652</v>
      </c>
      <c r="P415" s="12">
        <f t="shared" si="46"/>
        <v>7</v>
      </c>
      <c r="Q415" s="12">
        <f t="shared" si="47"/>
        <v>3.4833333333333334</v>
      </c>
      <c r="R415" s="11">
        <f t="shared" si="48"/>
        <v>3.5166666666666666</v>
      </c>
    </row>
    <row r="416" spans="1:18" hidden="1" x14ac:dyDescent="0.25">
      <c r="A416" s="4">
        <v>100250</v>
      </c>
      <c r="B416" s="4">
        <v>268747</v>
      </c>
      <c r="C416" s="4">
        <v>269750</v>
      </c>
      <c r="D416" s="4" t="s">
        <v>1020</v>
      </c>
      <c r="E416" s="4" t="s">
        <v>1145</v>
      </c>
      <c r="F416" s="4">
        <v>3151.489</v>
      </c>
      <c r="G416" s="4">
        <v>10</v>
      </c>
      <c r="H416" s="14">
        <f t="shared" si="42"/>
        <v>3.4666666666666668</v>
      </c>
      <c r="I416" s="6" t="str">
        <f t="shared" si="43"/>
        <v>268747_269750</v>
      </c>
      <c r="J416" s="8" cm="1">
        <f t="array" ref="J416">INDEX(Processed[Response.rows.elements.distance.value],_xlfn.XMATCH(I416,Processed[LinkID]))</f>
        <v>3762</v>
      </c>
      <c r="K416" s="10" cm="1">
        <f t="array" ref="K416">INDEX(Processed[Response.rows.elements.duration.value],_xlfn.XMATCH(I416,Processed[LinkID]))/60</f>
        <v>13.466666666666667</v>
      </c>
      <c r="M416" s="12">
        <f t="shared" si="44"/>
        <v>3151.489</v>
      </c>
      <c r="N416" s="12">
        <f t="shared" si="45"/>
        <v>3762</v>
      </c>
      <c r="P416" s="12">
        <f t="shared" si="46"/>
        <v>10</v>
      </c>
      <c r="Q416" s="12">
        <f t="shared" si="47"/>
        <v>13.466666666666667</v>
      </c>
      <c r="R416" s="11">
        <f t="shared" si="48"/>
        <v>-3.4666666666666668</v>
      </c>
    </row>
    <row r="417" spans="1:18" hidden="1" x14ac:dyDescent="0.25">
      <c r="A417" s="4">
        <v>100004</v>
      </c>
      <c r="B417" s="4">
        <v>232193</v>
      </c>
      <c r="C417" s="4">
        <v>232189</v>
      </c>
      <c r="D417" s="4" t="s">
        <v>1016</v>
      </c>
      <c r="E417" s="4" t="s">
        <v>1015</v>
      </c>
      <c r="F417" s="4">
        <v>1114.2349999999999</v>
      </c>
      <c r="G417" s="4">
        <v>16</v>
      </c>
      <c r="H417" s="14">
        <f t="shared" si="42"/>
        <v>3.466666666666665</v>
      </c>
      <c r="I417" s="6" t="str">
        <f t="shared" si="43"/>
        <v>232193_232189</v>
      </c>
      <c r="J417" s="8" cm="1">
        <f t="array" ref="J417">INDEX(Processed[Response.rows.elements.distance.value],_xlfn.XMATCH(I417,Processed[LinkID]))</f>
        <v>2625</v>
      </c>
      <c r="K417" s="10" cm="1">
        <f t="array" ref="K417">INDEX(Processed[Response.rows.elements.duration.value],_xlfn.XMATCH(I417,Processed[LinkID]))/60</f>
        <v>19.466666666666665</v>
      </c>
      <c r="M417" s="12">
        <f t="shared" si="44"/>
        <v>1114.2349999999999</v>
      </c>
      <c r="N417" s="12">
        <f t="shared" si="45"/>
        <v>2625</v>
      </c>
      <c r="P417" s="12">
        <f t="shared" si="46"/>
        <v>16</v>
      </c>
      <c r="Q417" s="12">
        <f t="shared" si="47"/>
        <v>19.466666666666665</v>
      </c>
      <c r="R417" s="11">
        <f t="shared" si="48"/>
        <v>-3.466666666666665</v>
      </c>
    </row>
    <row r="418" spans="1:18" hidden="1" x14ac:dyDescent="0.25">
      <c r="A418" s="4">
        <v>100223</v>
      </c>
      <c r="B418" s="4">
        <v>270480</v>
      </c>
      <c r="C418" s="4">
        <v>270630</v>
      </c>
      <c r="D418" s="4" t="s">
        <v>1131</v>
      </c>
      <c r="E418" s="4" t="s">
        <v>1040</v>
      </c>
      <c r="F418" s="4">
        <v>403.40800000000002</v>
      </c>
      <c r="G418" s="4">
        <v>7</v>
      </c>
      <c r="H418" s="14">
        <f t="shared" si="42"/>
        <v>3.45</v>
      </c>
      <c r="I418" s="6" t="str">
        <f t="shared" si="43"/>
        <v>270480_270630</v>
      </c>
      <c r="J418" s="8" cm="1">
        <f t="array" ref="J418">INDEX(Processed[Response.rows.elements.distance.value],_xlfn.XMATCH(I418,Processed[LinkID]))</f>
        <v>471</v>
      </c>
      <c r="K418" s="10" cm="1">
        <f t="array" ref="K418">INDEX(Processed[Response.rows.elements.duration.value],_xlfn.XMATCH(I418,Processed[LinkID]))/60</f>
        <v>3.55</v>
      </c>
      <c r="M418" s="12">
        <f t="shared" si="44"/>
        <v>403.40800000000002</v>
      </c>
      <c r="N418" s="12">
        <f t="shared" si="45"/>
        <v>471</v>
      </c>
      <c r="P418" s="12">
        <f t="shared" si="46"/>
        <v>7</v>
      </c>
      <c r="Q418" s="12">
        <f t="shared" si="47"/>
        <v>3.55</v>
      </c>
      <c r="R418" s="11">
        <f t="shared" si="48"/>
        <v>3.45</v>
      </c>
    </row>
    <row r="419" spans="1:18" hidden="1" x14ac:dyDescent="0.25">
      <c r="A419" s="4">
        <v>100035</v>
      </c>
      <c r="B419" s="4">
        <v>267933</v>
      </c>
      <c r="C419" s="4">
        <v>267983</v>
      </c>
      <c r="D419" s="4" t="s">
        <v>1019</v>
      </c>
      <c r="E419" s="4" t="s">
        <v>1023</v>
      </c>
      <c r="F419" s="4">
        <v>2504.6950000000002</v>
      </c>
      <c r="G419" s="4">
        <v>23</v>
      </c>
      <c r="H419" s="14">
        <f t="shared" si="42"/>
        <v>3.4499999999999993</v>
      </c>
      <c r="I419" s="6" t="str">
        <f t="shared" si="43"/>
        <v>267933_267983</v>
      </c>
      <c r="J419" s="8" cm="1">
        <f t="array" ref="J419">INDEX(Processed[Response.rows.elements.distance.value],_xlfn.XMATCH(I419,Processed[LinkID]))</f>
        <v>3402</v>
      </c>
      <c r="K419" s="10" cm="1">
        <f t="array" ref="K419">INDEX(Processed[Response.rows.elements.duration.value],_xlfn.XMATCH(I419,Processed[LinkID]))/60</f>
        <v>19.55</v>
      </c>
      <c r="M419" s="12">
        <f t="shared" si="44"/>
        <v>2504.6950000000002</v>
      </c>
      <c r="N419" s="12">
        <f t="shared" si="45"/>
        <v>3402</v>
      </c>
      <c r="P419" s="12">
        <f t="shared" si="46"/>
        <v>23</v>
      </c>
      <c r="Q419" s="12">
        <f t="shared" si="47"/>
        <v>19.55</v>
      </c>
      <c r="R419" s="11">
        <f t="shared" si="48"/>
        <v>3.4499999999999993</v>
      </c>
    </row>
    <row r="420" spans="1:18" hidden="1" x14ac:dyDescent="0.25">
      <c r="A420" s="4">
        <v>100198</v>
      </c>
      <c r="B420" s="4">
        <v>268311</v>
      </c>
      <c r="C420" s="4">
        <v>267948</v>
      </c>
      <c r="D420" s="4" t="s">
        <v>1030</v>
      </c>
      <c r="E420" s="4" t="s">
        <v>1028</v>
      </c>
      <c r="F420" s="4">
        <v>3382.009</v>
      </c>
      <c r="G420" s="4">
        <v>21</v>
      </c>
      <c r="H420" s="14">
        <f t="shared" si="42"/>
        <v>3.4499999999999993</v>
      </c>
      <c r="I420" s="6" t="str">
        <f t="shared" si="43"/>
        <v>268311_267948</v>
      </c>
      <c r="J420" s="8" cm="1">
        <f t="array" ref="J420">INDEX(Processed[Response.rows.elements.distance.value],_xlfn.XMATCH(I420,Processed[LinkID]))</f>
        <v>4654</v>
      </c>
      <c r="K420" s="10" cm="1">
        <f t="array" ref="K420">INDEX(Processed[Response.rows.elements.duration.value],_xlfn.XMATCH(I420,Processed[LinkID]))/60</f>
        <v>24.45</v>
      </c>
      <c r="M420" s="12">
        <f t="shared" si="44"/>
        <v>3382.009</v>
      </c>
      <c r="N420" s="12">
        <f t="shared" si="45"/>
        <v>4654</v>
      </c>
      <c r="P420" s="12">
        <f t="shared" si="46"/>
        <v>21</v>
      </c>
      <c r="Q420" s="12">
        <f t="shared" si="47"/>
        <v>24.45</v>
      </c>
      <c r="R420" s="11">
        <f t="shared" si="48"/>
        <v>-3.4499999999999993</v>
      </c>
    </row>
    <row r="421" spans="1:18" hidden="1" x14ac:dyDescent="0.25">
      <c r="A421" s="4">
        <v>100188</v>
      </c>
      <c r="B421" s="4">
        <v>270927</v>
      </c>
      <c r="C421" s="4">
        <v>271036</v>
      </c>
      <c r="D421" s="4" t="s">
        <v>1123</v>
      </c>
      <c r="E421" s="4" t="s">
        <v>1094</v>
      </c>
      <c r="F421" s="4">
        <v>474.79599999999999</v>
      </c>
      <c r="G421" s="4">
        <v>10</v>
      </c>
      <c r="H421" s="14">
        <f t="shared" si="42"/>
        <v>3.4333333333333336</v>
      </c>
      <c r="I421" s="6" t="str">
        <f t="shared" si="43"/>
        <v>270927_271036</v>
      </c>
      <c r="J421" s="8" cm="1">
        <f t="array" ref="J421">INDEX(Processed[Response.rows.elements.distance.value],_xlfn.XMATCH(I421,Processed[LinkID]))</f>
        <v>1721</v>
      </c>
      <c r="K421" s="10" cm="1">
        <f t="array" ref="K421">INDEX(Processed[Response.rows.elements.duration.value],_xlfn.XMATCH(I421,Processed[LinkID]))/60</f>
        <v>6.5666666666666664</v>
      </c>
      <c r="M421" s="12">
        <f t="shared" si="44"/>
        <v>474.79599999999999</v>
      </c>
      <c r="N421" s="12">
        <f t="shared" si="45"/>
        <v>1721</v>
      </c>
      <c r="P421" s="12">
        <f t="shared" si="46"/>
        <v>10</v>
      </c>
      <c r="Q421" s="12">
        <f t="shared" si="47"/>
        <v>6.5666666666666664</v>
      </c>
      <c r="R421" s="11">
        <f t="shared" si="48"/>
        <v>3.4333333333333336</v>
      </c>
    </row>
    <row r="422" spans="1:18" hidden="1" x14ac:dyDescent="0.25">
      <c r="A422" s="4">
        <v>100167</v>
      </c>
      <c r="B422" s="4">
        <v>267252</v>
      </c>
      <c r="C422" s="4">
        <v>266682</v>
      </c>
      <c r="D422" s="4" t="s">
        <v>1029</v>
      </c>
      <c r="E422" s="4" t="s">
        <v>1026</v>
      </c>
      <c r="F422" s="4">
        <v>3316.9789999999998</v>
      </c>
      <c r="G422" s="4">
        <v>18</v>
      </c>
      <c r="H422" s="14">
        <f t="shared" si="42"/>
        <v>3.4333333333333336</v>
      </c>
      <c r="I422" s="6" t="str">
        <f t="shared" si="43"/>
        <v>267252_266682</v>
      </c>
      <c r="J422" s="8" cm="1">
        <f t="array" ref="J422">INDEX(Processed[Response.rows.elements.distance.value],_xlfn.XMATCH(I422,Processed[LinkID]))</f>
        <v>4705</v>
      </c>
      <c r="K422" s="10" cm="1">
        <f t="array" ref="K422">INDEX(Processed[Response.rows.elements.duration.value],_xlfn.XMATCH(I422,Processed[LinkID]))/60</f>
        <v>21.433333333333334</v>
      </c>
      <c r="M422" s="12">
        <f t="shared" si="44"/>
        <v>3316.9789999999998</v>
      </c>
      <c r="N422" s="12">
        <f t="shared" si="45"/>
        <v>4705</v>
      </c>
      <c r="P422" s="12">
        <f t="shared" si="46"/>
        <v>18</v>
      </c>
      <c r="Q422" s="12">
        <f t="shared" si="47"/>
        <v>21.433333333333334</v>
      </c>
      <c r="R422" s="11">
        <f t="shared" si="48"/>
        <v>-3.4333333333333336</v>
      </c>
    </row>
    <row r="423" spans="1:18" hidden="1" x14ac:dyDescent="0.25">
      <c r="A423" s="4">
        <v>100195</v>
      </c>
      <c r="B423" s="4">
        <v>269751</v>
      </c>
      <c r="C423" s="4">
        <v>267948</v>
      </c>
      <c r="D423" s="4" t="s">
        <v>1039</v>
      </c>
      <c r="E423" s="4" t="s">
        <v>1028</v>
      </c>
      <c r="F423" s="4">
        <v>7799.1220000000003</v>
      </c>
      <c r="G423" s="4">
        <v>21</v>
      </c>
      <c r="H423" s="14">
        <f t="shared" si="42"/>
        <v>3.3833333333333329</v>
      </c>
      <c r="I423" s="6" t="str">
        <f t="shared" si="43"/>
        <v>269751_267948</v>
      </c>
      <c r="J423" s="8" cm="1">
        <f t="array" ref="J423">INDEX(Processed[Response.rows.elements.distance.value],_xlfn.XMATCH(I423,Processed[LinkID]))</f>
        <v>9207</v>
      </c>
      <c r="K423" s="10" cm="1">
        <f t="array" ref="K423">INDEX(Processed[Response.rows.elements.duration.value],_xlfn.XMATCH(I423,Processed[LinkID]))/60</f>
        <v>17.616666666666667</v>
      </c>
      <c r="M423" s="12">
        <f t="shared" si="44"/>
        <v>7799.1220000000003</v>
      </c>
      <c r="N423" s="12">
        <f t="shared" si="45"/>
        <v>9207</v>
      </c>
      <c r="P423" s="12">
        <f t="shared" si="46"/>
        <v>21</v>
      </c>
      <c r="Q423" s="12">
        <f t="shared" si="47"/>
        <v>17.616666666666667</v>
      </c>
      <c r="R423" s="11">
        <f t="shared" si="48"/>
        <v>3.3833333333333329</v>
      </c>
    </row>
    <row r="424" spans="1:18" hidden="1" x14ac:dyDescent="0.25">
      <c r="A424" s="4">
        <v>100175</v>
      </c>
      <c r="B424" s="4">
        <v>266343</v>
      </c>
      <c r="C424" s="4">
        <v>268311</v>
      </c>
      <c r="D424" s="4" t="s">
        <v>1027</v>
      </c>
      <c r="E424" s="4" t="s">
        <v>1030</v>
      </c>
      <c r="F424" s="4">
        <v>4530.7790000000005</v>
      </c>
      <c r="G424" s="4">
        <v>21</v>
      </c>
      <c r="H424" s="14">
        <f t="shared" si="42"/>
        <v>3.3666666666666671</v>
      </c>
      <c r="I424" s="6" t="str">
        <f t="shared" si="43"/>
        <v>266343_268311</v>
      </c>
      <c r="J424" s="8" cm="1">
        <f t="array" ref="J424">INDEX(Processed[Response.rows.elements.distance.value],_xlfn.XMATCH(I424,Processed[LinkID]))</f>
        <v>6110</v>
      </c>
      <c r="K424" s="10" cm="1">
        <f t="array" ref="K424">INDEX(Processed[Response.rows.elements.duration.value],_xlfn.XMATCH(I424,Processed[LinkID]))/60</f>
        <v>17.633333333333333</v>
      </c>
      <c r="M424" s="12">
        <f t="shared" si="44"/>
        <v>4530.7790000000005</v>
      </c>
      <c r="N424" s="12">
        <f t="shared" si="45"/>
        <v>6110</v>
      </c>
      <c r="P424" s="12">
        <f t="shared" si="46"/>
        <v>21</v>
      </c>
      <c r="Q424" s="12">
        <f t="shared" si="47"/>
        <v>17.633333333333333</v>
      </c>
      <c r="R424" s="11">
        <f t="shared" si="48"/>
        <v>3.3666666666666671</v>
      </c>
    </row>
    <row r="425" spans="1:18" x14ac:dyDescent="0.25">
      <c r="A425" s="4">
        <v>100259</v>
      </c>
      <c r="B425" s="4">
        <v>262193</v>
      </c>
      <c r="C425" s="4">
        <v>267983</v>
      </c>
      <c r="D425" s="4" t="s">
        <v>1076</v>
      </c>
      <c r="E425" s="4" t="s">
        <v>1023</v>
      </c>
      <c r="F425" s="4">
        <v>15512.725</v>
      </c>
      <c r="G425" s="4">
        <v>45</v>
      </c>
      <c r="H425" s="14">
        <f t="shared" si="42"/>
        <v>3.3666666666666671</v>
      </c>
      <c r="I425" s="6" t="str">
        <f t="shared" si="43"/>
        <v>262193_267983</v>
      </c>
      <c r="J425" s="8" cm="1">
        <f t="array" ref="J425">INDEX(Processed[Response.rows.elements.distance.value],_xlfn.XMATCH(I425,Processed[LinkID]))</f>
        <v>19004</v>
      </c>
      <c r="K425" s="10" cm="1">
        <f t="array" ref="K425">INDEX(Processed[Response.rows.elements.duration.value],_xlfn.XMATCH(I425,Processed[LinkID]))/60</f>
        <v>41.633333333333333</v>
      </c>
      <c r="M425" s="12">
        <f t="shared" si="44"/>
        <v>15512.725</v>
      </c>
      <c r="N425" s="12">
        <f t="shared" si="45"/>
        <v>19004</v>
      </c>
      <c r="P425" s="12">
        <f t="shared" si="46"/>
        <v>45</v>
      </c>
      <c r="Q425" s="12">
        <f t="shared" si="47"/>
        <v>41.633333333333333</v>
      </c>
      <c r="R425" s="11">
        <f t="shared" si="48"/>
        <v>3.3666666666666671</v>
      </c>
    </row>
    <row r="426" spans="1:18" hidden="1" x14ac:dyDescent="0.25">
      <c r="A426" s="4">
        <v>100200</v>
      </c>
      <c r="B426" s="4">
        <v>269471</v>
      </c>
      <c r="C426" s="4">
        <v>269503</v>
      </c>
      <c r="D426" s="4" t="s">
        <v>1038</v>
      </c>
      <c r="E426" s="4" t="s">
        <v>1037</v>
      </c>
      <c r="F426" s="4">
        <v>248.626</v>
      </c>
      <c r="G426" s="4">
        <v>7</v>
      </c>
      <c r="H426" s="14">
        <f t="shared" si="42"/>
        <v>3.3333333333333335</v>
      </c>
      <c r="I426" s="6" t="str">
        <f t="shared" si="43"/>
        <v>269471_269503</v>
      </c>
      <c r="J426" s="8" cm="1">
        <f t="array" ref="J426">INDEX(Processed[Response.rows.elements.distance.value],_xlfn.XMATCH(I426,Processed[LinkID]))</f>
        <v>294</v>
      </c>
      <c r="K426" s="10" cm="1">
        <f t="array" ref="K426">INDEX(Processed[Response.rows.elements.duration.value],_xlfn.XMATCH(I426,Processed[LinkID]))/60</f>
        <v>3.6666666666666665</v>
      </c>
      <c r="M426" s="12">
        <f t="shared" si="44"/>
        <v>248.626</v>
      </c>
      <c r="N426" s="12">
        <f t="shared" si="45"/>
        <v>294</v>
      </c>
      <c r="P426" s="12">
        <f t="shared" si="46"/>
        <v>7</v>
      </c>
      <c r="Q426" s="12">
        <f t="shared" si="47"/>
        <v>3.6666666666666665</v>
      </c>
      <c r="R426" s="11">
        <f t="shared" si="48"/>
        <v>3.3333333333333335</v>
      </c>
    </row>
    <row r="427" spans="1:18" hidden="1" x14ac:dyDescent="0.25">
      <c r="A427" s="4">
        <v>100108</v>
      </c>
      <c r="B427" s="4">
        <v>267983</v>
      </c>
      <c r="C427" s="4">
        <v>268706</v>
      </c>
      <c r="D427" s="4" t="s">
        <v>1023</v>
      </c>
      <c r="E427" s="4" t="s">
        <v>1036</v>
      </c>
      <c r="F427" s="4">
        <v>2161.5410000000002</v>
      </c>
      <c r="G427" s="4">
        <v>10</v>
      </c>
      <c r="H427" s="14">
        <f t="shared" si="42"/>
        <v>3.333333333333333</v>
      </c>
      <c r="I427" s="6" t="str">
        <f t="shared" si="43"/>
        <v>267983_268706</v>
      </c>
      <c r="J427" s="8" cm="1">
        <f t="array" ref="J427">INDEX(Processed[Response.rows.elements.distance.value],_xlfn.XMATCH(I427,Processed[LinkID]))</f>
        <v>2670</v>
      </c>
      <c r="K427" s="10" cm="1">
        <f t="array" ref="K427">INDEX(Processed[Response.rows.elements.duration.value],_xlfn.XMATCH(I427,Processed[LinkID]))/60</f>
        <v>6.666666666666667</v>
      </c>
      <c r="M427" s="12">
        <f t="shared" si="44"/>
        <v>2161.5410000000002</v>
      </c>
      <c r="N427" s="12">
        <f t="shared" si="45"/>
        <v>2670</v>
      </c>
      <c r="P427" s="12">
        <f t="shared" si="46"/>
        <v>10</v>
      </c>
      <c r="Q427" s="12">
        <f t="shared" si="47"/>
        <v>6.666666666666667</v>
      </c>
      <c r="R427" s="11">
        <f t="shared" si="48"/>
        <v>3.333333333333333</v>
      </c>
    </row>
    <row r="428" spans="1:18" hidden="1" x14ac:dyDescent="0.25">
      <c r="A428" s="4">
        <v>100164</v>
      </c>
      <c r="B428" s="4">
        <v>266343</v>
      </c>
      <c r="C428" s="4">
        <v>266682</v>
      </c>
      <c r="D428" s="4" t="s">
        <v>1027</v>
      </c>
      <c r="E428" s="4" t="s">
        <v>1026</v>
      </c>
      <c r="F428" s="4">
        <v>1103.008</v>
      </c>
      <c r="G428" s="4">
        <v>7</v>
      </c>
      <c r="H428" s="14">
        <f t="shared" si="42"/>
        <v>3.25</v>
      </c>
      <c r="I428" s="6" t="str">
        <f t="shared" si="43"/>
        <v>266343_266682</v>
      </c>
      <c r="J428" s="8" cm="1">
        <f t="array" ref="J428">INDEX(Processed[Response.rows.elements.distance.value],_xlfn.XMATCH(I428,Processed[LinkID]))</f>
        <v>1203</v>
      </c>
      <c r="K428" s="10" cm="1">
        <f t="array" ref="K428">INDEX(Processed[Response.rows.elements.duration.value],_xlfn.XMATCH(I428,Processed[LinkID]))/60</f>
        <v>3.75</v>
      </c>
      <c r="M428" s="12">
        <f t="shared" si="44"/>
        <v>1103.008</v>
      </c>
      <c r="N428" s="12">
        <f t="shared" si="45"/>
        <v>1203</v>
      </c>
      <c r="P428" s="12">
        <f t="shared" si="46"/>
        <v>7</v>
      </c>
      <c r="Q428" s="12">
        <f t="shared" si="47"/>
        <v>3.75</v>
      </c>
      <c r="R428" s="11">
        <f t="shared" si="48"/>
        <v>3.25</v>
      </c>
    </row>
    <row r="429" spans="1:18" hidden="1" x14ac:dyDescent="0.25">
      <c r="A429" s="4">
        <v>100156</v>
      </c>
      <c r="B429" s="4">
        <v>267983</v>
      </c>
      <c r="C429" s="4">
        <v>269139</v>
      </c>
      <c r="D429" s="4" t="s">
        <v>1023</v>
      </c>
      <c r="E429" s="4" t="s">
        <v>1068</v>
      </c>
      <c r="F429" s="4">
        <v>2738.7460000000001</v>
      </c>
      <c r="G429" s="4">
        <v>14</v>
      </c>
      <c r="H429" s="14">
        <f t="shared" si="42"/>
        <v>3.2166666666666668</v>
      </c>
      <c r="I429" s="6" t="str">
        <f t="shared" si="43"/>
        <v>267983_269139</v>
      </c>
      <c r="J429" s="8" cm="1">
        <f t="array" ref="J429">INDEX(Processed[Response.rows.elements.distance.value],_xlfn.XMATCH(I429,Processed[LinkID]))</f>
        <v>3269</v>
      </c>
      <c r="K429" s="10" cm="1">
        <f t="array" ref="K429">INDEX(Processed[Response.rows.elements.duration.value],_xlfn.XMATCH(I429,Processed[LinkID]))/60</f>
        <v>10.783333333333333</v>
      </c>
      <c r="M429" s="12">
        <f t="shared" si="44"/>
        <v>2738.7460000000001</v>
      </c>
      <c r="N429" s="12">
        <f t="shared" si="45"/>
        <v>3269</v>
      </c>
      <c r="P429" s="12">
        <f t="shared" si="46"/>
        <v>14</v>
      </c>
      <c r="Q429" s="12">
        <f t="shared" si="47"/>
        <v>10.783333333333333</v>
      </c>
      <c r="R429" s="11">
        <f t="shared" si="48"/>
        <v>3.2166666666666668</v>
      </c>
    </row>
    <row r="430" spans="1:18" hidden="1" x14ac:dyDescent="0.25">
      <c r="A430" s="4">
        <v>100200</v>
      </c>
      <c r="B430" s="4">
        <v>269503</v>
      </c>
      <c r="C430" s="4">
        <v>269471</v>
      </c>
      <c r="D430" s="4" t="s">
        <v>1037</v>
      </c>
      <c r="E430" s="4" t="s">
        <v>1038</v>
      </c>
      <c r="F430" s="4">
        <v>248.626</v>
      </c>
      <c r="G430" s="4">
        <v>7</v>
      </c>
      <c r="H430" s="14">
        <f t="shared" si="42"/>
        <v>3.2</v>
      </c>
      <c r="I430" s="6" t="str">
        <f t="shared" si="43"/>
        <v>269503_269471</v>
      </c>
      <c r="J430" s="8" cm="1">
        <f t="array" ref="J430">INDEX(Processed[Response.rows.elements.distance.value],_xlfn.XMATCH(I430,Processed[LinkID]))</f>
        <v>294</v>
      </c>
      <c r="K430" s="10" cm="1">
        <f t="array" ref="K430">INDEX(Processed[Response.rows.elements.duration.value],_xlfn.XMATCH(I430,Processed[LinkID]))/60</f>
        <v>3.8</v>
      </c>
      <c r="M430" s="12">
        <f t="shared" si="44"/>
        <v>248.626</v>
      </c>
      <c r="N430" s="12">
        <f t="shared" si="45"/>
        <v>294</v>
      </c>
      <c r="P430" s="12">
        <f t="shared" si="46"/>
        <v>7</v>
      </c>
      <c r="Q430" s="12">
        <f t="shared" si="47"/>
        <v>3.8</v>
      </c>
      <c r="R430" s="11">
        <f t="shared" si="48"/>
        <v>3.2</v>
      </c>
    </row>
    <row r="431" spans="1:18" hidden="1" x14ac:dyDescent="0.25">
      <c r="A431" s="4">
        <v>100063</v>
      </c>
      <c r="B431" s="4">
        <v>268899</v>
      </c>
      <c r="C431" s="4">
        <v>269225</v>
      </c>
      <c r="D431" s="4" t="s">
        <v>1067</v>
      </c>
      <c r="E431" s="4" t="s">
        <v>1024</v>
      </c>
      <c r="F431" s="4">
        <v>1492.6969999999999</v>
      </c>
      <c r="G431" s="4">
        <v>15</v>
      </c>
      <c r="H431" s="14">
        <f t="shared" si="42"/>
        <v>3.1833333333333336</v>
      </c>
      <c r="I431" s="6" t="str">
        <f t="shared" si="43"/>
        <v>268899_269225</v>
      </c>
      <c r="J431" s="8" cm="1">
        <f t="array" ref="J431">INDEX(Processed[Response.rows.elements.distance.value],_xlfn.XMATCH(I431,Processed[LinkID]))</f>
        <v>2007</v>
      </c>
      <c r="K431" s="10" cm="1">
        <f t="array" ref="K431">INDEX(Processed[Response.rows.elements.duration.value],_xlfn.XMATCH(I431,Processed[LinkID]))/60</f>
        <v>18.183333333333334</v>
      </c>
      <c r="M431" s="12">
        <f t="shared" si="44"/>
        <v>1492.6969999999999</v>
      </c>
      <c r="N431" s="12">
        <f t="shared" si="45"/>
        <v>2007</v>
      </c>
      <c r="P431" s="12">
        <f t="shared" si="46"/>
        <v>15</v>
      </c>
      <c r="Q431" s="12">
        <f t="shared" si="47"/>
        <v>18.183333333333334</v>
      </c>
      <c r="R431" s="11">
        <f t="shared" si="48"/>
        <v>-3.1833333333333336</v>
      </c>
    </row>
    <row r="432" spans="1:18" hidden="1" x14ac:dyDescent="0.25">
      <c r="A432" s="4">
        <v>100040</v>
      </c>
      <c r="B432" s="4">
        <v>267933</v>
      </c>
      <c r="C432" s="4">
        <v>267948</v>
      </c>
      <c r="D432" s="4" t="s">
        <v>1019</v>
      </c>
      <c r="E432" s="4" t="s">
        <v>1028</v>
      </c>
      <c r="F432" s="4">
        <v>2685.0639999999999</v>
      </c>
      <c r="G432" s="4">
        <v>23</v>
      </c>
      <c r="H432" s="14">
        <f t="shared" si="42"/>
        <v>3.1166666666666671</v>
      </c>
      <c r="I432" s="6" t="str">
        <f t="shared" si="43"/>
        <v>267933_267948</v>
      </c>
      <c r="J432" s="8" cm="1">
        <f t="array" ref="J432">INDEX(Processed[Response.rows.elements.distance.value],_xlfn.XMATCH(I432,Processed[LinkID]))</f>
        <v>3559</v>
      </c>
      <c r="K432" s="10" cm="1">
        <f t="array" ref="K432">INDEX(Processed[Response.rows.elements.duration.value],_xlfn.XMATCH(I432,Processed[LinkID]))/60</f>
        <v>19.883333333333333</v>
      </c>
      <c r="M432" s="12">
        <f t="shared" si="44"/>
        <v>2685.0639999999999</v>
      </c>
      <c r="N432" s="12">
        <f t="shared" si="45"/>
        <v>3559</v>
      </c>
      <c r="P432" s="12">
        <f t="shared" si="46"/>
        <v>23</v>
      </c>
      <c r="Q432" s="12">
        <f t="shared" si="47"/>
        <v>19.883333333333333</v>
      </c>
      <c r="R432" s="11">
        <f t="shared" si="48"/>
        <v>3.1166666666666671</v>
      </c>
    </row>
    <row r="433" spans="1:18" hidden="1" x14ac:dyDescent="0.25">
      <c r="A433" s="4">
        <v>100143</v>
      </c>
      <c r="B433" s="4">
        <v>230900</v>
      </c>
      <c r="C433" s="4">
        <v>230856</v>
      </c>
      <c r="D433" s="4" t="s">
        <v>1101</v>
      </c>
      <c r="E433" s="4" t="s">
        <v>1100</v>
      </c>
      <c r="F433" s="4">
        <v>385.584</v>
      </c>
      <c r="G433" s="4">
        <v>12</v>
      </c>
      <c r="H433" s="14">
        <f t="shared" si="42"/>
        <v>3.1166666666666671</v>
      </c>
      <c r="I433" s="6" t="str">
        <f t="shared" si="43"/>
        <v>230900_230856</v>
      </c>
      <c r="J433" s="8" cm="1">
        <f t="array" ref="J433">INDEX(Processed[Response.rows.elements.distance.value],_xlfn.XMATCH(I433,Processed[LinkID]))</f>
        <v>715</v>
      </c>
      <c r="K433" s="10" cm="1">
        <f t="array" ref="K433">INDEX(Processed[Response.rows.elements.duration.value],_xlfn.XMATCH(I433,Processed[LinkID]))/60</f>
        <v>8.8833333333333329</v>
      </c>
      <c r="M433" s="12">
        <f t="shared" si="44"/>
        <v>385.584</v>
      </c>
      <c r="N433" s="12">
        <f t="shared" si="45"/>
        <v>715</v>
      </c>
      <c r="P433" s="12">
        <f t="shared" si="46"/>
        <v>12</v>
      </c>
      <c r="Q433" s="12">
        <f t="shared" si="47"/>
        <v>8.8833333333333329</v>
      </c>
      <c r="R433" s="11">
        <f t="shared" si="48"/>
        <v>3.1166666666666671</v>
      </c>
    </row>
    <row r="434" spans="1:18" hidden="1" x14ac:dyDescent="0.25">
      <c r="A434" s="4">
        <v>100078</v>
      </c>
      <c r="B434" s="4">
        <v>267662</v>
      </c>
      <c r="C434" s="4">
        <v>267252</v>
      </c>
      <c r="D434" s="4" t="s">
        <v>1021</v>
      </c>
      <c r="E434" s="4" t="s">
        <v>1029</v>
      </c>
      <c r="F434" s="4">
        <v>3739.1779999999999</v>
      </c>
      <c r="G434" s="4">
        <v>9</v>
      </c>
      <c r="H434" s="14">
        <f t="shared" si="42"/>
        <v>3.0999999999999996</v>
      </c>
      <c r="I434" s="6" t="str">
        <f t="shared" si="43"/>
        <v>267662_267252</v>
      </c>
      <c r="J434" s="8" cm="1">
        <f t="array" ref="J434">INDEX(Processed[Response.rows.elements.distance.value],_xlfn.XMATCH(I434,Processed[LinkID]))</f>
        <v>4527</v>
      </c>
      <c r="K434" s="10" cm="1">
        <f t="array" ref="K434">INDEX(Processed[Response.rows.elements.duration.value],_xlfn.XMATCH(I434,Processed[LinkID]))/60</f>
        <v>12.1</v>
      </c>
      <c r="M434" s="12">
        <f t="shared" si="44"/>
        <v>3739.1779999999999</v>
      </c>
      <c r="N434" s="12">
        <f t="shared" si="45"/>
        <v>4527</v>
      </c>
      <c r="P434" s="12">
        <f t="shared" si="46"/>
        <v>9</v>
      </c>
      <c r="Q434" s="12">
        <f t="shared" si="47"/>
        <v>12.1</v>
      </c>
      <c r="R434" s="11">
        <f t="shared" si="48"/>
        <v>-3.0999999999999996</v>
      </c>
    </row>
    <row r="435" spans="1:18" hidden="1" x14ac:dyDescent="0.25">
      <c r="A435" s="4">
        <v>100207</v>
      </c>
      <c r="B435" s="4">
        <v>267252</v>
      </c>
      <c r="C435" s="4">
        <v>269471</v>
      </c>
      <c r="D435" s="4" t="s">
        <v>1029</v>
      </c>
      <c r="E435" s="4" t="s">
        <v>1038</v>
      </c>
      <c r="F435" s="4">
        <v>10812.483</v>
      </c>
      <c r="G435" s="4">
        <v>25</v>
      </c>
      <c r="H435" s="14">
        <f t="shared" si="42"/>
        <v>3.0833333333333321</v>
      </c>
      <c r="I435" s="6" t="str">
        <f t="shared" si="43"/>
        <v>267252_269471</v>
      </c>
      <c r="J435" s="8" cm="1">
        <f t="array" ref="J435">INDEX(Processed[Response.rows.elements.distance.value],_xlfn.XMATCH(I435,Processed[LinkID]))</f>
        <v>12749</v>
      </c>
      <c r="K435" s="10" cm="1">
        <f t="array" ref="K435">INDEX(Processed[Response.rows.elements.duration.value],_xlfn.XMATCH(I435,Processed[LinkID]))/60</f>
        <v>21.916666666666668</v>
      </c>
      <c r="M435" s="12">
        <f t="shared" si="44"/>
        <v>10812.483</v>
      </c>
      <c r="N435" s="12">
        <f t="shared" si="45"/>
        <v>12749</v>
      </c>
      <c r="P435" s="12">
        <f t="shared" si="46"/>
        <v>25</v>
      </c>
      <c r="Q435" s="12">
        <f t="shared" si="47"/>
        <v>21.916666666666668</v>
      </c>
      <c r="R435" s="11">
        <f t="shared" si="48"/>
        <v>3.0833333333333321</v>
      </c>
    </row>
    <row r="436" spans="1:18" hidden="1" x14ac:dyDescent="0.25">
      <c r="A436" s="4">
        <v>100120</v>
      </c>
      <c r="B436" s="4">
        <v>267983</v>
      </c>
      <c r="C436" s="4">
        <v>266343</v>
      </c>
      <c r="D436" s="4" t="s">
        <v>1023</v>
      </c>
      <c r="E436" s="4" t="s">
        <v>1027</v>
      </c>
      <c r="F436" s="4">
        <v>3970.4160000000002</v>
      </c>
      <c r="G436" s="4">
        <v>15</v>
      </c>
      <c r="H436" s="14">
        <f t="shared" si="42"/>
        <v>3.0833333333333321</v>
      </c>
      <c r="I436" s="6" t="str">
        <f t="shared" si="43"/>
        <v>267983_266343</v>
      </c>
      <c r="J436" s="8" cm="1">
        <f t="array" ref="J436">INDEX(Processed[Response.rows.elements.distance.value],_xlfn.XMATCH(I436,Processed[LinkID]))</f>
        <v>4536</v>
      </c>
      <c r="K436" s="10" cm="1">
        <f t="array" ref="K436">INDEX(Processed[Response.rows.elements.duration.value],_xlfn.XMATCH(I436,Processed[LinkID]))/60</f>
        <v>18.083333333333332</v>
      </c>
      <c r="M436" s="12">
        <f t="shared" si="44"/>
        <v>3970.4160000000002</v>
      </c>
      <c r="N436" s="12">
        <f t="shared" si="45"/>
        <v>4536</v>
      </c>
      <c r="P436" s="12">
        <f t="shared" si="46"/>
        <v>15</v>
      </c>
      <c r="Q436" s="12">
        <f t="shared" si="47"/>
        <v>18.083333333333332</v>
      </c>
      <c r="R436" s="11">
        <f t="shared" si="48"/>
        <v>-3.0833333333333321</v>
      </c>
    </row>
    <row r="437" spans="1:18" hidden="1" x14ac:dyDescent="0.25">
      <c r="A437" s="4">
        <v>100253</v>
      </c>
      <c r="B437" s="4">
        <v>269750</v>
      </c>
      <c r="C437" s="4">
        <v>269459</v>
      </c>
      <c r="D437" s="4" t="s">
        <v>1145</v>
      </c>
      <c r="E437" s="4" t="s">
        <v>1022</v>
      </c>
      <c r="F437" s="4">
        <v>1392.893</v>
      </c>
      <c r="G437" s="4">
        <v>5</v>
      </c>
      <c r="H437" s="14">
        <f t="shared" si="42"/>
        <v>3.0166666666666675</v>
      </c>
      <c r="I437" s="6" t="str">
        <f t="shared" si="43"/>
        <v>269750_269459</v>
      </c>
      <c r="J437" s="8" cm="1">
        <f t="array" ref="J437">INDEX(Processed[Response.rows.elements.distance.value],_xlfn.XMATCH(I437,Processed[LinkID]))</f>
        <v>1985</v>
      </c>
      <c r="K437" s="10" cm="1">
        <f t="array" ref="K437">INDEX(Processed[Response.rows.elements.duration.value],_xlfn.XMATCH(I437,Processed[LinkID]))/60</f>
        <v>8.0166666666666675</v>
      </c>
      <c r="M437" s="12">
        <f t="shared" si="44"/>
        <v>1392.893</v>
      </c>
      <c r="N437" s="12">
        <f t="shared" si="45"/>
        <v>1985</v>
      </c>
      <c r="P437" s="12">
        <f t="shared" si="46"/>
        <v>5</v>
      </c>
      <c r="Q437" s="12">
        <f t="shared" si="47"/>
        <v>8.0166666666666675</v>
      </c>
      <c r="R437" s="11">
        <f t="shared" si="48"/>
        <v>-3.0166666666666675</v>
      </c>
    </row>
    <row r="438" spans="1:18" hidden="1" x14ac:dyDescent="0.25">
      <c r="A438" s="4">
        <v>100024</v>
      </c>
      <c r="B438" s="4">
        <v>267948</v>
      </c>
      <c r="C438" s="4">
        <v>270193</v>
      </c>
      <c r="D438" s="4" t="s">
        <v>1028</v>
      </c>
      <c r="E438" s="4" t="s">
        <v>1034</v>
      </c>
      <c r="F438" s="4">
        <v>8548.3690000000006</v>
      </c>
      <c r="G438" s="4">
        <v>24</v>
      </c>
      <c r="H438" s="14">
        <f t="shared" si="42"/>
        <v>2.966666666666665</v>
      </c>
      <c r="I438" s="6" t="str">
        <f t="shared" si="43"/>
        <v>267948_270193</v>
      </c>
      <c r="J438" s="8" cm="1">
        <f t="array" ref="J438">INDEX(Processed[Response.rows.elements.distance.value],_xlfn.XMATCH(I438,Processed[LinkID]))</f>
        <v>10656</v>
      </c>
      <c r="K438" s="10" cm="1">
        <f t="array" ref="K438">INDEX(Processed[Response.rows.elements.duration.value],_xlfn.XMATCH(I438,Processed[LinkID]))/60</f>
        <v>21.033333333333335</v>
      </c>
      <c r="M438" s="12">
        <f t="shared" si="44"/>
        <v>8548.3690000000006</v>
      </c>
      <c r="N438" s="12">
        <f t="shared" si="45"/>
        <v>10656</v>
      </c>
      <c r="P438" s="12">
        <f t="shared" si="46"/>
        <v>24</v>
      </c>
      <c r="Q438" s="12">
        <f t="shared" si="47"/>
        <v>21.033333333333335</v>
      </c>
      <c r="R438" s="11">
        <f t="shared" si="48"/>
        <v>2.966666666666665</v>
      </c>
    </row>
    <row r="439" spans="1:18" hidden="1" x14ac:dyDescent="0.25">
      <c r="A439" s="4">
        <v>100078</v>
      </c>
      <c r="B439" s="4">
        <v>267252</v>
      </c>
      <c r="C439" s="4">
        <v>267662</v>
      </c>
      <c r="D439" s="4" t="s">
        <v>1029</v>
      </c>
      <c r="E439" s="4" t="s">
        <v>1021</v>
      </c>
      <c r="F439" s="4">
        <v>3739.1779999999999</v>
      </c>
      <c r="G439" s="4">
        <v>9</v>
      </c>
      <c r="H439" s="14">
        <f t="shared" si="42"/>
        <v>2.9333333333333336</v>
      </c>
      <c r="I439" s="6" t="str">
        <f t="shared" si="43"/>
        <v>267252_267662</v>
      </c>
      <c r="J439" s="8" cm="1">
        <f t="array" ref="J439">INDEX(Processed[Response.rows.elements.distance.value],_xlfn.XMATCH(I439,Processed[LinkID]))</f>
        <v>4473</v>
      </c>
      <c r="K439" s="10" cm="1">
        <f t="array" ref="K439">INDEX(Processed[Response.rows.elements.duration.value],_xlfn.XMATCH(I439,Processed[LinkID]))/60</f>
        <v>11.933333333333334</v>
      </c>
      <c r="M439" s="12">
        <f t="shared" si="44"/>
        <v>3739.1779999999999</v>
      </c>
      <c r="N439" s="12">
        <f t="shared" si="45"/>
        <v>4473</v>
      </c>
      <c r="P439" s="12">
        <f t="shared" si="46"/>
        <v>9</v>
      </c>
      <c r="Q439" s="12">
        <f t="shared" si="47"/>
        <v>11.933333333333334</v>
      </c>
      <c r="R439" s="11">
        <f t="shared" si="48"/>
        <v>-2.9333333333333336</v>
      </c>
    </row>
    <row r="440" spans="1:18" hidden="1" x14ac:dyDescent="0.25">
      <c r="A440" s="4">
        <v>100147</v>
      </c>
      <c r="B440" s="4">
        <v>267252</v>
      </c>
      <c r="C440" s="4">
        <v>269296</v>
      </c>
      <c r="D440" s="4" t="s">
        <v>1029</v>
      </c>
      <c r="E440" s="4" t="s">
        <v>1025</v>
      </c>
      <c r="F440" s="4">
        <v>5012.76</v>
      </c>
      <c r="G440" s="4">
        <v>27</v>
      </c>
      <c r="H440" s="14">
        <f t="shared" si="42"/>
        <v>2.9166666666666679</v>
      </c>
      <c r="I440" s="6" t="str">
        <f t="shared" si="43"/>
        <v>267252_269296</v>
      </c>
      <c r="J440" s="8" cm="1">
        <f t="array" ref="J440">INDEX(Processed[Response.rows.elements.distance.value],_xlfn.XMATCH(I440,Processed[LinkID]))</f>
        <v>7296</v>
      </c>
      <c r="K440" s="10" cm="1">
        <f t="array" ref="K440">INDEX(Processed[Response.rows.elements.duration.value],_xlfn.XMATCH(I440,Processed[LinkID]))/60</f>
        <v>24.083333333333332</v>
      </c>
      <c r="M440" s="12">
        <f t="shared" si="44"/>
        <v>5012.76</v>
      </c>
      <c r="N440" s="12">
        <f t="shared" si="45"/>
        <v>7296</v>
      </c>
      <c r="P440" s="12">
        <f t="shared" si="46"/>
        <v>27</v>
      </c>
      <c r="Q440" s="12">
        <f t="shared" si="47"/>
        <v>24.083333333333332</v>
      </c>
      <c r="R440" s="11">
        <f t="shared" si="48"/>
        <v>2.9166666666666679</v>
      </c>
    </row>
    <row r="441" spans="1:18" hidden="1" x14ac:dyDescent="0.25">
      <c r="A441" s="4">
        <v>100158</v>
      </c>
      <c r="B441" s="4">
        <v>269296</v>
      </c>
      <c r="C441" s="4">
        <v>269139</v>
      </c>
      <c r="D441" s="4" t="s">
        <v>1025</v>
      </c>
      <c r="E441" s="4" t="s">
        <v>1068</v>
      </c>
      <c r="F441" s="4">
        <v>494.834</v>
      </c>
      <c r="G441" s="4">
        <v>8</v>
      </c>
      <c r="H441" s="14">
        <f t="shared" si="42"/>
        <v>2.916666666666667</v>
      </c>
      <c r="I441" s="6" t="str">
        <f t="shared" si="43"/>
        <v>269296_269139</v>
      </c>
      <c r="J441" s="8" cm="1">
        <f t="array" ref="J441">INDEX(Processed[Response.rows.elements.distance.value],_xlfn.XMATCH(I441,Processed[LinkID]))</f>
        <v>699</v>
      </c>
      <c r="K441" s="10" cm="1">
        <f t="array" ref="K441">INDEX(Processed[Response.rows.elements.duration.value],_xlfn.XMATCH(I441,Processed[LinkID]))/60</f>
        <v>5.083333333333333</v>
      </c>
      <c r="M441" s="12">
        <f t="shared" si="44"/>
        <v>494.834</v>
      </c>
      <c r="N441" s="12">
        <f t="shared" si="45"/>
        <v>699</v>
      </c>
      <c r="P441" s="12">
        <f t="shared" si="46"/>
        <v>8</v>
      </c>
      <c r="Q441" s="12">
        <f t="shared" si="47"/>
        <v>5.083333333333333</v>
      </c>
      <c r="R441" s="11">
        <f t="shared" si="48"/>
        <v>2.916666666666667</v>
      </c>
    </row>
    <row r="442" spans="1:18" hidden="1" x14ac:dyDescent="0.25">
      <c r="A442" s="4">
        <v>100158</v>
      </c>
      <c r="B442" s="4">
        <v>269139</v>
      </c>
      <c r="C442" s="4">
        <v>269296</v>
      </c>
      <c r="D442" s="4" t="s">
        <v>1068</v>
      </c>
      <c r="E442" s="4" t="s">
        <v>1025</v>
      </c>
      <c r="F442" s="4">
        <v>494.834</v>
      </c>
      <c r="G442" s="4">
        <v>8</v>
      </c>
      <c r="H442" s="14">
        <f t="shared" si="42"/>
        <v>2.9000000000000004</v>
      </c>
      <c r="I442" s="6" t="str">
        <f t="shared" si="43"/>
        <v>269139_269296</v>
      </c>
      <c r="J442" s="8" cm="1">
        <f t="array" ref="J442">INDEX(Processed[Response.rows.elements.distance.value],_xlfn.XMATCH(I442,Processed[LinkID]))</f>
        <v>686</v>
      </c>
      <c r="K442" s="10" cm="1">
        <f t="array" ref="K442">INDEX(Processed[Response.rows.elements.duration.value],_xlfn.XMATCH(I442,Processed[LinkID]))/60</f>
        <v>5.0999999999999996</v>
      </c>
      <c r="M442" s="12">
        <f t="shared" si="44"/>
        <v>494.834</v>
      </c>
      <c r="N442" s="12">
        <f t="shared" si="45"/>
        <v>686</v>
      </c>
      <c r="P442" s="12">
        <f t="shared" si="46"/>
        <v>8</v>
      </c>
      <c r="Q442" s="12">
        <f t="shared" si="47"/>
        <v>5.0999999999999996</v>
      </c>
      <c r="R442" s="11">
        <f t="shared" si="48"/>
        <v>2.9000000000000004</v>
      </c>
    </row>
    <row r="443" spans="1:18" hidden="1" x14ac:dyDescent="0.25">
      <c r="A443" s="4">
        <v>100179</v>
      </c>
      <c r="B443" s="4">
        <v>276013</v>
      </c>
      <c r="C443" s="4">
        <v>276010</v>
      </c>
      <c r="D443" s="4" t="s">
        <v>1120</v>
      </c>
      <c r="E443" s="4" t="s">
        <v>1119</v>
      </c>
      <c r="F443" s="4">
        <v>500.85599999999999</v>
      </c>
      <c r="G443" s="4">
        <v>13</v>
      </c>
      <c r="H443" s="14">
        <f t="shared" si="42"/>
        <v>2.8333333333333339</v>
      </c>
      <c r="I443" s="6" t="str">
        <f t="shared" si="43"/>
        <v>276013_276010</v>
      </c>
      <c r="J443" s="8" cm="1">
        <f t="array" ref="J443">INDEX(Processed[Response.rows.elements.distance.value],_xlfn.XMATCH(I443,Processed[LinkID]))</f>
        <v>810</v>
      </c>
      <c r="K443" s="10" cm="1">
        <f t="array" ref="K443">INDEX(Processed[Response.rows.elements.duration.value],_xlfn.XMATCH(I443,Processed[LinkID]))/60</f>
        <v>10.166666666666666</v>
      </c>
      <c r="M443" s="12">
        <f t="shared" si="44"/>
        <v>500.85599999999999</v>
      </c>
      <c r="N443" s="12">
        <f t="shared" si="45"/>
        <v>810</v>
      </c>
      <c r="P443" s="12">
        <f t="shared" si="46"/>
        <v>13</v>
      </c>
      <c r="Q443" s="12">
        <f t="shared" si="47"/>
        <v>10.166666666666666</v>
      </c>
      <c r="R443" s="11">
        <f t="shared" si="48"/>
        <v>2.8333333333333339</v>
      </c>
    </row>
    <row r="444" spans="1:18" hidden="1" x14ac:dyDescent="0.25">
      <c r="A444" s="4">
        <v>100188</v>
      </c>
      <c r="B444" s="4">
        <v>271036</v>
      </c>
      <c r="C444" s="4">
        <v>270927</v>
      </c>
      <c r="D444" s="4" t="s">
        <v>1094</v>
      </c>
      <c r="E444" s="4" t="s">
        <v>1123</v>
      </c>
      <c r="F444" s="4">
        <v>474.79599999999999</v>
      </c>
      <c r="G444" s="4">
        <v>10</v>
      </c>
      <c r="H444" s="14">
        <f t="shared" si="42"/>
        <v>2.8</v>
      </c>
      <c r="I444" s="6" t="str">
        <f t="shared" si="43"/>
        <v>271036_270927</v>
      </c>
      <c r="J444" s="8" cm="1">
        <f t="array" ref="J444">INDEX(Processed[Response.rows.elements.distance.value],_xlfn.XMATCH(I444,Processed[LinkID]))</f>
        <v>1719</v>
      </c>
      <c r="K444" s="10" cm="1">
        <f t="array" ref="K444">INDEX(Processed[Response.rows.elements.duration.value],_xlfn.XMATCH(I444,Processed[LinkID]))/60</f>
        <v>7.2</v>
      </c>
      <c r="M444" s="12">
        <f t="shared" si="44"/>
        <v>474.79599999999999</v>
      </c>
      <c r="N444" s="12">
        <f t="shared" si="45"/>
        <v>1719</v>
      </c>
      <c r="P444" s="12">
        <f t="shared" si="46"/>
        <v>10</v>
      </c>
      <c r="Q444" s="12">
        <f t="shared" si="47"/>
        <v>7.2</v>
      </c>
      <c r="R444" s="11">
        <f t="shared" si="48"/>
        <v>2.8</v>
      </c>
    </row>
    <row r="445" spans="1:18" hidden="1" x14ac:dyDescent="0.25">
      <c r="A445" s="4">
        <v>100034</v>
      </c>
      <c r="B445" s="4">
        <v>267933</v>
      </c>
      <c r="C445" s="4">
        <v>269459</v>
      </c>
      <c r="D445" s="4" t="s">
        <v>1019</v>
      </c>
      <c r="E445" s="4" t="s">
        <v>1022</v>
      </c>
      <c r="F445" s="4">
        <v>3414.6970000000001</v>
      </c>
      <c r="G445" s="4">
        <v>21</v>
      </c>
      <c r="H445" s="14">
        <f t="shared" si="42"/>
        <v>2.75</v>
      </c>
      <c r="I445" s="6" t="str">
        <f t="shared" si="43"/>
        <v>267933_269459</v>
      </c>
      <c r="J445" s="8" cm="1">
        <f t="array" ref="J445">INDEX(Processed[Response.rows.elements.distance.value],_xlfn.XMATCH(I445,Processed[LinkID]))</f>
        <v>3886</v>
      </c>
      <c r="K445" s="10" cm="1">
        <f t="array" ref="K445">INDEX(Processed[Response.rows.elements.duration.value],_xlfn.XMATCH(I445,Processed[LinkID]))/60</f>
        <v>18.25</v>
      </c>
      <c r="M445" s="12">
        <f t="shared" si="44"/>
        <v>3414.6970000000001</v>
      </c>
      <c r="N445" s="12">
        <f t="shared" si="45"/>
        <v>3886</v>
      </c>
      <c r="P445" s="12">
        <f t="shared" si="46"/>
        <v>21</v>
      </c>
      <c r="Q445" s="12">
        <f t="shared" si="47"/>
        <v>18.25</v>
      </c>
      <c r="R445" s="11">
        <f t="shared" si="48"/>
        <v>2.75</v>
      </c>
    </row>
    <row r="446" spans="1:18" hidden="1" x14ac:dyDescent="0.25">
      <c r="A446" s="4">
        <v>100058</v>
      </c>
      <c r="B446" s="4">
        <v>262684</v>
      </c>
      <c r="C446" s="4">
        <v>262649</v>
      </c>
      <c r="D446" s="4" t="s">
        <v>1062</v>
      </c>
      <c r="E446" s="4" t="s">
        <v>1061</v>
      </c>
      <c r="F446" s="4">
        <v>175.43700000000001</v>
      </c>
      <c r="G446" s="4">
        <v>3</v>
      </c>
      <c r="H446" s="14">
        <f t="shared" si="42"/>
        <v>2.666666666666667</v>
      </c>
      <c r="I446" s="6" t="str">
        <f t="shared" si="43"/>
        <v>262684_262649</v>
      </c>
      <c r="J446" s="8" cm="1">
        <f t="array" ref="J446">INDEX(Processed[Response.rows.elements.distance.value],_xlfn.XMATCH(I446,Processed[LinkID]))</f>
        <v>407</v>
      </c>
      <c r="K446" s="10" cm="1">
        <f t="array" ref="K446">INDEX(Processed[Response.rows.elements.duration.value],_xlfn.XMATCH(I446,Processed[LinkID]))/60</f>
        <v>5.666666666666667</v>
      </c>
      <c r="M446" s="12">
        <f t="shared" si="44"/>
        <v>175.43700000000001</v>
      </c>
      <c r="N446" s="12">
        <f t="shared" si="45"/>
        <v>407</v>
      </c>
      <c r="P446" s="12">
        <f t="shared" si="46"/>
        <v>3</v>
      </c>
      <c r="Q446" s="12">
        <f t="shared" si="47"/>
        <v>5.666666666666667</v>
      </c>
      <c r="R446" s="11">
        <f t="shared" si="48"/>
        <v>-2.666666666666667</v>
      </c>
    </row>
    <row r="447" spans="1:18" hidden="1" x14ac:dyDescent="0.25">
      <c r="A447" s="4">
        <v>100072</v>
      </c>
      <c r="B447" s="4">
        <v>267662</v>
      </c>
      <c r="C447" s="4">
        <v>269139</v>
      </c>
      <c r="D447" s="4" t="s">
        <v>1021</v>
      </c>
      <c r="E447" s="4" t="s">
        <v>1068</v>
      </c>
      <c r="F447" s="4">
        <v>3265.9940000000001</v>
      </c>
      <c r="G447" s="4">
        <v>16</v>
      </c>
      <c r="H447" s="14">
        <f t="shared" si="42"/>
        <v>2.6500000000000004</v>
      </c>
      <c r="I447" s="6" t="str">
        <f t="shared" si="43"/>
        <v>267662_269139</v>
      </c>
      <c r="J447" s="8" cm="1">
        <f t="array" ref="J447">INDEX(Processed[Response.rows.elements.distance.value],_xlfn.XMATCH(I447,Processed[LinkID]))</f>
        <v>5324</v>
      </c>
      <c r="K447" s="10" cm="1">
        <f t="array" ref="K447">INDEX(Processed[Response.rows.elements.duration.value],_xlfn.XMATCH(I447,Processed[LinkID]))/60</f>
        <v>13.35</v>
      </c>
      <c r="M447" s="12">
        <f t="shared" si="44"/>
        <v>3265.9940000000001</v>
      </c>
      <c r="N447" s="12">
        <f t="shared" si="45"/>
        <v>5324</v>
      </c>
      <c r="P447" s="12">
        <f t="shared" si="46"/>
        <v>16</v>
      </c>
      <c r="Q447" s="12">
        <f t="shared" si="47"/>
        <v>13.35</v>
      </c>
      <c r="R447" s="11">
        <f t="shared" si="48"/>
        <v>2.6500000000000004</v>
      </c>
    </row>
    <row r="448" spans="1:18" hidden="1" x14ac:dyDescent="0.25">
      <c r="A448" s="4">
        <v>100118</v>
      </c>
      <c r="B448" s="4">
        <v>267983</v>
      </c>
      <c r="C448" s="4">
        <v>269296</v>
      </c>
      <c r="D448" s="4" t="s">
        <v>1023</v>
      </c>
      <c r="E448" s="4" t="s">
        <v>1025</v>
      </c>
      <c r="F448" s="4">
        <v>3152.681</v>
      </c>
      <c r="G448" s="4">
        <v>11</v>
      </c>
      <c r="H448" s="14">
        <f t="shared" si="42"/>
        <v>2.6166666666666671</v>
      </c>
      <c r="I448" s="6" t="str">
        <f t="shared" si="43"/>
        <v>267983_269296</v>
      </c>
      <c r="J448" s="8" cm="1">
        <f t="array" ref="J448">INDEX(Processed[Response.rows.elements.distance.value],_xlfn.XMATCH(I448,Processed[LinkID]))</f>
        <v>3892</v>
      </c>
      <c r="K448" s="10" cm="1">
        <f t="array" ref="K448">INDEX(Processed[Response.rows.elements.duration.value],_xlfn.XMATCH(I448,Processed[LinkID]))/60</f>
        <v>13.616666666666667</v>
      </c>
      <c r="M448" s="12">
        <f t="shared" si="44"/>
        <v>3152.681</v>
      </c>
      <c r="N448" s="12">
        <f t="shared" si="45"/>
        <v>3892</v>
      </c>
      <c r="P448" s="12">
        <f t="shared" si="46"/>
        <v>11</v>
      </c>
      <c r="Q448" s="12">
        <f t="shared" si="47"/>
        <v>13.616666666666667</v>
      </c>
      <c r="R448" s="11">
        <f t="shared" si="48"/>
        <v>-2.6166666666666671</v>
      </c>
    </row>
    <row r="449" spans="1:18" hidden="1" x14ac:dyDescent="0.25">
      <c r="A449" s="4">
        <v>100118</v>
      </c>
      <c r="B449" s="4">
        <v>269296</v>
      </c>
      <c r="C449" s="4">
        <v>267983</v>
      </c>
      <c r="D449" s="4" t="s">
        <v>1025</v>
      </c>
      <c r="E449" s="4" t="s">
        <v>1023</v>
      </c>
      <c r="F449" s="4">
        <v>3152.681</v>
      </c>
      <c r="G449" s="4">
        <v>11</v>
      </c>
      <c r="H449" s="14">
        <f t="shared" si="42"/>
        <v>2.6166666666666671</v>
      </c>
      <c r="I449" s="6" t="str">
        <f t="shared" si="43"/>
        <v>269296_267983</v>
      </c>
      <c r="J449" s="8" cm="1">
        <f t="array" ref="J449">INDEX(Processed[Response.rows.elements.distance.value],_xlfn.XMATCH(I449,Processed[LinkID]))</f>
        <v>3913</v>
      </c>
      <c r="K449" s="10" cm="1">
        <f t="array" ref="K449">INDEX(Processed[Response.rows.elements.duration.value],_xlfn.XMATCH(I449,Processed[LinkID]))/60</f>
        <v>13.616666666666667</v>
      </c>
      <c r="M449" s="12">
        <f t="shared" si="44"/>
        <v>3152.681</v>
      </c>
      <c r="N449" s="12">
        <f t="shared" si="45"/>
        <v>3913</v>
      </c>
      <c r="P449" s="12">
        <f t="shared" si="46"/>
        <v>11</v>
      </c>
      <c r="Q449" s="12">
        <f t="shared" si="47"/>
        <v>13.616666666666667</v>
      </c>
      <c r="R449" s="11">
        <f t="shared" si="48"/>
        <v>-2.6166666666666671</v>
      </c>
    </row>
    <row r="450" spans="1:18" hidden="1" x14ac:dyDescent="0.25">
      <c r="A450" s="4">
        <v>100042</v>
      </c>
      <c r="B450" s="4">
        <v>270230</v>
      </c>
      <c r="C450" s="4">
        <v>270059</v>
      </c>
      <c r="D450" s="4" t="s">
        <v>1051</v>
      </c>
      <c r="E450" s="4" t="s">
        <v>1050</v>
      </c>
      <c r="F450" s="4">
        <v>740.125</v>
      </c>
      <c r="G450" s="4">
        <v>9</v>
      </c>
      <c r="H450" s="14">
        <f t="shared" si="42"/>
        <v>2.5999999999999996</v>
      </c>
      <c r="I450" s="6" t="str">
        <f t="shared" si="43"/>
        <v>270230_270059</v>
      </c>
      <c r="J450" s="8" cm="1">
        <f t="array" ref="J450">INDEX(Processed[Response.rows.elements.distance.value],_xlfn.XMATCH(I450,Processed[LinkID]))</f>
        <v>1358</v>
      </c>
      <c r="K450" s="10" cm="1">
        <f t="array" ref="K450">INDEX(Processed[Response.rows.elements.duration.value],_xlfn.XMATCH(I450,Processed[LinkID]))/60</f>
        <v>11.6</v>
      </c>
      <c r="M450" s="12">
        <f t="shared" si="44"/>
        <v>740.125</v>
      </c>
      <c r="N450" s="12">
        <f t="shared" si="45"/>
        <v>1358</v>
      </c>
      <c r="P450" s="12">
        <f t="shared" si="46"/>
        <v>9</v>
      </c>
      <c r="Q450" s="12">
        <f t="shared" si="47"/>
        <v>11.6</v>
      </c>
      <c r="R450" s="11">
        <f t="shared" si="48"/>
        <v>-2.5999999999999996</v>
      </c>
    </row>
    <row r="451" spans="1:18" hidden="1" x14ac:dyDescent="0.25">
      <c r="A451" s="4">
        <v>100250</v>
      </c>
      <c r="B451" s="4">
        <v>269750</v>
      </c>
      <c r="C451" s="4">
        <v>268747</v>
      </c>
      <c r="D451" s="4" t="s">
        <v>1145</v>
      </c>
      <c r="E451" s="4" t="s">
        <v>1020</v>
      </c>
      <c r="F451" s="4">
        <v>3151.489</v>
      </c>
      <c r="G451" s="4">
        <v>10</v>
      </c>
      <c r="H451" s="14">
        <f t="shared" si="42"/>
        <v>2.5166666666666675</v>
      </c>
      <c r="I451" s="6" t="str">
        <f t="shared" si="43"/>
        <v>269750_268747</v>
      </c>
      <c r="J451" s="8" cm="1">
        <f t="array" ref="J451">INDEX(Processed[Response.rows.elements.distance.value],_xlfn.XMATCH(I451,Processed[LinkID]))</f>
        <v>3803</v>
      </c>
      <c r="K451" s="10" cm="1">
        <f t="array" ref="K451">INDEX(Processed[Response.rows.elements.duration.value],_xlfn.XMATCH(I451,Processed[LinkID]))/60</f>
        <v>12.516666666666667</v>
      </c>
      <c r="M451" s="12">
        <f t="shared" si="44"/>
        <v>3151.489</v>
      </c>
      <c r="N451" s="12">
        <f t="shared" si="45"/>
        <v>3803</v>
      </c>
      <c r="P451" s="12">
        <f t="shared" si="46"/>
        <v>10</v>
      </c>
      <c r="Q451" s="12">
        <f t="shared" si="47"/>
        <v>12.516666666666667</v>
      </c>
      <c r="R451" s="11">
        <f t="shared" si="48"/>
        <v>-2.5166666666666675</v>
      </c>
    </row>
    <row r="452" spans="1:18" hidden="1" x14ac:dyDescent="0.25">
      <c r="A452" s="4">
        <v>100150</v>
      </c>
      <c r="B452" s="4">
        <v>238818</v>
      </c>
      <c r="C452" s="4">
        <v>238990</v>
      </c>
      <c r="D452" s="4" t="s">
        <v>1104</v>
      </c>
      <c r="E452" s="4" t="s">
        <v>1105</v>
      </c>
      <c r="F452" s="4">
        <v>1515.0909999999999</v>
      </c>
      <c r="G452" s="4">
        <v>22</v>
      </c>
      <c r="H452" s="14">
        <f t="shared" si="42"/>
        <v>2.5</v>
      </c>
      <c r="I452" s="6" t="str">
        <f t="shared" si="43"/>
        <v>238818_238990</v>
      </c>
      <c r="J452" s="8" cm="1">
        <f t="array" ref="J452">INDEX(Processed[Response.rows.elements.distance.value],_xlfn.XMATCH(I452,Processed[LinkID]))</f>
        <v>2417</v>
      </c>
      <c r="K452" s="10" cm="1">
        <f t="array" ref="K452">INDEX(Processed[Response.rows.elements.duration.value],_xlfn.XMATCH(I452,Processed[LinkID]))/60</f>
        <v>19.5</v>
      </c>
      <c r="M452" s="12">
        <f t="shared" si="44"/>
        <v>1515.0909999999999</v>
      </c>
      <c r="N452" s="12">
        <f t="shared" si="45"/>
        <v>2417</v>
      </c>
      <c r="P452" s="12">
        <f t="shared" si="46"/>
        <v>22</v>
      </c>
      <c r="Q452" s="12">
        <f t="shared" si="47"/>
        <v>19.5</v>
      </c>
      <c r="R452" s="11">
        <f t="shared" si="48"/>
        <v>2.5</v>
      </c>
    </row>
    <row r="453" spans="1:18" hidden="1" x14ac:dyDescent="0.25">
      <c r="A453" s="4">
        <v>100143</v>
      </c>
      <c r="B453" s="4">
        <v>230856</v>
      </c>
      <c r="C453" s="4">
        <v>230900</v>
      </c>
      <c r="D453" s="4" t="s">
        <v>1100</v>
      </c>
      <c r="E453" s="4" t="s">
        <v>1101</v>
      </c>
      <c r="F453" s="4">
        <v>385.584</v>
      </c>
      <c r="G453" s="4">
        <v>12</v>
      </c>
      <c r="H453" s="14">
        <f t="shared" si="42"/>
        <v>2.4666666666666668</v>
      </c>
      <c r="I453" s="6" t="str">
        <f t="shared" si="43"/>
        <v>230856_230900</v>
      </c>
      <c r="J453" s="8" cm="1">
        <f t="array" ref="J453">INDEX(Processed[Response.rows.elements.distance.value],_xlfn.XMATCH(I453,Processed[LinkID]))</f>
        <v>715</v>
      </c>
      <c r="K453" s="10" cm="1">
        <f t="array" ref="K453">INDEX(Processed[Response.rows.elements.duration.value],_xlfn.XMATCH(I453,Processed[LinkID]))/60</f>
        <v>9.5333333333333332</v>
      </c>
      <c r="M453" s="12">
        <f t="shared" si="44"/>
        <v>385.584</v>
      </c>
      <c r="N453" s="12">
        <f t="shared" si="45"/>
        <v>715</v>
      </c>
      <c r="P453" s="12">
        <f t="shared" si="46"/>
        <v>12</v>
      </c>
      <c r="Q453" s="12">
        <f t="shared" si="47"/>
        <v>9.5333333333333332</v>
      </c>
      <c r="R453" s="11">
        <f t="shared" si="48"/>
        <v>2.4666666666666668</v>
      </c>
    </row>
    <row r="454" spans="1:18" hidden="1" x14ac:dyDescent="0.25">
      <c r="A454" s="4">
        <v>100182</v>
      </c>
      <c r="B454" s="4">
        <v>270818</v>
      </c>
      <c r="C454" s="4">
        <v>271036</v>
      </c>
      <c r="D454" s="4" t="s">
        <v>1121</v>
      </c>
      <c r="E454" s="4" t="s">
        <v>1094</v>
      </c>
      <c r="F454" s="4">
        <v>7157.027</v>
      </c>
      <c r="G454" s="4">
        <v>38</v>
      </c>
      <c r="H454" s="14">
        <f t="shared" si="42"/>
        <v>2.4500000000000028</v>
      </c>
      <c r="I454" s="6" t="str">
        <f t="shared" si="43"/>
        <v>270818_271036</v>
      </c>
      <c r="J454" s="8" cm="1">
        <f t="array" ref="J454">INDEX(Processed[Response.rows.elements.distance.value],_xlfn.XMATCH(I454,Processed[LinkID]))</f>
        <v>10953</v>
      </c>
      <c r="K454" s="10" cm="1">
        <f t="array" ref="K454">INDEX(Processed[Response.rows.elements.duration.value],_xlfn.XMATCH(I454,Processed[LinkID]))/60</f>
        <v>35.549999999999997</v>
      </c>
      <c r="M454" s="12">
        <f t="shared" si="44"/>
        <v>7157.027</v>
      </c>
      <c r="N454" s="12">
        <f t="shared" si="45"/>
        <v>10953</v>
      </c>
      <c r="P454" s="12">
        <f t="shared" si="46"/>
        <v>38</v>
      </c>
      <c r="Q454" s="12">
        <f t="shared" si="47"/>
        <v>35.549999999999997</v>
      </c>
      <c r="R454" s="11">
        <f t="shared" si="48"/>
        <v>2.4500000000000028</v>
      </c>
    </row>
    <row r="455" spans="1:18" hidden="1" x14ac:dyDescent="0.25">
      <c r="A455" s="4">
        <v>100125</v>
      </c>
      <c r="B455" s="4">
        <v>267983</v>
      </c>
      <c r="C455" s="4">
        <v>267994</v>
      </c>
      <c r="D455" s="4" t="s">
        <v>1023</v>
      </c>
      <c r="E455" s="4" t="s">
        <v>1069</v>
      </c>
      <c r="F455" s="4">
        <v>4962.107</v>
      </c>
      <c r="G455" s="4">
        <v>23</v>
      </c>
      <c r="H455" s="14">
        <f t="shared" si="42"/>
        <v>2.4499999999999993</v>
      </c>
      <c r="I455" s="6" t="str">
        <f t="shared" si="43"/>
        <v>267983_267994</v>
      </c>
      <c r="J455" s="8" cm="1">
        <f t="array" ref="J455">INDEX(Processed[Response.rows.elements.distance.value],_xlfn.XMATCH(I455,Processed[LinkID]))</f>
        <v>7103</v>
      </c>
      <c r="K455" s="10" cm="1">
        <f t="array" ref="K455">INDEX(Processed[Response.rows.elements.duration.value],_xlfn.XMATCH(I455,Processed[LinkID]))/60</f>
        <v>20.55</v>
      </c>
      <c r="M455" s="12">
        <f t="shared" si="44"/>
        <v>4962.107</v>
      </c>
      <c r="N455" s="12">
        <f t="shared" si="45"/>
        <v>7103</v>
      </c>
      <c r="P455" s="12">
        <f t="shared" si="46"/>
        <v>23</v>
      </c>
      <c r="Q455" s="12">
        <f t="shared" si="47"/>
        <v>20.55</v>
      </c>
      <c r="R455" s="11">
        <f t="shared" si="48"/>
        <v>2.4499999999999993</v>
      </c>
    </row>
    <row r="456" spans="1:18" hidden="1" x14ac:dyDescent="0.25">
      <c r="A456" s="4">
        <v>100042</v>
      </c>
      <c r="B456" s="4">
        <v>270059</v>
      </c>
      <c r="C456" s="4">
        <v>270230</v>
      </c>
      <c r="D456" s="4" t="s">
        <v>1050</v>
      </c>
      <c r="E456" s="4" t="s">
        <v>1051</v>
      </c>
      <c r="F456" s="4">
        <v>740.125</v>
      </c>
      <c r="G456" s="4">
        <v>9</v>
      </c>
      <c r="H456" s="14">
        <f t="shared" si="42"/>
        <v>2.4499999999999993</v>
      </c>
      <c r="I456" s="6" t="str">
        <f t="shared" si="43"/>
        <v>270059_270230</v>
      </c>
      <c r="J456" s="8" cm="1">
        <f t="array" ref="J456">INDEX(Processed[Response.rows.elements.distance.value],_xlfn.XMATCH(I456,Processed[LinkID]))</f>
        <v>1522</v>
      </c>
      <c r="K456" s="10" cm="1">
        <f t="array" ref="K456">INDEX(Processed[Response.rows.elements.duration.value],_xlfn.XMATCH(I456,Processed[LinkID]))/60</f>
        <v>11.45</v>
      </c>
      <c r="M456" s="12">
        <f t="shared" si="44"/>
        <v>740.125</v>
      </c>
      <c r="N456" s="12">
        <f t="shared" si="45"/>
        <v>1522</v>
      </c>
      <c r="P456" s="12">
        <f t="shared" si="46"/>
        <v>9</v>
      </c>
      <c r="Q456" s="12">
        <f t="shared" si="47"/>
        <v>11.45</v>
      </c>
      <c r="R456" s="11">
        <f t="shared" si="48"/>
        <v>-2.4499999999999993</v>
      </c>
    </row>
    <row r="457" spans="1:18" hidden="1" x14ac:dyDescent="0.25">
      <c r="A457" s="4">
        <v>100027</v>
      </c>
      <c r="B457" s="4">
        <v>267252</v>
      </c>
      <c r="C457" s="4">
        <v>270193</v>
      </c>
      <c r="D457" s="4" t="s">
        <v>1029</v>
      </c>
      <c r="E457" s="4" t="s">
        <v>1034</v>
      </c>
      <c r="F457" s="4">
        <v>12448.126</v>
      </c>
      <c r="G457" s="4">
        <v>29</v>
      </c>
      <c r="H457" s="14">
        <f t="shared" si="42"/>
        <v>2.3999999999999986</v>
      </c>
      <c r="I457" s="6" t="str">
        <f t="shared" si="43"/>
        <v>267252_270193</v>
      </c>
      <c r="J457" s="8" cm="1">
        <f t="array" ref="J457">INDEX(Processed[Response.rows.elements.distance.value],_xlfn.XMATCH(I457,Processed[LinkID]))</f>
        <v>15197</v>
      </c>
      <c r="K457" s="10" cm="1">
        <f t="array" ref="K457">INDEX(Processed[Response.rows.elements.duration.value],_xlfn.XMATCH(I457,Processed[LinkID]))/60</f>
        <v>26.6</v>
      </c>
      <c r="M457" s="12">
        <f t="shared" si="44"/>
        <v>12448.126</v>
      </c>
      <c r="N457" s="12">
        <f t="shared" si="45"/>
        <v>15197</v>
      </c>
      <c r="P457" s="12">
        <f t="shared" si="46"/>
        <v>29</v>
      </c>
      <c r="Q457" s="12">
        <f t="shared" si="47"/>
        <v>26.6</v>
      </c>
      <c r="R457" s="11">
        <f t="shared" si="48"/>
        <v>2.3999999999999986</v>
      </c>
    </row>
    <row r="458" spans="1:18" hidden="1" x14ac:dyDescent="0.25">
      <c r="A458" s="4">
        <v>100166</v>
      </c>
      <c r="B458" s="4">
        <v>266682</v>
      </c>
      <c r="C458" s="4">
        <v>267948</v>
      </c>
      <c r="D458" s="4" t="s">
        <v>1026</v>
      </c>
      <c r="E458" s="4" t="s">
        <v>1028</v>
      </c>
      <c r="F458" s="4">
        <v>2672.415</v>
      </c>
      <c r="G458" s="4">
        <v>20</v>
      </c>
      <c r="H458" s="14">
        <f t="shared" si="42"/>
        <v>2.3833333333333329</v>
      </c>
      <c r="I458" s="6" t="str">
        <f t="shared" si="43"/>
        <v>266682_267948</v>
      </c>
      <c r="J458" s="8" cm="1">
        <f t="array" ref="J458">INDEX(Processed[Response.rows.elements.distance.value],_xlfn.XMATCH(I458,Processed[LinkID]))</f>
        <v>3399</v>
      </c>
      <c r="K458" s="10" cm="1">
        <f t="array" ref="K458">INDEX(Processed[Response.rows.elements.duration.value],_xlfn.XMATCH(I458,Processed[LinkID]))/60</f>
        <v>22.383333333333333</v>
      </c>
      <c r="M458" s="12">
        <f t="shared" si="44"/>
        <v>2672.415</v>
      </c>
      <c r="N458" s="12">
        <f t="shared" si="45"/>
        <v>3399</v>
      </c>
      <c r="P458" s="12">
        <f t="shared" si="46"/>
        <v>20</v>
      </c>
      <c r="Q458" s="12">
        <f t="shared" si="47"/>
        <v>22.383333333333333</v>
      </c>
      <c r="R458" s="11">
        <f t="shared" si="48"/>
        <v>-2.3833333333333329</v>
      </c>
    </row>
    <row r="459" spans="1:18" hidden="1" x14ac:dyDescent="0.25">
      <c r="A459" s="4">
        <v>100171</v>
      </c>
      <c r="B459" s="4">
        <v>270338</v>
      </c>
      <c r="C459" s="4">
        <v>270208</v>
      </c>
      <c r="D459" s="4" t="s">
        <v>1114</v>
      </c>
      <c r="E459" s="4" t="s">
        <v>1113</v>
      </c>
      <c r="F459" s="4">
        <v>553.77300000000002</v>
      </c>
      <c r="G459" s="4">
        <v>7</v>
      </c>
      <c r="H459" s="14">
        <f t="shared" ref="H459:H522" si="49">ABS(R459)</f>
        <v>2.3833333333333329</v>
      </c>
      <c r="I459" s="6" t="str">
        <f t="shared" ref="I459:I522" si="50">B459&amp;"_"&amp;C459</f>
        <v>270338_270208</v>
      </c>
      <c r="J459" s="8" cm="1">
        <f t="array" ref="J459">INDEX(Processed[Response.rows.elements.distance.value],_xlfn.XMATCH(I459,Processed[LinkID]))</f>
        <v>1163</v>
      </c>
      <c r="K459" s="10" cm="1">
        <f t="array" ref="K459">INDEX(Processed[Response.rows.elements.duration.value],_xlfn.XMATCH(I459,Processed[LinkID]))/60</f>
        <v>9.3833333333333329</v>
      </c>
      <c r="M459" s="12">
        <f t="shared" ref="M459:M522" si="51">F459</f>
        <v>553.77300000000002</v>
      </c>
      <c r="N459" s="12">
        <f t="shared" ref="N459:N522" si="52">J459</f>
        <v>1163</v>
      </c>
      <c r="P459" s="12">
        <f t="shared" ref="P459:P522" si="53">G459</f>
        <v>7</v>
      </c>
      <c r="Q459" s="12">
        <f t="shared" ref="Q459:Q522" si="54">K459</f>
        <v>9.3833333333333329</v>
      </c>
      <c r="R459" s="11">
        <f t="shared" ref="R459:R522" si="55">P459-Q459</f>
        <v>-2.3833333333333329</v>
      </c>
    </row>
    <row r="460" spans="1:18" hidden="1" x14ac:dyDescent="0.25">
      <c r="A460" s="4">
        <v>100211</v>
      </c>
      <c r="B460" s="4">
        <v>268899</v>
      </c>
      <c r="C460" s="4">
        <v>268460</v>
      </c>
      <c r="D460" s="4" t="s">
        <v>1067</v>
      </c>
      <c r="E460" s="4" t="s">
        <v>1126</v>
      </c>
      <c r="F460" s="4">
        <v>1277.768</v>
      </c>
      <c r="G460" s="4">
        <v>15</v>
      </c>
      <c r="H460" s="14">
        <f t="shared" si="49"/>
        <v>2.3499999999999996</v>
      </c>
      <c r="I460" s="6" t="str">
        <f t="shared" si="50"/>
        <v>268899_268460</v>
      </c>
      <c r="J460" s="8" cm="1">
        <f t="array" ref="J460">INDEX(Processed[Response.rows.elements.distance.value],_xlfn.XMATCH(I460,Processed[LinkID]))</f>
        <v>1575</v>
      </c>
      <c r="K460" s="10" cm="1">
        <f t="array" ref="K460">INDEX(Processed[Response.rows.elements.duration.value],_xlfn.XMATCH(I460,Processed[LinkID]))/60</f>
        <v>12.65</v>
      </c>
      <c r="M460" s="12">
        <f t="shared" si="51"/>
        <v>1277.768</v>
      </c>
      <c r="N460" s="12">
        <f t="shared" si="52"/>
        <v>1575</v>
      </c>
      <c r="P460" s="12">
        <f t="shared" si="53"/>
        <v>15</v>
      </c>
      <c r="Q460" s="12">
        <f t="shared" si="54"/>
        <v>12.65</v>
      </c>
      <c r="R460" s="11">
        <f t="shared" si="55"/>
        <v>2.3499999999999996</v>
      </c>
    </row>
    <row r="461" spans="1:18" hidden="1" x14ac:dyDescent="0.25">
      <c r="A461" s="4">
        <v>100058</v>
      </c>
      <c r="B461" s="4">
        <v>262649</v>
      </c>
      <c r="C461" s="4">
        <v>262684</v>
      </c>
      <c r="D461" s="4" t="s">
        <v>1061</v>
      </c>
      <c r="E461" s="4" t="s">
        <v>1062</v>
      </c>
      <c r="F461" s="4">
        <v>175.43700000000001</v>
      </c>
      <c r="G461" s="4">
        <v>3</v>
      </c>
      <c r="H461" s="14">
        <f t="shared" si="49"/>
        <v>2.333333333333333</v>
      </c>
      <c r="I461" s="6" t="str">
        <f t="shared" si="50"/>
        <v>262649_262684</v>
      </c>
      <c r="J461" s="8" cm="1">
        <f t="array" ref="J461">INDEX(Processed[Response.rows.elements.distance.value],_xlfn.XMATCH(I461,Processed[LinkID]))</f>
        <v>407</v>
      </c>
      <c r="K461" s="10" cm="1">
        <f t="array" ref="K461">INDEX(Processed[Response.rows.elements.duration.value],_xlfn.XMATCH(I461,Processed[LinkID]))/60</f>
        <v>5.333333333333333</v>
      </c>
      <c r="M461" s="12">
        <f t="shared" si="51"/>
        <v>175.43700000000001</v>
      </c>
      <c r="N461" s="12">
        <f t="shared" si="52"/>
        <v>407</v>
      </c>
      <c r="P461" s="12">
        <f t="shared" si="53"/>
        <v>3</v>
      </c>
      <c r="Q461" s="12">
        <f t="shared" si="54"/>
        <v>5.333333333333333</v>
      </c>
      <c r="R461" s="11">
        <f t="shared" si="55"/>
        <v>-2.333333333333333</v>
      </c>
    </row>
    <row r="462" spans="1:18" hidden="1" x14ac:dyDescent="0.25">
      <c r="A462" s="4">
        <v>100129</v>
      </c>
      <c r="B462" s="4">
        <v>267662</v>
      </c>
      <c r="C462" s="4">
        <v>269225</v>
      </c>
      <c r="D462" s="4" t="s">
        <v>1021</v>
      </c>
      <c r="E462" s="4" t="s">
        <v>1024</v>
      </c>
      <c r="F462" s="4">
        <v>4181.5240000000003</v>
      </c>
      <c r="G462" s="4">
        <v>23</v>
      </c>
      <c r="H462" s="14">
        <f t="shared" si="49"/>
        <v>2.3333333333333321</v>
      </c>
      <c r="I462" s="6" t="str">
        <f t="shared" si="50"/>
        <v>267662_269225</v>
      </c>
      <c r="J462" s="8" cm="1">
        <f t="array" ref="J462">INDEX(Processed[Response.rows.elements.distance.value],_xlfn.XMATCH(I462,Processed[LinkID]))</f>
        <v>7500</v>
      </c>
      <c r="K462" s="10" cm="1">
        <f t="array" ref="K462">INDEX(Processed[Response.rows.elements.duration.value],_xlfn.XMATCH(I462,Processed[LinkID]))/60</f>
        <v>25.333333333333332</v>
      </c>
      <c r="M462" s="12">
        <f t="shared" si="51"/>
        <v>4181.5240000000003</v>
      </c>
      <c r="N462" s="12">
        <f t="shared" si="52"/>
        <v>7500</v>
      </c>
      <c r="P462" s="12">
        <f t="shared" si="53"/>
        <v>23</v>
      </c>
      <c r="Q462" s="12">
        <f t="shared" si="54"/>
        <v>25.333333333333332</v>
      </c>
      <c r="R462" s="11">
        <f t="shared" si="55"/>
        <v>-2.3333333333333321</v>
      </c>
    </row>
    <row r="463" spans="1:18" hidden="1" x14ac:dyDescent="0.25">
      <c r="A463" s="4">
        <v>100150</v>
      </c>
      <c r="B463" s="4">
        <v>238990</v>
      </c>
      <c r="C463" s="4">
        <v>238818</v>
      </c>
      <c r="D463" s="4" t="s">
        <v>1105</v>
      </c>
      <c r="E463" s="4" t="s">
        <v>1104</v>
      </c>
      <c r="F463" s="4">
        <v>1515.0909999999999</v>
      </c>
      <c r="G463" s="4">
        <v>22</v>
      </c>
      <c r="H463" s="14">
        <f t="shared" si="49"/>
        <v>2.3166666666666664</v>
      </c>
      <c r="I463" s="6" t="str">
        <f t="shared" si="50"/>
        <v>238990_238818</v>
      </c>
      <c r="J463" s="8" cm="1">
        <f t="array" ref="J463">INDEX(Processed[Response.rows.elements.distance.value],_xlfn.XMATCH(I463,Processed[LinkID]))</f>
        <v>2393</v>
      </c>
      <c r="K463" s="10" cm="1">
        <f t="array" ref="K463">INDEX(Processed[Response.rows.elements.duration.value],_xlfn.XMATCH(I463,Processed[LinkID]))/60</f>
        <v>19.683333333333334</v>
      </c>
      <c r="M463" s="12">
        <f t="shared" si="51"/>
        <v>1515.0909999999999</v>
      </c>
      <c r="N463" s="12">
        <f t="shared" si="52"/>
        <v>2393</v>
      </c>
      <c r="P463" s="12">
        <f t="shared" si="53"/>
        <v>22</v>
      </c>
      <c r="Q463" s="12">
        <f t="shared" si="54"/>
        <v>19.683333333333334</v>
      </c>
      <c r="R463" s="11">
        <f t="shared" si="55"/>
        <v>2.3166666666666664</v>
      </c>
    </row>
    <row r="464" spans="1:18" hidden="1" x14ac:dyDescent="0.25">
      <c r="A464" s="4">
        <v>100068</v>
      </c>
      <c r="B464" s="4">
        <v>268899</v>
      </c>
      <c r="C464" s="4">
        <v>268311</v>
      </c>
      <c r="D464" s="4" t="s">
        <v>1067</v>
      </c>
      <c r="E464" s="4" t="s">
        <v>1030</v>
      </c>
      <c r="F464" s="4">
        <v>1419.4490000000001</v>
      </c>
      <c r="G464" s="4">
        <v>15</v>
      </c>
      <c r="H464" s="14">
        <f t="shared" si="49"/>
        <v>2.2833333333333332</v>
      </c>
      <c r="I464" s="6" t="str">
        <f t="shared" si="50"/>
        <v>268899_268311</v>
      </c>
      <c r="J464" s="8" cm="1">
        <f t="array" ref="J464">INDEX(Processed[Response.rows.elements.distance.value],_xlfn.XMATCH(I464,Processed[LinkID]))</f>
        <v>1773</v>
      </c>
      <c r="K464" s="10" cm="1">
        <f t="array" ref="K464">INDEX(Processed[Response.rows.elements.duration.value],_xlfn.XMATCH(I464,Processed[LinkID]))/60</f>
        <v>12.716666666666667</v>
      </c>
      <c r="M464" s="12">
        <f t="shared" si="51"/>
        <v>1419.4490000000001</v>
      </c>
      <c r="N464" s="12">
        <f t="shared" si="52"/>
        <v>1773</v>
      </c>
      <c r="P464" s="12">
        <f t="shared" si="53"/>
        <v>15</v>
      </c>
      <c r="Q464" s="12">
        <f t="shared" si="54"/>
        <v>12.716666666666667</v>
      </c>
      <c r="R464" s="11">
        <f t="shared" si="55"/>
        <v>2.2833333333333332</v>
      </c>
    </row>
    <row r="465" spans="1:18" hidden="1" x14ac:dyDescent="0.25">
      <c r="A465" s="4">
        <v>100209</v>
      </c>
      <c r="B465" s="4">
        <v>268311</v>
      </c>
      <c r="C465" s="4">
        <v>267252</v>
      </c>
      <c r="D465" s="4" t="s">
        <v>1030</v>
      </c>
      <c r="E465" s="4" t="s">
        <v>1029</v>
      </c>
      <c r="F465" s="4">
        <v>2293.357</v>
      </c>
      <c r="G465" s="4">
        <v>17</v>
      </c>
      <c r="H465" s="14">
        <f t="shared" si="49"/>
        <v>2.2333333333333343</v>
      </c>
      <c r="I465" s="6" t="str">
        <f t="shared" si="50"/>
        <v>268311_267252</v>
      </c>
      <c r="J465" s="8" cm="1">
        <f t="array" ref="J465">INDEX(Processed[Response.rows.elements.distance.value],_xlfn.XMATCH(I465,Processed[LinkID]))</f>
        <v>2923</v>
      </c>
      <c r="K465" s="10" cm="1">
        <f t="array" ref="K465">INDEX(Processed[Response.rows.elements.duration.value],_xlfn.XMATCH(I465,Processed[LinkID]))/60</f>
        <v>19.233333333333334</v>
      </c>
      <c r="M465" s="12">
        <f t="shared" si="51"/>
        <v>2293.357</v>
      </c>
      <c r="N465" s="12">
        <f t="shared" si="52"/>
        <v>2923</v>
      </c>
      <c r="P465" s="12">
        <f t="shared" si="53"/>
        <v>17</v>
      </c>
      <c r="Q465" s="12">
        <f t="shared" si="54"/>
        <v>19.233333333333334</v>
      </c>
      <c r="R465" s="11">
        <f t="shared" si="55"/>
        <v>-2.2333333333333343</v>
      </c>
    </row>
    <row r="466" spans="1:18" hidden="1" x14ac:dyDescent="0.25">
      <c r="A466" s="4">
        <v>100142</v>
      </c>
      <c r="B466" s="4">
        <v>280812</v>
      </c>
      <c r="C466" s="4">
        <v>273743</v>
      </c>
      <c r="D466" s="4" t="s">
        <v>1099</v>
      </c>
      <c r="E466" s="4" t="s">
        <v>1098</v>
      </c>
      <c r="F466" s="4">
        <v>232.59899999999999</v>
      </c>
      <c r="G466" s="4">
        <v>5</v>
      </c>
      <c r="H466" s="14">
        <f t="shared" si="49"/>
        <v>2.1833333333333331</v>
      </c>
      <c r="I466" s="6" t="str">
        <f t="shared" si="50"/>
        <v>280812_273743</v>
      </c>
      <c r="J466" s="8" cm="1">
        <f t="array" ref="J466">INDEX(Processed[Response.rows.elements.distance.value],_xlfn.XMATCH(I466,Processed[LinkID]))</f>
        <v>239</v>
      </c>
      <c r="K466" s="10" cm="1">
        <f t="array" ref="K466">INDEX(Processed[Response.rows.elements.duration.value],_xlfn.XMATCH(I466,Processed[LinkID]))/60</f>
        <v>2.8166666666666669</v>
      </c>
      <c r="M466" s="12">
        <f t="shared" si="51"/>
        <v>232.59899999999999</v>
      </c>
      <c r="N466" s="12">
        <f t="shared" si="52"/>
        <v>239</v>
      </c>
      <c r="P466" s="12">
        <f t="shared" si="53"/>
        <v>5</v>
      </c>
      <c r="Q466" s="12">
        <f t="shared" si="54"/>
        <v>2.8166666666666669</v>
      </c>
      <c r="R466" s="11">
        <f t="shared" si="55"/>
        <v>2.1833333333333331</v>
      </c>
    </row>
    <row r="467" spans="1:18" hidden="1" x14ac:dyDescent="0.25">
      <c r="A467" s="4">
        <v>100024</v>
      </c>
      <c r="B467" s="4">
        <v>270193</v>
      </c>
      <c r="C467" s="4">
        <v>267948</v>
      </c>
      <c r="D467" s="4" t="s">
        <v>1034</v>
      </c>
      <c r="E467" s="4" t="s">
        <v>1028</v>
      </c>
      <c r="F467" s="4">
        <v>8548.3690000000006</v>
      </c>
      <c r="G467" s="4">
        <v>24</v>
      </c>
      <c r="H467" s="14">
        <f t="shared" si="49"/>
        <v>2.1333333333333329</v>
      </c>
      <c r="I467" s="6" t="str">
        <f t="shared" si="50"/>
        <v>270193_267948</v>
      </c>
      <c r="J467" s="8" cm="1">
        <f t="array" ref="J467">INDEX(Processed[Response.rows.elements.distance.value],_xlfn.XMATCH(I467,Processed[LinkID]))</f>
        <v>10652</v>
      </c>
      <c r="K467" s="10" cm="1">
        <f t="array" ref="K467">INDEX(Processed[Response.rows.elements.duration.value],_xlfn.XMATCH(I467,Processed[LinkID]))/60</f>
        <v>21.866666666666667</v>
      </c>
      <c r="M467" s="12">
        <f t="shared" si="51"/>
        <v>8548.3690000000006</v>
      </c>
      <c r="N467" s="12">
        <f t="shared" si="52"/>
        <v>10652</v>
      </c>
      <c r="P467" s="12">
        <f t="shared" si="53"/>
        <v>24</v>
      </c>
      <c r="Q467" s="12">
        <f t="shared" si="54"/>
        <v>21.866666666666667</v>
      </c>
      <c r="R467" s="11">
        <f t="shared" si="55"/>
        <v>2.1333333333333329</v>
      </c>
    </row>
    <row r="468" spans="1:18" hidden="1" x14ac:dyDescent="0.25">
      <c r="A468" s="4">
        <v>100018</v>
      </c>
      <c r="B468" s="4">
        <v>243307</v>
      </c>
      <c r="C468" s="4">
        <v>243285</v>
      </c>
      <c r="D468" s="4" t="s">
        <v>1033</v>
      </c>
      <c r="E468" s="4" t="s">
        <v>1031</v>
      </c>
      <c r="F468" s="4">
        <v>643.524</v>
      </c>
      <c r="G468" s="4">
        <v>10</v>
      </c>
      <c r="H468" s="14">
        <f t="shared" si="49"/>
        <v>2.1166666666666671</v>
      </c>
      <c r="I468" s="6" t="str">
        <f t="shared" si="50"/>
        <v>243307_243285</v>
      </c>
      <c r="J468" s="8" cm="1">
        <f t="array" ref="J468">INDEX(Processed[Response.rows.elements.distance.value],_xlfn.XMATCH(I468,Processed[LinkID]))</f>
        <v>975</v>
      </c>
      <c r="K468" s="10" cm="1">
        <f t="array" ref="K468">INDEX(Processed[Response.rows.elements.duration.value],_xlfn.XMATCH(I468,Processed[LinkID]))/60</f>
        <v>12.116666666666667</v>
      </c>
      <c r="M468" s="12">
        <f t="shared" si="51"/>
        <v>643.524</v>
      </c>
      <c r="N468" s="12">
        <f t="shared" si="52"/>
        <v>975</v>
      </c>
      <c r="P468" s="12">
        <f t="shared" si="53"/>
        <v>10</v>
      </c>
      <c r="Q468" s="12">
        <f t="shared" si="54"/>
        <v>12.116666666666667</v>
      </c>
      <c r="R468" s="11">
        <f t="shared" si="55"/>
        <v>-2.1166666666666671</v>
      </c>
    </row>
    <row r="469" spans="1:18" hidden="1" x14ac:dyDescent="0.25">
      <c r="A469" s="4">
        <v>100135</v>
      </c>
      <c r="B469" s="4">
        <v>269225</v>
      </c>
      <c r="C469" s="4">
        <v>271036</v>
      </c>
      <c r="D469" s="4" t="s">
        <v>1024</v>
      </c>
      <c r="E469" s="4" t="s">
        <v>1094</v>
      </c>
      <c r="F469" s="4">
        <v>7032.1270000000004</v>
      </c>
      <c r="G469" s="4">
        <v>27</v>
      </c>
      <c r="H469" s="14">
        <f t="shared" si="49"/>
        <v>2.1000000000000014</v>
      </c>
      <c r="I469" s="6" t="str">
        <f t="shared" si="50"/>
        <v>269225_271036</v>
      </c>
      <c r="J469" s="8" cm="1">
        <f t="array" ref="J469">INDEX(Processed[Response.rows.elements.distance.value],_xlfn.XMATCH(I469,Processed[LinkID]))</f>
        <v>12236</v>
      </c>
      <c r="K469" s="10" cm="1">
        <f t="array" ref="K469">INDEX(Processed[Response.rows.elements.duration.value],_xlfn.XMATCH(I469,Processed[LinkID]))/60</f>
        <v>29.1</v>
      </c>
      <c r="M469" s="12">
        <f t="shared" si="51"/>
        <v>7032.1270000000004</v>
      </c>
      <c r="N469" s="12">
        <f t="shared" si="52"/>
        <v>12236</v>
      </c>
      <c r="P469" s="12">
        <f t="shared" si="53"/>
        <v>27</v>
      </c>
      <c r="Q469" s="12">
        <f t="shared" si="54"/>
        <v>29.1</v>
      </c>
      <c r="R469" s="11">
        <f t="shared" si="55"/>
        <v>-2.1000000000000014</v>
      </c>
    </row>
    <row r="470" spans="1:18" hidden="1" x14ac:dyDescent="0.25">
      <c r="A470" s="4">
        <v>100194</v>
      </c>
      <c r="B470" s="4">
        <v>267948</v>
      </c>
      <c r="C470" s="4">
        <v>269471</v>
      </c>
      <c r="D470" s="4" t="s">
        <v>1028</v>
      </c>
      <c r="E470" s="4" t="s">
        <v>1038</v>
      </c>
      <c r="F470" s="4">
        <v>6662.2690000000002</v>
      </c>
      <c r="G470" s="4">
        <v>19</v>
      </c>
      <c r="H470" s="14">
        <f t="shared" si="49"/>
        <v>2.0666666666666664</v>
      </c>
      <c r="I470" s="6" t="str">
        <f t="shared" si="50"/>
        <v>267948_269471</v>
      </c>
      <c r="J470" s="8" cm="1">
        <f t="array" ref="J470">INDEX(Processed[Response.rows.elements.distance.value],_xlfn.XMATCH(I470,Processed[LinkID]))</f>
        <v>8208</v>
      </c>
      <c r="K470" s="10" cm="1">
        <f t="array" ref="K470">INDEX(Processed[Response.rows.elements.duration.value],_xlfn.XMATCH(I470,Processed[LinkID]))/60</f>
        <v>16.933333333333334</v>
      </c>
      <c r="M470" s="12">
        <f t="shared" si="51"/>
        <v>6662.2690000000002</v>
      </c>
      <c r="N470" s="12">
        <f t="shared" si="52"/>
        <v>8208</v>
      </c>
      <c r="P470" s="12">
        <f t="shared" si="53"/>
        <v>19</v>
      </c>
      <c r="Q470" s="12">
        <f t="shared" si="54"/>
        <v>16.933333333333334</v>
      </c>
      <c r="R470" s="11">
        <f t="shared" si="55"/>
        <v>2.0666666666666664</v>
      </c>
    </row>
    <row r="471" spans="1:18" hidden="1" x14ac:dyDescent="0.25">
      <c r="A471" s="4">
        <v>100027</v>
      </c>
      <c r="B471" s="4">
        <v>270193</v>
      </c>
      <c r="C471" s="4">
        <v>267252</v>
      </c>
      <c r="D471" s="4" t="s">
        <v>1034</v>
      </c>
      <c r="E471" s="4" t="s">
        <v>1029</v>
      </c>
      <c r="F471" s="4">
        <v>12448.126</v>
      </c>
      <c r="G471" s="4">
        <v>29</v>
      </c>
      <c r="H471" s="14">
        <f t="shared" si="49"/>
        <v>2.033333333333335</v>
      </c>
      <c r="I471" s="6" t="str">
        <f t="shared" si="50"/>
        <v>270193_267252</v>
      </c>
      <c r="J471" s="8" cm="1">
        <f t="array" ref="J471">INDEX(Processed[Response.rows.elements.distance.value],_xlfn.XMATCH(I471,Processed[LinkID]))</f>
        <v>15200</v>
      </c>
      <c r="K471" s="10" cm="1">
        <f t="array" ref="K471">INDEX(Processed[Response.rows.elements.duration.value],_xlfn.XMATCH(I471,Processed[LinkID]))/60</f>
        <v>26.966666666666665</v>
      </c>
      <c r="M471" s="12">
        <f t="shared" si="51"/>
        <v>12448.126</v>
      </c>
      <c r="N471" s="12">
        <f t="shared" si="52"/>
        <v>15200</v>
      </c>
      <c r="P471" s="12">
        <f t="shared" si="53"/>
        <v>29</v>
      </c>
      <c r="Q471" s="12">
        <f t="shared" si="54"/>
        <v>26.966666666666665</v>
      </c>
      <c r="R471" s="11">
        <f t="shared" si="55"/>
        <v>2.033333333333335</v>
      </c>
    </row>
    <row r="472" spans="1:18" hidden="1" x14ac:dyDescent="0.25">
      <c r="A472" s="4">
        <v>100207</v>
      </c>
      <c r="B472" s="4">
        <v>269471</v>
      </c>
      <c r="C472" s="4">
        <v>267252</v>
      </c>
      <c r="D472" s="4" t="s">
        <v>1038</v>
      </c>
      <c r="E472" s="4" t="s">
        <v>1029</v>
      </c>
      <c r="F472" s="4">
        <v>10812.483</v>
      </c>
      <c r="G472" s="4">
        <v>25</v>
      </c>
      <c r="H472" s="14">
        <f t="shared" si="49"/>
        <v>2.033333333333335</v>
      </c>
      <c r="I472" s="6" t="str">
        <f t="shared" si="50"/>
        <v>269471_267252</v>
      </c>
      <c r="J472" s="8" cm="1">
        <f t="array" ref="J472">INDEX(Processed[Response.rows.elements.distance.value],_xlfn.XMATCH(I472,Processed[LinkID]))</f>
        <v>12734</v>
      </c>
      <c r="K472" s="10" cm="1">
        <f t="array" ref="K472">INDEX(Processed[Response.rows.elements.duration.value],_xlfn.XMATCH(I472,Processed[LinkID]))/60</f>
        <v>22.966666666666665</v>
      </c>
      <c r="M472" s="12">
        <f t="shared" si="51"/>
        <v>10812.483</v>
      </c>
      <c r="N472" s="12">
        <f t="shared" si="52"/>
        <v>12734</v>
      </c>
      <c r="P472" s="12">
        <f t="shared" si="53"/>
        <v>25</v>
      </c>
      <c r="Q472" s="12">
        <f t="shared" si="54"/>
        <v>22.966666666666665</v>
      </c>
      <c r="R472" s="11">
        <f t="shared" si="55"/>
        <v>2.033333333333335</v>
      </c>
    </row>
    <row r="473" spans="1:18" hidden="1" x14ac:dyDescent="0.25">
      <c r="A473" s="4">
        <v>100100</v>
      </c>
      <c r="B473" s="4">
        <v>220441</v>
      </c>
      <c r="C473" s="4">
        <v>220359</v>
      </c>
      <c r="D473" s="4" t="s">
        <v>1079</v>
      </c>
      <c r="E473" s="4" t="s">
        <v>1078</v>
      </c>
      <c r="F473" s="4">
        <v>587.13300000000004</v>
      </c>
      <c r="G473" s="4">
        <v>5</v>
      </c>
      <c r="H473" s="14">
        <f t="shared" si="49"/>
        <v>2.0333333333333332</v>
      </c>
      <c r="I473" s="6" t="str">
        <f t="shared" si="50"/>
        <v>220441_220359</v>
      </c>
      <c r="J473" s="8" cm="1">
        <f t="array" ref="J473">INDEX(Processed[Response.rows.elements.distance.value],_xlfn.XMATCH(I473,Processed[LinkID]))</f>
        <v>1047</v>
      </c>
      <c r="K473" s="10" cm="1">
        <f t="array" ref="K473">INDEX(Processed[Response.rows.elements.duration.value],_xlfn.XMATCH(I473,Processed[LinkID]))/60</f>
        <v>7.0333333333333332</v>
      </c>
      <c r="M473" s="12">
        <f t="shared" si="51"/>
        <v>587.13300000000004</v>
      </c>
      <c r="N473" s="12">
        <f t="shared" si="52"/>
        <v>1047</v>
      </c>
      <c r="P473" s="12">
        <f t="shared" si="53"/>
        <v>5</v>
      </c>
      <c r="Q473" s="12">
        <f t="shared" si="54"/>
        <v>7.0333333333333332</v>
      </c>
      <c r="R473" s="11">
        <f t="shared" si="55"/>
        <v>-2.0333333333333332</v>
      </c>
    </row>
    <row r="474" spans="1:18" hidden="1" x14ac:dyDescent="0.25">
      <c r="A474" s="4">
        <v>100167</v>
      </c>
      <c r="B474" s="4">
        <v>266682</v>
      </c>
      <c r="C474" s="4">
        <v>267252</v>
      </c>
      <c r="D474" s="4" t="s">
        <v>1026</v>
      </c>
      <c r="E474" s="4" t="s">
        <v>1029</v>
      </c>
      <c r="F474" s="4">
        <v>3316.9789999999998</v>
      </c>
      <c r="G474" s="4">
        <v>18</v>
      </c>
      <c r="H474" s="14">
        <f t="shared" si="49"/>
        <v>2.0166666666666657</v>
      </c>
      <c r="I474" s="6" t="str">
        <f t="shared" si="50"/>
        <v>266682_267252</v>
      </c>
      <c r="J474" s="8" cm="1">
        <f t="array" ref="J474">INDEX(Processed[Response.rows.elements.distance.value],_xlfn.XMATCH(I474,Processed[LinkID]))</f>
        <v>4763</v>
      </c>
      <c r="K474" s="10" cm="1">
        <f t="array" ref="K474">INDEX(Processed[Response.rows.elements.duration.value],_xlfn.XMATCH(I474,Processed[LinkID]))/60</f>
        <v>20.016666666666666</v>
      </c>
      <c r="M474" s="12">
        <f t="shared" si="51"/>
        <v>3316.9789999999998</v>
      </c>
      <c r="N474" s="12">
        <f t="shared" si="52"/>
        <v>4763</v>
      </c>
      <c r="P474" s="12">
        <f t="shared" si="53"/>
        <v>18</v>
      </c>
      <c r="Q474" s="12">
        <f t="shared" si="54"/>
        <v>20.016666666666666</v>
      </c>
      <c r="R474" s="11">
        <f t="shared" si="55"/>
        <v>-2.0166666666666657</v>
      </c>
    </row>
    <row r="475" spans="1:18" hidden="1" x14ac:dyDescent="0.25">
      <c r="A475" s="4">
        <v>100192</v>
      </c>
      <c r="B475" s="4">
        <v>260543</v>
      </c>
      <c r="C475" s="4">
        <v>261224</v>
      </c>
      <c r="D475" s="4" t="s">
        <v>1125</v>
      </c>
      <c r="E475" s="4" t="s">
        <v>1077</v>
      </c>
      <c r="F475" s="4">
        <v>3061.6759999999999</v>
      </c>
      <c r="G475" s="4">
        <v>6</v>
      </c>
      <c r="H475" s="14">
        <f t="shared" si="49"/>
        <v>2</v>
      </c>
      <c r="I475" s="6" t="str">
        <f t="shared" si="50"/>
        <v>260543_261224</v>
      </c>
      <c r="J475" s="8" cm="1">
        <f t="array" ref="J475">INDEX(Processed[Response.rows.elements.distance.value],_xlfn.XMATCH(I475,Processed[LinkID]))</f>
        <v>3059</v>
      </c>
      <c r="K475" s="10" cm="1">
        <f t="array" ref="K475">INDEX(Processed[Response.rows.elements.duration.value],_xlfn.XMATCH(I475,Processed[LinkID]))/60</f>
        <v>4</v>
      </c>
      <c r="M475" s="12">
        <f t="shared" si="51"/>
        <v>3061.6759999999999</v>
      </c>
      <c r="N475" s="12">
        <f t="shared" si="52"/>
        <v>3059</v>
      </c>
      <c r="P475" s="12">
        <f t="shared" si="53"/>
        <v>6</v>
      </c>
      <c r="Q475" s="12">
        <f t="shared" si="54"/>
        <v>4</v>
      </c>
      <c r="R475" s="11">
        <f t="shared" si="55"/>
        <v>2</v>
      </c>
    </row>
    <row r="476" spans="1:18" hidden="1" x14ac:dyDescent="0.25">
      <c r="A476" s="4">
        <v>100145</v>
      </c>
      <c r="B476" s="4">
        <v>269296</v>
      </c>
      <c r="C476" s="4">
        <v>266343</v>
      </c>
      <c r="D476" s="4" t="s">
        <v>1025</v>
      </c>
      <c r="E476" s="4" t="s">
        <v>1027</v>
      </c>
      <c r="F476" s="4">
        <v>6474.8990000000003</v>
      </c>
      <c r="G476" s="4">
        <v>25</v>
      </c>
      <c r="H476" s="14">
        <f t="shared" si="49"/>
        <v>1.9833333333333343</v>
      </c>
      <c r="I476" s="6" t="str">
        <f t="shared" si="50"/>
        <v>269296_266343</v>
      </c>
      <c r="J476" s="8" cm="1">
        <f t="array" ref="J476">INDEX(Processed[Response.rows.elements.distance.value],_xlfn.XMATCH(I476,Processed[LinkID]))</f>
        <v>7861</v>
      </c>
      <c r="K476" s="10" cm="1">
        <f t="array" ref="K476">INDEX(Processed[Response.rows.elements.duration.value],_xlfn.XMATCH(I476,Processed[LinkID]))/60</f>
        <v>26.983333333333334</v>
      </c>
      <c r="M476" s="12">
        <f t="shared" si="51"/>
        <v>6474.8990000000003</v>
      </c>
      <c r="N476" s="12">
        <f t="shared" si="52"/>
        <v>7861</v>
      </c>
      <c r="P476" s="12">
        <f t="shared" si="53"/>
        <v>25</v>
      </c>
      <c r="Q476" s="12">
        <f t="shared" si="54"/>
        <v>26.983333333333334</v>
      </c>
      <c r="R476" s="11">
        <f t="shared" si="55"/>
        <v>-1.9833333333333343</v>
      </c>
    </row>
    <row r="477" spans="1:18" hidden="1" x14ac:dyDescent="0.25">
      <c r="A477" s="4">
        <v>100171</v>
      </c>
      <c r="B477" s="4">
        <v>270208</v>
      </c>
      <c r="C477" s="4">
        <v>270338</v>
      </c>
      <c r="D477" s="4" t="s">
        <v>1113</v>
      </c>
      <c r="E477" s="4" t="s">
        <v>1114</v>
      </c>
      <c r="F477" s="4">
        <v>553.77300000000002</v>
      </c>
      <c r="G477" s="4">
        <v>7</v>
      </c>
      <c r="H477" s="14">
        <f t="shared" si="49"/>
        <v>1.9333333333333336</v>
      </c>
      <c r="I477" s="6" t="str">
        <f t="shared" si="50"/>
        <v>270208_270338</v>
      </c>
      <c r="J477" s="8" cm="1">
        <f t="array" ref="J477">INDEX(Processed[Response.rows.elements.distance.value],_xlfn.XMATCH(I477,Processed[LinkID]))</f>
        <v>791</v>
      </c>
      <c r="K477" s="10" cm="1">
        <f t="array" ref="K477">INDEX(Processed[Response.rows.elements.duration.value],_xlfn.XMATCH(I477,Processed[LinkID]))/60</f>
        <v>5.0666666666666664</v>
      </c>
      <c r="M477" s="12">
        <f t="shared" si="51"/>
        <v>553.77300000000002</v>
      </c>
      <c r="N477" s="12">
        <f t="shared" si="52"/>
        <v>791</v>
      </c>
      <c r="P477" s="12">
        <f t="shared" si="53"/>
        <v>7</v>
      </c>
      <c r="Q477" s="12">
        <f t="shared" si="54"/>
        <v>5.0666666666666664</v>
      </c>
      <c r="R477" s="11">
        <f t="shared" si="55"/>
        <v>1.9333333333333336</v>
      </c>
    </row>
    <row r="478" spans="1:18" hidden="1" x14ac:dyDescent="0.25">
      <c r="A478" s="4">
        <v>290868</v>
      </c>
      <c r="B478" s="4">
        <v>264593</v>
      </c>
      <c r="C478" s="4">
        <v>264577</v>
      </c>
      <c r="D478" s="4" t="s">
        <v>1151</v>
      </c>
      <c r="E478" s="4" t="s">
        <v>1150</v>
      </c>
      <c r="F478" s="4">
        <v>186.54900000000001</v>
      </c>
      <c r="G478" s="4">
        <v>4</v>
      </c>
      <c r="H478" s="14">
        <f t="shared" si="49"/>
        <v>1.8666666666666667</v>
      </c>
      <c r="I478" s="6" t="str">
        <f t="shared" si="50"/>
        <v>264593_264577</v>
      </c>
      <c r="J478" s="8" cm="1">
        <f t="array" ref="J478">INDEX(Processed[Response.rows.elements.distance.value],_xlfn.XMATCH(I478,Processed[LinkID]))</f>
        <v>186</v>
      </c>
      <c r="K478" s="10" cm="1">
        <f t="array" ref="K478">INDEX(Processed[Response.rows.elements.duration.value],_xlfn.XMATCH(I478,Processed[LinkID]))/60</f>
        <v>2.1333333333333333</v>
      </c>
      <c r="M478" s="12">
        <f t="shared" si="51"/>
        <v>186.54900000000001</v>
      </c>
      <c r="N478" s="12">
        <f t="shared" si="52"/>
        <v>186</v>
      </c>
      <c r="P478" s="12">
        <f t="shared" si="53"/>
        <v>4</v>
      </c>
      <c r="Q478" s="12">
        <f t="shared" si="54"/>
        <v>2.1333333333333333</v>
      </c>
      <c r="R478" s="11">
        <f t="shared" si="55"/>
        <v>1.8666666666666667</v>
      </c>
    </row>
    <row r="479" spans="1:18" hidden="1" x14ac:dyDescent="0.25">
      <c r="A479" s="4">
        <v>100221</v>
      </c>
      <c r="B479" s="4">
        <v>271283</v>
      </c>
      <c r="C479" s="4">
        <v>269992</v>
      </c>
      <c r="D479" s="4" t="s">
        <v>1095</v>
      </c>
      <c r="E479" s="4" t="s">
        <v>1124</v>
      </c>
      <c r="F479" s="4">
        <v>5107.1499999999996</v>
      </c>
      <c r="G479" s="4">
        <v>23</v>
      </c>
      <c r="H479" s="14">
        <f t="shared" si="49"/>
        <v>1.8500000000000014</v>
      </c>
      <c r="I479" s="6" t="str">
        <f t="shared" si="50"/>
        <v>271283_269992</v>
      </c>
      <c r="J479" s="8" cm="1">
        <f t="array" ref="J479">INDEX(Processed[Response.rows.elements.distance.value],_xlfn.XMATCH(I479,Processed[LinkID]))</f>
        <v>8114</v>
      </c>
      <c r="K479" s="10" cm="1">
        <f t="array" ref="K479">INDEX(Processed[Response.rows.elements.duration.value],_xlfn.XMATCH(I479,Processed[LinkID]))/60</f>
        <v>21.15</v>
      </c>
      <c r="M479" s="12">
        <f t="shared" si="51"/>
        <v>5107.1499999999996</v>
      </c>
      <c r="N479" s="12">
        <f t="shared" si="52"/>
        <v>8114</v>
      </c>
      <c r="P479" s="12">
        <f t="shared" si="53"/>
        <v>23</v>
      </c>
      <c r="Q479" s="12">
        <f t="shared" si="54"/>
        <v>21.15</v>
      </c>
      <c r="R479" s="11">
        <f t="shared" si="55"/>
        <v>1.8500000000000014</v>
      </c>
    </row>
    <row r="480" spans="1:18" hidden="1" x14ac:dyDescent="0.25">
      <c r="A480" s="4">
        <v>100198</v>
      </c>
      <c r="B480" s="4">
        <v>267948</v>
      </c>
      <c r="C480" s="4">
        <v>268311</v>
      </c>
      <c r="D480" s="4" t="s">
        <v>1028</v>
      </c>
      <c r="E480" s="4" t="s">
        <v>1030</v>
      </c>
      <c r="F480" s="4">
        <v>3382.009</v>
      </c>
      <c r="G480" s="4">
        <v>21</v>
      </c>
      <c r="H480" s="14">
        <f t="shared" si="49"/>
        <v>1.8500000000000014</v>
      </c>
      <c r="I480" s="6" t="str">
        <f t="shared" si="50"/>
        <v>267948_268311</v>
      </c>
      <c r="J480" s="8" cm="1">
        <f t="array" ref="J480">INDEX(Processed[Response.rows.elements.distance.value],_xlfn.XMATCH(I480,Processed[LinkID]))</f>
        <v>4653</v>
      </c>
      <c r="K480" s="10" cm="1">
        <f t="array" ref="K480">INDEX(Processed[Response.rows.elements.duration.value],_xlfn.XMATCH(I480,Processed[LinkID]))/60</f>
        <v>22.85</v>
      </c>
      <c r="M480" s="12">
        <f t="shared" si="51"/>
        <v>3382.009</v>
      </c>
      <c r="N480" s="12">
        <f t="shared" si="52"/>
        <v>4653</v>
      </c>
      <c r="P480" s="12">
        <f t="shared" si="53"/>
        <v>21</v>
      </c>
      <c r="Q480" s="12">
        <f t="shared" si="54"/>
        <v>22.85</v>
      </c>
      <c r="R480" s="11">
        <f t="shared" si="55"/>
        <v>-1.8500000000000014</v>
      </c>
    </row>
    <row r="481" spans="1:18" hidden="1" x14ac:dyDescent="0.25">
      <c r="A481" s="4">
        <v>100105</v>
      </c>
      <c r="B481" s="4">
        <v>268897</v>
      </c>
      <c r="C481" s="4">
        <v>268647</v>
      </c>
      <c r="D481" s="4" t="s">
        <v>1086</v>
      </c>
      <c r="E481" s="4" t="s">
        <v>1085</v>
      </c>
      <c r="F481" s="4">
        <v>467.78300000000002</v>
      </c>
      <c r="G481" s="4">
        <v>10</v>
      </c>
      <c r="H481" s="14">
        <f t="shared" si="49"/>
        <v>1.8333333333333339</v>
      </c>
      <c r="I481" s="6" t="str">
        <f t="shared" si="50"/>
        <v>268897_268647</v>
      </c>
      <c r="J481" s="8" cm="1">
        <f t="array" ref="J481">INDEX(Processed[Response.rows.elements.distance.value],_xlfn.XMATCH(I481,Processed[LinkID]))</f>
        <v>571</v>
      </c>
      <c r="K481" s="10" cm="1">
        <f t="array" ref="K481">INDEX(Processed[Response.rows.elements.duration.value],_xlfn.XMATCH(I481,Processed[LinkID]))/60</f>
        <v>8.1666666666666661</v>
      </c>
      <c r="M481" s="12">
        <f t="shared" si="51"/>
        <v>467.78300000000002</v>
      </c>
      <c r="N481" s="12">
        <f t="shared" si="52"/>
        <v>571</v>
      </c>
      <c r="P481" s="12">
        <f t="shared" si="53"/>
        <v>10</v>
      </c>
      <c r="Q481" s="12">
        <f t="shared" si="54"/>
        <v>8.1666666666666661</v>
      </c>
      <c r="R481" s="11">
        <f t="shared" si="55"/>
        <v>1.8333333333333339</v>
      </c>
    </row>
    <row r="482" spans="1:18" hidden="1" x14ac:dyDescent="0.25">
      <c r="A482" s="4">
        <v>100142</v>
      </c>
      <c r="B482" s="4">
        <v>273743</v>
      </c>
      <c r="C482" s="4">
        <v>280812</v>
      </c>
      <c r="D482" s="4" t="s">
        <v>1098</v>
      </c>
      <c r="E482" s="4" t="s">
        <v>1099</v>
      </c>
      <c r="F482" s="4">
        <v>232.59899999999999</v>
      </c>
      <c r="G482" s="4">
        <v>5</v>
      </c>
      <c r="H482" s="14">
        <f t="shared" si="49"/>
        <v>1.8166666666666669</v>
      </c>
      <c r="I482" s="6" t="str">
        <f t="shared" si="50"/>
        <v>273743_280812</v>
      </c>
      <c r="J482" s="8" cm="1">
        <f t="array" ref="J482">INDEX(Processed[Response.rows.elements.distance.value],_xlfn.XMATCH(I482,Processed[LinkID]))</f>
        <v>239</v>
      </c>
      <c r="K482" s="10" cm="1">
        <f t="array" ref="K482">INDEX(Processed[Response.rows.elements.duration.value],_xlfn.XMATCH(I482,Processed[LinkID]))/60</f>
        <v>3.1833333333333331</v>
      </c>
      <c r="M482" s="12">
        <f t="shared" si="51"/>
        <v>232.59899999999999</v>
      </c>
      <c r="N482" s="12">
        <f t="shared" si="52"/>
        <v>239</v>
      </c>
      <c r="P482" s="12">
        <f t="shared" si="53"/>
        <v>5</v>
      </c>
      <c r="Q482" s="12">
        <f t="shared" si="54"/>
        <v>3.1833333333333331</v>
      </c>
      <c r="R482" s="11">
        <f t="shared" si="55"/>
        <v>1.8166666666666669</v>
      </c>
    </row>
    <row r="483" spans="1:18" hidden="1" x14ac:dyDescent="0.25">
      <c r="A483" s="4">
        <v>100223</v>
      </c>
      <c r="B483" s="4">
        <v>270630</v>
      </c>
      <c r="C483" s="4">
        <v>270480</v>
      </c>
      <c r="D483" s="4" t="s">
        <v>1040</v>
      </c>
      <c r="E483" s="4" t="s">
        <v>1131</v>
      </c>
      <c r="F483" s="4">
        <v>403.40800000000002</v>
      </c>
      <c r="G483" s="4">
        <v>7</v>
      </c>
      <c r="H483" s="14">
        <f t="shared" si="49"/>
        <v>1.7000000000000002</v>
      </c>
      <c r="I483" s="6" t="str">
        <f t="shared" si="50"/>
        <v>270630_270480</v>
      </c>
      <c r="J483" s="8" cm="1">
        <f t="array" ref="J483">INDEX(Processed[Response.rows.elements.distance.value],_xlfn.XMATCH(I483,Processed[LinkID]))</f>
        <v>458</v>
      </c>
      <c r="K483" s="10" cm="1">
        <f t="array" ref="K483">INDEX(Processed[Response.rows.elements.duration.value],_xlfn.XMATCH(I483,Processed[LinkID]))/60</f>
        <v>5.3</v>
      </c>
      <c r="M483" s="12">
        <f t="shared" si="51"/>
        <v>403.40800000000002</v>
      </c>
      <c r="N483" s="12">
        <f t="shared" si="52"/>
        <v>458</v>
      </c>
      <c r="P483" s="12">
        <f t="shared" si="53"/>
        <v>7</v>
      </c>
      <c r="Q483" s="12">
        <f t="shared" si="54"/>
        <v>5.3</v>
      </c>
      <c r="R483" s="11">
        <f t="shared" si="55"/>
        <v>1.7000000000000002</v>
      </c>
    </row>
    <row r="484" spans="1:18" hidden="1" x14ac:dyDescent="0.25">
      <c r="A484" s="4">
        <v>100126</v>
      </c>
      <c r="B484" s="4">
        <v>268311</v>
      </c>
      <c r="C484" s="4">
        <v>267983</v>
      </c>
      <c r="D484" s="4" t="s">
        <v>1030</v>
      </c>
      <c r="E484" s="4" t="s">
        <v>1023</v>
      </c>
      <c r="F484" s="4">
        <v>3132.8119999999999</v>
      </c>
      <c r="G484" s="4">
        <v>23</v>
      </c>
      <c r="H484" s="14">
        <f t="shared" si="49"/>
        <v>1.6999999999999993</v>
      </c>
      <c r="I484" s="6" t="str">
        <f t="shared" si="50"/>
        <v>268311_267983</v>
      </c>
      <c r="J484" s="8" cm="1">
        <f t="array" ref="J484">INDEX(Processed[Response.rows.elements.distance.value],_xlfn.XMATCH(I484,Processed[LinkID]))</f>
        <v>6516</v>
      </c>
      <c r="K484" s="10" cm="1">
        <f t="array" ref="K484">INDEX(Processed[Response.rows.elements.duration.value],_xlfn.XMATCH(I484,Processed[LinkID]))/60</f>
        <v>21.3</v>
      </c>
      <c r="M484" s="12">
        <f t="shared" si="51"/>
        <v>3132.8119999999999</v>
      </c>
      <c r="N484" s="12">
        <f t="shared" si="52"/>
        <v>6516</v>
      </c>
      <c r="P484" s="12">
        <f t="shared" si="53"/>
        <v>23</v>
      </c>
      <c r="Q484" s="12">
        <f t="shared" si="54"/>
        <v>21.3</v>
      </c>
      <c r="R484" s="11">
        <f t="shared" si="55"/>
        <v>1.6999999999999993</v>
      </c>
    </row>
    <row r="485" spans="1:18" hidden="1" x14ac:dyDescent="0.25">
      <c r="A485" s="4">
        <v>100151</v>
      </c>
      <c r="B485" s="4">
        <v>275386</v>
      </c>
      <c r="C485" s="4">
        <v>275417</v>
      </c>
      <c r="D485" s="4" t="s">
        <v>1106</v>
      </c>
      <c r="E485" s="4" t="s">
        <v>1107</v>
      </c>
      <c r="F485" s="4">
        <v>490.46899999999999</v>
      </c>
      <c r="G485" s="4">
        <v>10</v>
      </c>
      <c r="H485" s="14">
        <f t="shared" si="49"/>
        <v>1.6999999999999993</v>
      </c>
      <c r="I485" s="6" t="str">
        <f t="shared" si="50"/>
        <v>275386_275417</v>
      </c>
      <c r="J485" s="8" cm="1">
        <f t="array" ref="J485">INDEX(Processed[Response.rows.elements.distance.value],_xlfn.XMATCH(I485,Processed[LinkID]))</f>
        <v>632</v>
      </c>
      <c r="K485" s="10" cm="1">
        <f t="array" ref="K485">INDEX(Processed[Response.rows.elements.duration.value],_xlfn.XMATCH(I485,Processed[LinkID]))/60</f>
        <v>8.3000000000000007</v>
      </c>
      <c r="M485" s="12">
        <f t="shared" si="51"/>
        <v>490.46899999999999</v>
      </c>
      <c r="N485" s="12">
        <f t="shared" si="52"/>
        <v>632</v>
      </c>
      <c r="P485" s="12">
        <f t="shared" si="53"/>
        <v>10</v>
      </c>
      <c r="Q485" s="12">
        <f t="shared" si="54"/>
        <v>8.3000000000000007</v>
      </c>
      <c r="R485" s="11">
        <f t="shared" si="55"/>
        <v>1.6999999999999993</v>
      </c>
    </row>
    <row r="486" spans="1:18" hidden="1" x14ac:dyDescent="0.25">
      <c r="A486" s="4">
        <v>100249</v>
      </c>
      <c r="B486" s="4">
        <v>266343</v>
      </c>
      <c r="C486" s="4">
        <v>268672</v>
      </c>
      <c r="D486" s="4" t="s">
        <v>1027</v>
      </c>
      <c r="E486" s="4" t="s">
        <v>1108</v>
      </c>
      <c r="F486" s="4">
        <v>4914.8149999999996</v>
      </c>
      <c r="G486" s="4">
        <v>19</v>
      </c>
      <c r="H486" s="14">
        <f t="shared" si="49"/>
        <v>1.6833333333333336</v>
      </c>
      <c r="I486" s="6" t="str">
        <f t="shared" si="50"/>
        <v>266343_268672</v>
      </c>
      <c r="J486" s="8" cm="1">
        <f t="array" ref="J486">INDEX(Processed[Response.rows.elements.distance.value],_xlfn.XMATCH(I486,Processed[LinkID]))</f>
        <v>6197</v>
      </c>
      <c r="K486" s="10" cm="1">
        <f t="array" ref="K486">INDEX(Processed[Response.rows.elements.duration.value],_xlfn.XMATCH(I486,Processed[LinkID]))/60</f>
        <v>20.683333333333334</v>
      </c>
      <c r="M486" s="12">
        <f t="shared" si="51"/>
        <v>4914.8149999999996</v>
      </c>
      <c r="N486" s="12">
        <f t="shared" si="52"/>
        <v>6197</v>
      </c>
      <c r="P486" s="12">
        <f t="shared" si="53"/>
        <v>19</v>
      </c>
      <c r="Q486" s="12">
        <f t="shared" si="54"/>
        <v>20.683333333333334</v>
      </c>
      <c r="R486" s="11">
        <f t="shared" si="55"/>
        <v>-1.6833333333333336</v>
      </c>
    </row>
    <row r="487" spans="1:18" hidden="1" x14ac:dyDescent="0.25">
      <c r="A487" s="4">
        <v>100070</v>
      </c>
      <c r="B487" s="4">
        <v>267662</v>
      </c>
      <c r="C487" s="4">
        <v>267983</v>
      </c>
      <c r="D487" s="4" t="s">
        <v>1021</v>
      </c>
      <c r="E487" s="4" t="s">
        <v>1023</v>
      </c>
      <c r="F487" s="4">
        <v>781.73699999999997</v>
      </c>
      <c r="G487" s="4">
        <v>5</v>
      </c>
      <c r="H487" s="14">
        <f t="shared" si="49"/>
        <v>1.6500000000000004</v>
      </c>
      <c r="I487" s="6" t="str">
        <f t="shared" si="50"/>
        <v>267662_267983</v>
      </c>
      <c r="J487" s="8" cm="1">
        <f t="array" ref="J487">INDEX(Processed[Response.rows.elements.distance.value],_xlfn.XMATCH(I487,Processed[LinkID]))</f>
        <v>1625</v>
      </c>
      <c r="K487" s="10" cm="1">
        <f t="array" ref="K487">INDEX(Processed[Response.rows.elements.duration.value],_xlfn.XMATCH(I487,Processed[LinkID]))/60</f>
        <v>6.65</v>
      </c>
      <c r="M487" s="12">
        <f t="shared" si="51"/>
        <v>781.73699999999997</v>
      </c>
      <c r="N487" s="12">
        <f t="shared" si="52"/>
        <v>1625</v>
      </c>
      <c r="P487" s="12">
        <f t="shared" si="53"/>
        <v>5</v>
      </c>
      <c r="Q487" s="12">
        <f t="shared" si="54"/>
        <v>6.65</v>
      </c>
      <c r="R487" s="11">
        <f t="shared" si="55"/>
        <v>-1.6500000000000004</v>
      </c>
    </row>
    <row r="488" spans="1:18" hidden="1" x14ac:dyDescent="0.25">
      <c r="A488" s="4">
        <v>100169</v>
      </c>
      <c r="B488" s="4">
        <v>257458</v>
      </c>
      <c r="C488" s="4">
        <v>257311</v>
      </c>
      <c r="D488" s="4" t="s">
        <v>1110</v>
      </c>
      <c r="E488" s="4" t="s">
        <v>1109</v>
      </c>
      <c r="F488" s="4">
        <v>1022.48</v>
      </c>
      <c r="G488" s="4">
        <v>28</v>
      </c>
      <c r="H488" s="14">
        <f t="shared" si="49"/>
        <v>1.6499999999999986</v>
      </c>
      <c r="I488" s="6" t="str">
        <f t="shared" si="50"/>
        <v>257458_257311</v>
      </c>
      <c r="J488" s="8" cm="1">
        <f t="array" ref="J488">INDEX(Processed[Response.rows.elements.distance.value],_xlfn.XMATCH(I488,Processed[LinkID]))</f>
        <v>2068</v>
      </c>
      <c r="K488" s="10" cm="1">
        <f t="array" ref="K488">INDEX(Processed[Response.rows.elements.duration.value],_xlfn.XMATCH(I488,Processed[LinkID]))/60</f>
        <v>26.35</v>
      </c>
      <c r="M488" s="12">
        <f t="shared" si="51"/>
        <v>1022.48</v>
      </c>
      <c r="N488" s="12">
        <f t="shared" si="52"/>
        <v>2068</v>
      </c>
      <c r="P488" s="12">
        <f t="shared" si="53"/>
        <v>28</v>
      </c>
      <c r="Q488" s="12">
        <f t="shared" si="54"/>
        <v>26.35</v>
      </c>
      <c r="R488" s="11">
        <f t="shared" si="55"/>
        <v>1.6499999999999986</v>
      </c>
    </row>
    <row r="489" spans="1:18" hidden="1" x14ac:dyDescent="0.25">
      <c r="A489" s="4">
        <v>100038</v>
      </c>
      <c r="B489" s="4">
        <v>267933</v>
      </c>
      <c r="C489" s="4">
        <v>266343</v>
      </c>
      <c r="D489" s="4" t="s">
        <v>1019</v>
      </c>
      <c r="E489" s="4" t="s">
        <v>1027</v>
      </c>
      <c r="F489" s="4">
        <v>3647.9850000000001</v>
      </c>
      <c r="G489" s="4">
        <v>18</v>
      </c>
      <c r="H489" s="14">
        <f t="shared" si="49"/>
        <v>1.6000000000000014</v>
      </c>
      <c r="I489" s="6" t="str">
        <f t="shared" si="50"/>
        <v>267933_266343</v>
      </c>
      <c r="J489" s="8" cm="1">
        <f t="array" ref="J489">INDEX(Processed[Response.rows.elements.distance.value],_xlfn.XMATCH(I489,Processed[LinkID]))</f>
        <v>5467</v>
      </c>
      <c r="K489" s="10" cm="1">
        <f t="array" ref="K489">INDEX(Processed[Response.rows.elements.duration.value],_xlfn.XMATCH(I489,Processed[LinkID]))/60</f>
        <v>16.399999999999999</v>
      </c>
      <c r="M489" s="12">
        <f t="shared" si="51"/>
        <v>3647.9850000000001</v>
      </c>
      <c r="N489" s="12">
        <f t="shared" si="52"/>
        <v>5467</v>
      </c>
      <c r="P489" s="12">
        <f t="shared" si="53"/>
        <v>18</v>
      </c>
      <c r="Q489" s="12">
        <f t="shared" si="54"/>
        <v>16.399999999999999</v>
      </c>
      <c r="R489" s="11">
        <f t="shared" si="55"/>
        <v>1.6000000000000014</v>
      </c>
    </row>
    <row r="490" spans="1:18" hidden="1" x14ac:dyDescent="0.25">
      <c r="A490" s="4">
        <v>100169</v>
      </c>
      <c r="B490" s="4">
        <v>257311</v>
      </c>
      <c r="C490" s="4">
        <v>257458</v>
      </c>
      <c r="D490" s="4" t="s">
        <v>1109</v>
      </c>
      <c r="E490" s="4" t="s">
        <v>1110</v>
      </c>
      <c r="F490" s="4">
        <v>1022.48</v>
      </c>
      <c r="G490" s="4">
        <v>28</v>
      </c>
      <c r="H490" s="14">
        <f t="shared" si="49"/>
        <v>1.5833333333333321</v>
      </c>
      <c r="I490" s="6" t="str">
        <f t="shared" si="50"/>
        <v>257311_257458</v>
      </c>
      <c r="J490" s="8" cm="1">
        <f t="array" ref="J490">INDEX(Processed[Response.rows.elements.distance.value],_xlfn.XMATCH(I490,Processed[LinkID]))</f>
        <v>2068</v>
      </c>
      <c r="K490" s="10" cm="1">
        <f t="array" ref="K490">INDEX(Processed[Response.rows.elements.duration.value],_xlfn.XMATCH(I490,Processed[LinkID]))/60</f>
        <v>26.416666666666668</v>
      </c>
      <c r="M490" s="12">
        <f t="shared" si="51"/>
        <v>1022.48</v>
      </c>
      <c r="N490" s="12">
        <f t="shared" si="52"/>
        <v>2068</v>
      </c>
      <c r="P490" s="12">
        <f t="shared" si="53"/>
        <v>28</v>
      </c>
      <c r="Q490" s="12">
        <f t="shared" si="54"/>
        <v>26.416666666666668</v>
      </c>
      <c r="R490" s="11">
        <f t="shared" si="55"/>
        <v>1.5833333333333321</v>
      </c>
    </row>
    <row r="491" spans="1:18" hidden="1" x14ac:dyDescent="0.25">
      <c r="A491" s="4">
        <v>100017</v>
      </c>
      <c r="B491" s="4">
        <v>243362</v>
      </c>
      <c r="C491" s="4">
        <v>243285</v>
      </c>
      <c r="D491" s="4" t="s">
        <v>1032</v>
      </c>
      <c r="E491" s="4" t="s">
        <v>1031</v>
      </c>
      <c r="F491" s="4">
        <v>552.63099999999997</v>
      </c>
      <c r="G491" s="4">
        <v>8</v>
      </c>
      <c r="H491" s="14">
        <f t="shared" si="49"/>
        <v>1.5666666666666664</v>
      </c>
      <c r="I491" s="6" t="str">
        <f t="shared" si="50"/>
        <v>243362_243285</v>
      </c>
      <c r="J491" s="8" cm="1">
        <f t="array" ref="J491">INDEX(Processed[Response.rows.elements.distance.value],_xlfn.XMATCH(I491,Processed[LinkID]))</f>
        <v>1389</v>
      </c>
      <c r="K491" s="10" cm="1">
        <f t="array" ref="K491">INDEX(Processed[Response.rows.elements.duration.value],_xlfn.XMATCH(I491,Processed[LinkID]))/60</f>
        <v>9.5666666666666664</v>
      </c>
      <c r="M491" s="12">
        <f t="shared" si="51"/>
        <v>552.63099999999997</v>
      </c>
      <c r="N491" s="12">
        <f t="shared" si="52"/>
        <v>1389</v>
      </c>
      <c r="P491" s="12">
        <f t="shared" si="53"/>
        <v>8</v>
      </c>
      <c r="Q491" s="12">
        <f t="shared" si="54"/>
        <v>9.5666666666666664</v>
      </c>
      <c r="R491" s="11">
        <f t="shared" si="55"/>
        <v>-1.5666666666666664</v>
      </c>
    </row>
    <row r="492" spans="1:18" hidden="1" x14ac:dyDescent="0.25">
      <c r="A492" s="4">
        <v>100154</v>
      </c>
      <c r="B492" s="4">
        <v>269139</v>
      </c>
      <c r="C492" s="4">
        <v>268899</v>
      </c>
      <c r="D492" s="4" t="s">
        <v>1068</v>
      </c>
      <c r="E492" s="4" t="s">
        <v>1067</v>
      </c>
      <c r="F492" s="4">
        <v>2716.3829999999998</v>
      </c>
      <c r="G492" s="4">
        <v>25</v>
      </c>
      <c r="H492" s="14">
        <f t="shared" si="49"/>
        <v>1.466666666666665</v>
      </c>
      <c r="I492" s="6" t="str">
        <f t="shared" si="50"/>
        <v>269139_268899</v>
      </c>
      <c r="J492" s="8" cm="1">
        <f t="array" ref="J492">INDEX(Processed[Response.rows.elements.distance.value],_xlfn.XMATCH(I492,Processed[LinkID]))</f>
        <v>3448</v>
      </c>
      <c r="K492" s="10" cm="1">
        <f t="array" ref="K492">INDEX(Processed[Response.rows.elements.duration.value],_xlfn.XMATCH(I492,Processed[LinkID]))/60</f>
        <v>26.466666666666665</v>
      </c>
      <c r="M492" s="12">
        <f t="shared" si="51"/>
        <v>2716.3829999999998</v>
      </c>
      <c r="N492" s="12">
        <f t="shared" si="52"/>
        <v>3448</v>
      </c>
      <c r="P492" s="12">
        <f t="shared" si="53"/>
        <v>25</v>
      </c>
      <c r="Q492" s="12">
        <f t="shared" si="54"/>
        <v>26.466666666666665</v>
      </c>
      <c r="R492" s="11">
        <f t="shared" si="55"/>
        <v>-1.466666666666665</v>
      </c>
    </row>
    <row r="493" spans="1:18" hidden="1" x14ac:dyDescent="0.25">
      <c r="A493" s="4">
        <v>100070</v>
      </c>
      <c r="B493" s="4">
        <v>267983</v>
      </c>
      <c r="C493" s="4">
        <v>267662</v>
      </c>
      <c r="D493" s="4" t="s">
        <v>1023</v>
      </c>
      <c r="E493" s="4" t="s">
        <v>1021</v>
      </c>
      <c r="F493" s="4">
        <v>781.73699999999997</v>
      </c>
      <c r="G493" s="4">
        <v>5</v>
      </c>
      <c r="H493" s="14">
        <f t="shared" si="49"/>
        <v>1.4500000000000002</v>
      </c>
      <c r="I493" s="6" t="str">
        <f t="shared" si="50"/>
        <v>267983_267662</v>
      </c>
      <c r="J493" s="8" cm="1">
        <f t="array" ref="J493">INDEX(Processed[Response.rows.elements.distance.value],_xlfn.XMATCH(I493,Processed[LinkID]))</f>
        <v>991</v>
      </c>
      <c r="K493" s="10" cm="1">
        <f t="array" ref="K493">INDEX(Processed[Response.rows.elements.duration.value],_xlfn.XMATCH(I493,Processed[LinkID]))/60</f>
        <v>6.45</v>
      </c>
      <c r="M493" s="12">
        <f t="shared" si="51"/>
        <v>781.73699999999997</v>
      </c>
      <c r="N493" s="12">
        <f t="shared" si="52"/>
        <v>991</v>
      </c>
      <c r="P493" s="12">
        <f t="shared" si="53"/>
        <v>5</v>
      </c>
      <c r="Q493" s="12">
        <f t="shared" si="54"/>
        <v>6.45</v>
      </c>
      <c r="R493" s="11">
        <f t="shared" si="55"/>
        <v>-1.4500000000000002</v>
      </c>
    </row>
    <row r="494" spans="1:18" hidden="1" x14ac:dyDescent="0.25">
      <c r="A494" s="4">
        <v>100129</v>
      </c>
      <c r="B494" s="4">
        <v>269225</v>
      </c>
      <c r="C494" s="4">
        <v>267662</v>
      </c>
      <c r="D494" s="4" t="s">
        <v>1024</v>
      </c>
      <c r="E494" s="4" t="s">
        <v>1021</v>
      </c>
      <c r="F494" s="4">
        <v>4181.5240000000003</v>
      </c>
      <c r="G494" s="4">
        <v>23</v>
      </c>
      <c r="H494" s="14">
        <f t="shared" si="49"/>
        <v>1.4499999999999993</v>
      </c>
      <c r="I494" s="6" t="str">
        <f t="shared" si="50"/>
        <v>269225_267662</v>
      </c>
      <c r="J494" s="8" cm="1">
        <f t="array" ref="J494">INDEX(Processed[Response.rows.elements.distance.value],_xlfn.XMATCH(I494,Processed[LinkID]))</f>
        <v>7496</v>
      </c>
      <c r="K494" s="10" cm="1">
        <f t="array" ref="K494">INDEX(Processed[Response.rows.elements.duration.value],_xlfn.XMATCH(I494,Processed[LinkID]))/60</f>
        <v>24.45</v>
      </c>
      <c r="M494" s="12">
        <f t="shared" si="51"/>
        <v>4181.5240000000003</v>
      </c>
      <c r="N494" s="12">
        <f t="shared" si="52"/>
        <v>7496</v>
      </c>
      <c r="P494" s="12">
        <f t="shared" si="53"/>
        <v>23</v>
      </c>
      <c r="Q494" s="12">
        <f t="shared" si="54"/>
        <v>24.45</v>
      </c>
      <c r="R494" s="11">
        <f t="shared" si="55"/>
        <v>-1.4499999999999993</v>
      </c>
    </row>
    <row r="495" spans="1:18" hidden="1" x14ac:dyDescent="0.25">
      <c r="A495" s="4">
        <v>290868</v>
      </c>
      <c r="B495" s="4">
        <v>264577</v>
      </c>
      <c r="C495" s="4">
        <v>264593</v>
      </c>
      <c r="D495" s="4" t="s">
        <v>1150</v>
      </c>
      <c r="E495" s="4" t="s">
        <v>1151</v>
      </c>
      <c r="F495" s="4">
        <v>186.54900000000001</v>
      </c>
      <c r="G495" s="4">
        <v>4</v>
      </c>
      <c r="H495" s="14">
        <f t="shared" si="49"/>
        <v>1.4333333333333331</v>
      </c>
      <c r="I495" s="6" t="str">
        <f t="shared" si="50"/>
        <v>264577_264593</v>
      </c>
      <c r="J495" s="8" cm="1">
        <f t="array" ref="J495">INDEX(Processed[Response.rows.elements.distance.value],_xlfn.XMATCH(I495,Processed[LinkID]))</f>
        <v>186</v>
      </c>
      <c r="K495" s="10" cm="1">
        <f t="array" ref="K495">INDEX(Processed[Response.rows.elements.duration.value],_xlfn.XMATCH(I495,Processed[LinkID]))/60</f>
        <v>2.5666666666666669</v>
      </c>
      <c r="M495" s="12">
        <f t="shared" si="51"/>
        <v>186.54900000000001</v>
      </c>
      <c r="N495" s="12">
        <f t="shared" si="52"/>
        <v>186</v>
      </c>
      <c r="P495" s="12">
        <f t="shared" si="53"/>
        <v>4</v>
      </c>
      <c r="Q495" s="12">
        <f t="shared" si="54"/>
        <v>2.5666666666666669</v>
      </c>
      <c r="R495" s="11">
        <f t="shared" si="55"/>
        <v>1.4333333333333331</v>
      </c>
    </row>
    <row r="496" spans="1:18" hidden="1" x14ac:dyDescent="0.25">
      <c r="A496" s="4">
        <v>100227</v>
      </c>
      <c r="B496" s="4">
        <v>258982</v>
      </c>
      <c r="C496" s="4">
        <v>259017</v>
      </c>
      <c r="D496" s="4" t="s">
        <v>1138</v>
      </c>
      <c r="E496" s="4" t="s">
        <v>1139</v>
      </c>
      <c r="F496" s="4">
        <v>444.42899999999997</v>
      </c>
      <c r="G496" s="4">
        <v>10</v>
      </c>
      <c r="H496" s="14">
        <f t="shared" si="49"/>
        <v>1.3833333333333329</v>
      </c>
      <c r="I496" s="6" t="str">
        <f t="shared" si="50"/>
        <v>258982_259017</v>
      </c>
      <c r="J496" s="8" cm="1">
        <f t="array" ref="J496">INDEX(Processed[Response.rows.elements.distance.value],_xlfn.XMATCH(I496,Processed[LinkID]))</f>
        <v>698</v>
      </c>
      <c r="K496" s="10" cm="1">
        <f t="array" ref="K496">INDEX(Processed[Response.rows.elements.duration.value],_xlfn.XMATCH(I496,Processed[LinkID]))/60</f>
        <v>8.6166666666666671</v>
      </c>
      <c r="M496" s="12">
        <f t="shared" si="51"/>
        <v>444.42899999999997</v>
      </c>
      <c r="N496" s="12">
        <f t="shared" si="52"/>
        <v>698</v>
      </c>
      <c r="P496" s="12">
        <f t="shared" si="53"/>
        <v>10</v>
      </c>
      <c r="Q496" s="12">
        <f t="shared" si="54"/>
        <v>8.6166666666666671</v>
      </c>
      <c r="R496" s="11">
        <f t="shared" si="55"/>
        <v>1.3833333333333329</v>
      </c>
    </row>
    <row r="497" spans="1:18" hidden="1" x14ac:dyDescent="0.25">
      <c r="A497" s="4">
        <v>100145</v>
      </c>
      <c r="B497" s="4">
        <v>266343</v>
      </c>
      <c r="C497" s="4">
        <v>269296</v>
      </c>
      <c r="D497" s="4" t="s">
        <v>1027</v>
      </c>
      <c r="E497" s="4" t="s">
        <v>1025</v>
      </c>
      <c r="F497" s="4">
        <v>6474.8990000000003</v>
      </c>
      <c r="G497" s="4">
        <v>25</v>
      </c>
      <c r="H497" s="14">
        <f t="shared" si="49"/>
        <v>1.3500000000000014</v>
      </c>
      <c r="I497" s="6" t="str">
        <f t="shared" si="50"/>
        <v>266343_269296</v>
      </c>
      <c r="J497" s="8" cm="1">
        <f t="array" ref="J497">INDEX(Processed[Response.rows.elements.distance.value],_xlfn.XMATCH(I497,Processed[LinkID]))</f>
        <v>8010</v>
      </c>
      <c r="K497" s="10" cm="1">
        <f t="array" ref="K497">INDEX(Processed[Response.rows.elements.duration.value],_xlfn.XMATCH(I497,Processed[LinkID]))/60</f>
        <v>26.35</v>
      </c>
      <c r="M497" s="12">
        <f t="shared" si="51"/>
        <v>6474.8990000000003</v>
      </c>
      <c r="N497" s="12">
        <f t="shared" si="52"/>
        <v>8010</v>
      </c>
      <c r="P497" s="12">
        <f t="shared" si="53"/>
        <v>25</v>
      </c>
      <c r="Q497" s="12">
        <f t="shared" si="54"/>
        <v>26.35</v>
      </c>
      <c r="R497" s="11">
        <f t="shared" si="55"/>
        <v>-1.3500000000000014</v>
      </c>
    </row>
    <row r="498" spans="1:18" hidden="1" x14ac:dyDescent="0.25">
      <c r="A498" s="4">
        <v>100166</v>
      </c>
      <c r="B498" s="4">
        <v>267948</v>
      </c>
      <c r="C498" s="4">
        <v>266682</v>
      </c>
      <c r="D498" s="4" t="s">
        <v>1028</v>
      </c>
      <c r="E498" s="4" t="s">
        <v>1026</v>
      </c>
      <c r="F498" s="4">
        <v>2672.415</v>
      </c>
      <c r="G498" s="4">
        <v>20</v>
      </c>
      <c r="H498" s="14">
        <f t="shared" si="49"/>
        <v>1.3333333333333321</v>
      </c>
      <c r="I498" s="6" t="str">
        <f t="shared" si="50"/>
        <v>267948_266682</v>
      </c>
      <c r="J498" s="8" cm="1">
        <f t="array" ref="J498">INDEX(Processed[Response.rows.elements.distance.value],_xlfn.XMATCH(I498,Processed[LinkID]))</f>
        <v>3435</v>
      </c>
      <c r="K498" s="10" cm="1">
        <f t="array" ref="K498">INDEX(Processed[Response.rows.elements.duration.value],_xlfn.XMATCH(I498,Processed[LinkID]))/60</f>
        <v>18.666666666666668</v>
      </c>
      <c r="M498" s="12">
        <f t="shared" si="51"/>
        <v>2672.415</v>
      </c>
      <c r="N498" s="12">
        <f t="shared" si="52"/>
        <v>3435</v>
      </c>
      <c r="P498" s="12">
        <f t="shared" si="53"/>
        <v>20</v>
      </c>
      <c r="Q498" s="12">
        <f t="shared" si="54"/>
        <v>18.666666666666668</v>
      </c>
      <c r="R498" s="11">
        <f t="shared" si="55"/>
        <v>1.3333333333333321</v>
      </c>
    </row>
    <row r="499" spans="1:18" hidden="1" x14ac:dyDescent="0.25">
      <c r="A499" s="4">
        <v>100244</v>
      </c>
      <c r="B499" s="4">
        <v>234627</v>
      </c>
      <c r="C499" s="4">
        <v>234631</v>
      </c>
      <c r="D499" s="4" t="s">
        <v>1143</v>
      </c>
      <c r="E499" s="4" t="s">
        <v>1144</v>
      </c>
      <c r="F499" s="4">
        <v>2225.1179999999999</v>
      </c>
      <c r="G499" s="4">
        <v>50</v>
      </c>
      <c r="H499" s="14">
        <f t="shared" si="49"/>
        <v>1.31666666666667</v>
      </c>
      <c r="I499" s="6" t="str">
        <f t="shared" si="50"/>
        <v>234627_234631</v>
      </c>
      <c r="J499" s="8" cm="1">
        <f t="array" ref="J499">INDEX(Processed[Response.rows.elements.distance.value],_xlfn.XMATCH(I499,Processed[LinkID]))</f>
        <v>3810</v>
      </c>
      <c r="K499" s="10" cm="1">
        <f t="array" ref="K499">INDEX(Processed[Response.rows.elements.duration.value],_xlfn.XMATCH(I499,Processed[LinkID]))/60</f>
        <v>48.68333333333333</v>
      </c>
      <c r="M499" s="12">
        <f t="shared" si="51"/>
        <v>2225.1179999999999</v>
      </c>
      <c r="N499" s="12">
        <f t="shared" si="52"/>
        <v>3810</v>
      </c>
      <c r="P499" s="12">
        <f t="shared" si="53"/>
        <v>50</v>
      </c>
      <c r="Q499" s="12">
        <f t="shared" si="54"/>
        <v>48.68333333333333</v>
      </c>
      <c r="R499" s="11">
        <f t="shared" si="55"/>
        <v>1.31666666666667</v>
      </c>
    </row>
    <row r="500" spans="1:18" hidden="1" x14ac:dyDescent="0.25">
      <c r="A500" s="4">
        <v>100109</v>
      </c>
      <c r="B500" s="4">
        <v>268706</v>
      </c>
      <c r="C500" s="4">
        <v>267948</v>
      </c>
      <c r="D500" s="4" t="s">
        <v>1036</v>
      </c>
      <c r="E500" s="4" t="s">
        <v>1028</v>
      </c>
      <c r="F500" s="4">
        <v>2259.375</v>
      </c>
      <c r="G500" s="4">
        <v>12</v>
      </c>
      <c r="H500" s="14">
        <f t="shared" si="49"/>
        <v>1.3166666666666664</v>
      </c>
      <c r="I500" s="6" t="str">
        <f t="shared" si="50"/>
        <v>268706_267948</v>
      </c>
      <c r="J500" s="8" cm="1">
        <f t="array" ref="J500">INDEX(Processed[Response.rows.elements.distance.value],_xlfn.XMATCH(I500,Processed[LinkID]))</f>
        <v>2959</v>
      </c>
      <c r="K500" s="10" cm="1">
        <f t="array" ref="K500">INDEX(Processed[Response.rows.elements.duration.value],_xlfn.XMATCH(I500,Processed[LinkID]))/60</f>
        <v>10.683333333333334</v>
      </c>
      <c r="M500" s="12">
        <f t="shared" si="51"/>
        <v>2259.375</v>
      </c>
      <c r="N500" s="12">
        <f t="shared" si="52"/>
        <v>2959</v>
      </c>
      <c r="P500" s="12">
        <f t="shared" si="53"/>
        <v>12</v>
      </c>
      <c r="Q500" s="12">
        <f t="shared" si="54"/>
        <v>10.683333333333334</v>
      </c>
      <c r="R500" s="11">
        <f t="shared" si="55"/>
        <v>1.3166666666666664</v>
      </c>
    </row>
    <row r="501" spans="1:18" hidden="1" x14ac:dyDescent="0.25">
      <c r="A501" s="4">
        <v>100249</v>
      </c>
      <c r="B501" s="4">
        <v>268672</v>
      </c>
      <c r="C501" s="4">
        <v>266343</v>
      </c>
      <c r="D501" s="4" t="s">
        <v>1108</v>
      </c>
      <c r="E501" s="4" t="s">
        <v>1027</v>
      </c>
      <c r="F501" s="4">
        <v>4914.8149999999996</v>
      </c>
      <c r="G501" s="4">
        <v>19</v>
      </c>
      <c r="H501" s="14">
        <f t="shared" si="49"/>
        <v>1.2666666666666657</v>
      </c>
      <c r="I501" s="6" t="str">
        <f t="shared" si="50"/>
        <v>268672_266343</v>
      </c>
      <c r="J501" s="8" cm="1">
        <f t="array" ref="J501">INDEX(Processed[Response.rows.elements.distance.value],_xlfn.XMATCH(I501,Processed[LinkID]))</f>
        <v>6184</v>
      </c>
      <c r="K501" s="10" cm="1">
        <f t="array" ref="K501">INDEX(Processed[Response.rows.elements.duration.value],_xlfn.XMATCH(I501,Processed[LinkID]))/60</f>
        <v>17.733333333333334</v>
      </c>
      <c r="M501" s="12">
        <f t="shared" si="51"/>
        <v>4914.8149999999996</v>
      </c>
      <c r="N501" s="12">
        <f t="shared" si="52"/>
        <v>6184</v>
      </c>
      <c r="P501" s="12">
        <f t="shared" si="53"/>
        <v>19</v>
      </c>
      <c r="Q501" s="12">
        <f t="shared" si="54"/>
        <v>17.733333333333334</v>
      </c>
      <c r="R501" s="11">
        <f t="shared" si="55"/>
        <v>1.2666666666666657</v>
      </c>
    </row>
    <row r="502" spans="1:18" hidden="1" x14ac:dyDescent="0.25">
      <c r="A502" s="4">
        <v>100108</v>
      </c>
      <c r="B502" s="4">
        <v>268706</v>
      </c>
      <c r="C502" s="4">
        <v>267983</v>
      </c>
      <c r="D502" s="4" t="s">
        <v>1036</v>
      </c>
      <c r="E502" s="4" t="s">
        <v>1023</v>
      </c>
      <c r="F502" s="4">
        <v>2161.5410000000002</v>
      </c>
      <c r="G502" s="4">
        <v>10</v>
      </c>
      <c r="H502" s="14">
        <f t="shared" si="49"/>
        <v>1.25</v>
      </c>
      <c r="I502" s="6" t="str">
        <f t="shared" si="50"/>
        <v>268706_267983</v>
      </c>
      <c r="J502" s="8" cm="1">
        <f t="array" ref="J502">INDEX(Processed[Response.rows.elements.distance.value],_xlfn.XMATCH(I502,Processed[LinkID]))</f>
        <v>2771</v>
      </c>
      <c r="K502" s="10" cm="1">
        <f t="array" ref="K502">INDEX(Processed[Response.rows.elements.duration.value],_xlfn.XMATCH(I502,Processed[LinkID]))/60</f>
        <v>8.75</v>
      </c>
      <c r="M502" s="12">
        <f t="shared" si="51"/>
        <v>2161.5410000000002</v>
      </c>
      <c r="N502" s="12">
        <f t="shared" si="52"/>
        <v>2771</v>
      </c>
      <c r="P502" s="12">
        <f t="shared" si="53"/>
        <v>10</v>
      </c>
      <c r="Q502" s="12">
        <f t="shared" si="54"/>
        <v>8.75</v>
      </c>
      <c r="R502" s="11">
        <f t="shared" si="55"/>
        <v>1.25</v>
      </c>
    </row>
    <row r="503" spans="1:18" hidden="1" x14ac:dyDescent="0.25">
      <c r="A503" s="4">
        <v>100151</v>
      </c>
      <c r="B503" s="4">
        <v>275417</v>
      </c>
      <c r="C503" s="4">
        <v>275386</v>
      </c>
      <c r="D503" s="4" t="s">
        <v>1107</v>
      </c>
      <c r="E503" s="4" t="s">
        <v>1106</v>
      </c>
      <c r="F503" s="4">
        <v>490.46899999999999</v>
      </c>
      <c r="G503" s="4">
        <v>10</v>
      </c>
      <c r="H503" s="14">
        <f t="shared" si="49"/>
        <v>1.25</v>
      </c>
      <c r="I503" s="6" t="str">
        <f t="shared" si="50"/>
        <v>275417_275386</v>
      </c>
      <c r="J503" s="8" cm="1">
        <f t="array" ref="J503">INDEX(Processed[Response.rows.elements.distance.value],_xlfn.XMATCH(I503,Processed[LinkID]))</f>
        <v>632</v>
      </c>
      <c r="K503" s="10" cm="1">
        <f t="array" ref="K503">INDEX(Processed[Response.rows.elements.duration.value],_xlfn.XMATCH(I503,Processed[LinkID]))/60</f>
        <v>8.75</v>
      </c>
      <c r="M503" s="12">
        <f t="shared" si="51"/>
        <v>490.46899999999999</v>
      </c>
      <c r="N503" s="12">
        <f t="shared" si="52"/>
        <v>632</v>
      </c>
      <c r="P503" s="12">
        <f t="shared" si="53"/>
        <v>10</v>
      </c>
      <c r="Q503" s="12">
        <f t="shared" si="54"/>
        <v>8.75</v>
      </c>
      <c r="R503" s="11">
        <f t="shared" si="55"/>
        <v>1.25</v>
      </c>
    </row>
    <row r="504" spans="1:18" hidden="1" x14ac:dyDescent="0.25">
      <c r="A504" s="4">
        <v>100227</v>
      </c>
      <c r="B504" s="4">
        <v>259017</v>
      </c>
      <c r="C504" s="4">
        <v>258982</v>
      </c>
      <c r="D504" s="4" t="s">
        <v>1139</v>
      </c>
      <c r="E504" s="4" t="s">
        <v>1138</v>
      </c>
      <c r="F504" s="4">
        <v>444.42899999999997</v>
      </c>
      <c r="G504" s="4">
        <v>10</v>
      </c>
      <c r="H504" s="14">
        <f t="shared" si="49"/>
        <v>1.2166666666666668</v>
      </c>
      <c r="I504" s="6" t="str">
        <f t="shared" si="50"/>
        <v>259017_258982</v>
      </c>
      <c r="J504" s="8" cm="1">
        <f t="array" ref="J504">INDEX(Processed[Response.rows.elements.distance.value],_xlfn.XMATCH(I504,Processed[LinkID]))</f>
        <v>698</v>
      </c>
      <c r="K504" s="10" cm="1">
        <f t="array" ref="K504">INDEX(Processed[Response.rows.elements.duration.value],_xlfn.XMATCH(I504,Processed[LinkID]))/60</f>
        <v>8.7833333333333332</v>
      </c>
      <c r="M504" s="12">
        <f t="shared" si="51"/>
        <v>444.42899999999997</v>
      </c>
      <c r="N504" s="12">
        <f t="shared" si="52"/>
        <v>698</v>
      </c>
      <c r="P504" s="12">
        <f t="shared" si="53"/>
        <v>10</v>
      </c>
      <c r="Q504" s="12">
        <f t="shared" si="54"/>
        <v>8.7833333333333332</v>
      </c>
      <c r="R504" s="11">
        <f t="shared" si="55"/>
        <v>1.2166666666666668</v>
      </c>
    </row>
    <row r="505" spans="1:18" hidden="1" x14ac:dyDescent="0.25">
      <c r="A505" s="4">
        <v>100112</v>
      </c>
      <c r="B505" s="4">
        <v>268706</v>
      </c>
      <c r="C505" s="4">
        <v>267252</v>
      </c>
      <c r="D505" s="4" t="s">
        <v>1036</v>
      </c>
      <c r="E505" s="4" t="s">
        <v>1029</v>
      </c>
      <c r="F505" s="4">
        <v>6310.9059999999999</v>
      </c>
      <c r="G505" s="4">
        <v>19</v>
      </c>
      <c r="H505" s="14">
        <f t="shared" si="49"/>
        <v>1.216666666666665</v>
      </c>
      <c r="I505" s="6" t="str">
        <f t="shared" si="50"/>
        <v>268706_267252</v>
      </c>
      <c r="J505" s="8" cm="1">
        <f t="array" ref="J505">INDEX(Processed[Response.rows.elements.distance.value],_xlfn.XMATCH(I505,Processed[LinkID]))</f>
        <v>7507</v>
      </c>
      <c r="K505" s="10" cm="1">
        <f t="array" ref="K505">INDEX(Processed[Response.rows.elements.duration.value],_xlfn.XMATCH(I505,Processed[LinkID]))/60</f>
        <v>17.783333333333335</v>
      </c>
      <c r="M505" s="12">
        <f t="shared" si="51"/>
        <v>6310.9059999999999</v>
      </c>
      <c r="N505" s="12">
        <f t="shared" si="52"/>
        <v>7507</v>
      </c>
      <c r="P505" s="12">
        <f t="shared" si="53"/>
        <v>19</v>
      </c>
      <c r="Q505" s="12">
        <f t="shared" si="54"/>
        <v>17.783333333333335</v>
      </c>
      <c r="R505" s="11">
        <f t="shared" si="55"/>
        <v>1.216666666666665</v>
      </c>
    </row>
    <row r="506" spans="1:18" hidden="1" x14ac:dyDescent="0.25">
      <c r="A506" s="4">
        <v>100161</v>
      </c>
      <c r="B506" s="4">
        <v>269139</v>
      </c>
      <c r="C506" s="4">
        <v>267948</v>
      </c>
      <c r="D506" s="4" t="s">
        <v>1068</v>
      </c>
      <c r="E506" s="4" t="s">
        <v>1028</v>
      </c>
      <c r="F506" s="4">
        <v>3108.5720000000001</v>
      </c>
      <c r="G506" s="4">
        <v>14</v>
      </c>
      <c r="H506" s="14">
        <f t="shared" si="49"/>
        <v>1.1999999999999993</v>
      </c>
      <c r="I506" s="6" t="str">
        <f t="shared" si="50"/>
        <v>269139_267948</v>
      </c>
      <c r="J506" s="8" cm="1">
        <f t="array" ref="J506">INDEX(Processed[Response.rows.elements.distance.value],_xlfn.XMATCH(I506,Processed[LinkID]))</f>
        <v>3524</v>
      </c>
      <c r="K506" s="10" cm="1">
        <f t="array" ref="K506">INDEX(Processed[Response.rows.elements.duration.value],_xlfn.XMATCH(I506,Processed[LinkID]))/60</f>
        <v>12.8</v>
      </c>
      <c r="M506" s="12">
        <f t="shared" si="51"/>
        <v>3108.5720000000001</v>
      </c>
      <c r="N506" s="12">
        <f t="shared" si="52"/>
        <v>3524</v>
      </c>
      <c r="P506" s="12">
        <f t="shared" si="53"/>
        <v>14</v>
      </c>
      <c r="Q506" s="12">
        <f t="shared" si="54"/>
        <v>12.8</v>
      </c>
      <c r="R506" s="11">
        <f t="shared" si="55"/>
        <v>1.1999999999999993</v>
      </c>
    </row>
    <row r="507" spans="1:18" hidden="1" x14ac:dyDescent="0.25">
      <c r="A507" s="4">
        <v>100194</v>
      </c>
      <c r="B507" s="4">
        <v>269471</v>
      </c>
      <c r="C507" s="4">
        <v>267948</v>
      </c>
      <c r="D507" s="4" t="s">
        <v>1038</v>
      </c>
      <c r="E507" s="4" t="s">
        <v>1028</v>
      </c>
      <c r="F507" s="4">
        <v>6662.2690000000002</v>
      </c>
      <c r="G507" s="4">
        <v>19</v>
      </c>
      <c r="H507" s="14">
        <f t="shared" si="49"/>
        <v>1.1333333333333329</v>
      </c>
      <c r="I507" s="6" t="str">
        <f t="shared" si="50"/>
        <v>269471_267948</v>
      </c>
      <c r="J507" s="8" cm="1">
        <f t="array" ref="J507">INDEX(Processed[Response.rows.elements.distance.value],_xlfn.XMATCH(I507,Processed[LinkID]))</f>
        <v>8186</v>
      </c>
      <c r="K507" s="10" cm="1">
        <f t="array" ref="K507">INDEX(Processed[Response.rows.elements.duration.value],_xlfn.XMATCH(I507,Processed[LinkID]))/60</f>
        <v>17.866666666666667</v>
      </c>
      <c r="M507" s="12">
        <f t="shared" si="51"/>
        <v>6662.2690000000002</v>
      </c>
      <c r="N507" s="12">
        <f t="shared" si="52"/>
        <v>8186</v>
      </c>
      <c r="P507" s="12">
        <f t="shared" si="53"/>
        <v>19</v>
      </c>
      <c r="Q507" s="12">
        <f t="shared" si="54"/>
        <v>17.866666666666667</v>
      </c>
      <c r="R507" s="11">
        <f t="shared" si="55"/>
        <v>1.1333333333333329</v>
      </c>
    </row>
    <row r="508" spans="1:18" hidden="1" x14ac:dyDescent="0.25">
      <c r="A508" s="4">
        <v>100083</v>
      </c>
      <c r="B508" s="4">
        <v>257719</v>
      </c>
      <c r="C508" s="4">
        <v>257822</v>
      </c>
      <c r="D508" s="4" t="s">
        <v>1072</v>
      </c>
      <c r="E508" s="4" t="s">
        <v>1073</v>
      </c>
      <c r="F508" s="4">
        <v>1152.6199999999999</v>
      </c>
      <c r="G508" s="4">
        <v>17</v>
      </c>
      <c r="H508" s="14">
        <f t="shared" si="49"/>
        <v>1.1166666666666671</v>
      </c>
      <c r="I508" s="6" t="str">
        <f t="shared" si="50"/>
        <v>257719_257822</v>
      </c>
      <c r="J508" s="8" cm="1">
        <f t="array" ref="J508">INDEX(Processed[Response.rows.elements.distance.value],_xlfn.XMATCH(I508,Processed[LinkID]))</f>
        <v>1306</v>
      </c>
      <c r="K508" s="10" cm="1">
        <f t="array" ref="K508">INDEX(Processed[Response.rows.elements.duration.value],_xlfn.XMATCH(I508,Processed[LinkID]))/60</f>
        <v>15.883333333333333</v>
      </c>
      <c r="M508" s="12">
        <f t="shared" si="51"/>
        <v>1152.6199999999999</v>
      </c>
      <c r="N508" s="12">
        <f t="shared" si="52"/>
        <v>1306</v>
      </c>
      <c r="P508" s="12">
        <f t="shared" si="53"/>
        <v>17</v>
      </c>
      <c r="Q508" s="12">
        <f t="shared" si="54"/>
        <v>15.883333333333333</v>
      </c>
      <c r="R508" s="11">
        <f t="shared" si="55"/>
        <v>1.1166666666666671</v>
      </c>
    </row>
    <row r="509" spans="1:18" hidden="1" x14ac:dyDescent="0.25">
      <c r="A509" s="4">
        <v>100174</v>
      </c>
      <c r="B509" s="4">
        <v>266343</v>
      </c>
      <c r="C509" s="4">
        <v>267252</v>
      </c>
      <c r="D509" s="4" t="s">
        <v>1027</v>
      </c>
      <c r="E509" s="4" t="s">
        <v>1029</v>
      </c>
      <c r="F509" s="4">
        <v>3213.2240000000002</v>
      </c>
      <c r="G509" s="4">
        <v>17</v>
      </c>
      <c r="H509" s="14">
        <f t="shared" si="49"/>
        <v>1.0500000000000007</v>
      </c>
      <c r="I509" s="6" t="str">
        <f t="shared" si="50"/>
        <v>266343_267252</v>
      </c>
      <c r="J509" s="8" cm="1">
        <f t="array" ref="J509">INDEX(Processed[Response.rows.elements.distance.value],_xlfn.XMATCH(I509,Processed[LinkID]))</f>
        <v>7040</v>
      </c>
      <c r="K509" s="10" cm="1">
        <f t="array" ref="K509">INDEX(Processed[Response.rows.elements.duration.value],_xlfn.XMATCH(I509,Processed[LinkID]))/60</f>
        <v>18.05</v>
      </c>
      <c r="M509" s="12">
        <f t="shared" si="51"/>
        <v>3213.2240000000002</v>
      </c>
      <c r="N509" s="12">
        <f t="shared" si="52"/>
        <v>7040</v>
      </c>
      <c r="P509" s="12">
        <f t="shared" si="53"/>
        <v>17</v>
      </c>
      <c r="Q509" s="12">
        <f t="shared" si="54"/>
        <v>18.05</v>
      </c>
      <c r="R509" s="11">
        <f t="shared" si="55"/>
        <v>-1.0500000000000007</v>
      </c>
    </row>
    <row r="510" spans="1:18" hidden="1" x14ac:dyDescent="0.25">
      <c r="A510" s="4">
        <v>100264</v>
      </c>
      <c r="B510" s="4">
        <v>262193</v>
      </c>
      <c r="C510" s="4">
        <v>267948</v>
      </c>
      <c r="D510" s="4" t="s">
        <v>1076</v>
      </c>
      <c r="E510" s="4" t="s">
        <v>1028</v>
      </c>
      <c r="F510" s="4">
        <v>15171.32</v>
      </c>
      <c r="G510" s="4">
        <v>43</v>
      </c>
      <c r="H510" s="14">
        <f t="shared" si="49"/>
        <v>1.0499999999999972</v>
      </c>
      <c r="I510" s="6" t="str">
        <f t="shared" si="50"/>
        <v>262193_267948</v>
      </c>
      <c r="J510" s="8" cm="1">
        <f t="array" ref="J510">INDEX(Processed[Response.rows.elements.distance.value],_xlfn.XMATCH(I510,Processed[LinkID]))</f>
        <v>19209</v>
      </c>
      <c r="K510" s="10" cm="1">
        <f t="array" ref="K510">INDEX(Processed[Response.rows.elements.duration.value],_xlfn.XMATCH(I510,Processed[LinkID]))/60</f>
        <v>44.05</v>
      </c>
      <c r="M510" s="12">
        <f t="shared" si="51"/>
        <v>15171.32</v>
      </c>
      <c r="N510" s="12">
        <f t="shared" si="52"/>
        <v>19209</v>
      </c>
      <c r="P510" s="12">
        <f t="shared" si="53"/>
        <v>43</v>
      </c>
      <c r="Q510" s="12">
        <f t="shared" si="54"/>
        <v>44.05</v>
      </c>
      <c r="R510" s="11">
        <f t="shared" si="55"/>
        <v>-1.0499999999999972</v>
      </c>
    </row>
    <row r="511" spans="1:18" hidden="1" x14ac:dyDescent="0.25">
      <c r="A511" s="4">
        <v>100172</v>
      </c>
      <c r="B511" s="4">
        <v>266343</v>
      </c>
      <c r="C511" s="4">
        <v>265282</v>
      </c>
      <c r="D511" s="4" t="s">
        <v>1027</v>
      </c>
      <c r="E511" s="4" t="s">
        <v>1049</v>
      </c>
      <c r="F511" s="4">
        <v>2846.2669999999998</v>
      </c>
      <c r="G511" s="4">
        <v>11</v>
      </c>
      <c r="H511" s="14">
        <f t="shared" si="49"/>
        <v>1.0333333333333332</v>
      </c>
      <c r="I511" s="6" t="str">
        <f t="shared" si="50"/>
        <v>266343_265282</v>
      </c>
      <c r="J511" s="8" cm="1">
        <f t="array" ref="J511">INDEX(Processed[Response.rows.elements.distance.value],_xlfn.XMATCH(I511,Processed[LinkID]))</f>
        <v>3438</v>
      </c>
      <c r="K511" s="10" cm="1">
        <f t="array" ref="K511">INDEX(Processed[Response.rows.elements.duration.value],_xlfn.XMATCH(I511,Processed[LinkID]))/60</f>
        <v>9.9666666666666668</v>
      </c>
      <c r="M511" s="12">
        <f t="shared" si="51"/>
        <v>2846.2669999999998</v>
      </c>
      <c r="N511" s="12">
        <f t="shared" si="52"/>
        <v>3438</v>
      </c>
      <c r="P511" s="12">
        <f t="shared" si="53"/>
        <v>11</v>
      </c>
      <c r="Q511" s="12">
        <f t="shared" si="54"/>
        <v>9.9666666666666668</v>
      </c>
      <c r="R511" s="11">
        <f t="shared" si="55"/>
        <v>1.0333333333333332</v>
      </c>
    </row>
    <row r="512" spans="1:18" hidden="1" x14ac:dyDescent="0.25">
      <c r="A512" s="4">
        <v>100220</v>
      </c>
      <c r="B512" s="4">
        <v>271036</v>
      </c>
      <c r="C512" s="4">
        <v>271283</v>
      </c>
      <c r="D512" s="4" t="s">
        <v>1094</v>
      </c>
      <c r="E512" s="4" t="s">
        <v>1095</v>
      </c>
      <c r="F512" s="4">
        <v>1632.0160000000001</v>
      </c>
      <c r="G512" s="4">
        <v>9</v>
      </c>
      <c r="H512" s="14">
        <f t="shared" si="49"/>
        <v>1.0166666666666675</v>
      </c>
      <c r="I512" s="6" t="str">
        <f t="shared" si="50"/>
        <v>271036_271283</v>
      </c>
      <c r="J512" s="8" cm="1">
        <f t="array" ref="J512">INDEX(Processed[Response.rows.elements.distance.value],_xlfn.XMATCH(I512,Processed[LinkID]))</f>
        <v>2069</v>
      </c>
      <c r="K512" s="10" cm="1">
        <f t="array" ref="K512">INDEX(Processed[Response.rows.elements.duration.value],_xlfn.XMATCH(I512,Processed[LinkID]))/60</f>
        <v>10.016666666666667</v>
      </c>
      <c r="M512" s="12">
        <f t="shared" si="51"/>
        <v>1632.0160000000001</v>
      </c>
      <c r="N512" s="12">
        <f t="shared" si="52"/>
        <v>2069</v>
      </c>
      <c r="P512" s="12">
        <f t="shared" si="53"/>
        <v>9</v>
      </c>
      <c r="Q512" s="12">
        <f t="shared" si="54"/>
        <v>10.016666666666667</v>
      </c>
      <c r="R512" s="11">
        <f t="shared" si="55"/>
        <v>-1.0166666666666675</v>
      </c>
    </row>
    <row r="513" spans="1:18" hidden="1" x14ac:dyDescent="0.25">
      <c r="A513" s="4">
        <v>100252</v>
      </c>
      <c r="B513" s="4">
        <v>269750</v>
      </c>
      <c r="C513" s="4">
        <v>269122</v>
      </c>
      <c r="D513" s="4" t="s">
        <v>1145</v>
      </c>
      <c r="E513" s="4" t="s">
        <v>1052</v>
      </c>
      <c r="F513" s="4">
        <v>2290.7629999999999</v>
      </c>
      <c r="G513" s="4">
        <v>8</v>
      </c>
      <c r="H513" s="14">
        <f t="shared" si="49"/>
        <v>1.0166666666666666</v>
      </c>
      <c r="I513" s="6" t="str">
        <f t="shared" si="50"/>
        <v>269750_269122</v>
      </c>
      <c r="J513" s="8" cm="1">
        <f t="array" ref="J513">INDEX(Processed[Response.rows.elements.distance.value],_xlfn.XMATCH(I513,Processed[LinkID]))</f>
        <v>2651</v>
      </c>
      <c r="K513" s="10" cm="1">
        <f t="array" ref="K513">INDEX(Processed[Response.rows.elements.duration.value],_xlfn.XMATCH(I513,Processed[LinkID]))/60</f>
        <v>6.9833333333333334</v>
      </c>
      <c r="M513" s="12">
        <f t="shared" si="51"/>
        <v>2290.7629999999999</v>
      </c>
      <c r="N513" s="12">
        <f t="shared" si="52"/>
        <v>2651</v>
      </c>
      <c r="P513" s="12">
        <f t="shared" si="53"/>
        <v>8</v>
      </c>
      <c r="Q513" s="12">
        <f t="shared" si="54"/>
        <v>6.9833333333333334</v>
      </c>
      <c r="R513" s="11">
        <f t="shared" si="55"/>
        <v>1.0166666666666666</v>
      </c>
    </row>
    <row r="514" spans="1:18" hidden="1" x14ac:dyDescent="0.25">
      <c r="A514" s="4">
        <v>100192</v>
      </c>
      <c r="B514" s="4">
        <v>261224</v>
      </c>
      <c r="C514" s="4">
        <v>260543</v>
      </c>
      <c r="D514" s="4" t="s">
        <v>1077</v>
      </c>
      <c r="E514" s="4" t="s">
        <v>1125</v>
      </c>
      <c r="F514" s="4">
        <v>3061.6759999999999</v>
      </c>
      <c r="G514" s="4">
        <v>6</v>
      </c>
      <c r="H514" s="14">
        <f t="shared" si="49"/>
        <v>1</v>
      </c>
      <c r="I514" s="6" t="str">
        <f t="shared" si="50"/>
        <v>261224_260543</v>
      </c>
      <c r="J514" s="8" cm="1">
        <f t="array" ref="J514">INDEX(Processed[Response.rows.elements.distance.value],_xlfn.XMATCH(I514,Processed[LinkID]))</f>
        <v>3051</v>
      </c>
      <c r="K514" s="10" cm="1">
        <f t="array" ref="K514">INDEX(Processed[Response.rows.elements.duration.value],_xlfn.XMATCH(I514,Processed[LinkID]))/60</f>
        <v>5</v>
      </c>
      <c r="M514" s="12">
        <f t="shared" si="51"/>
        <v>3061.6759999999999</v>
      </c>
      <c r="N514" s="12">
        <f t="shared" si="52"/>
        <v>3051</v>
      </c>
      <c r="P514" s="12">
        <f t="shared" si="53"/>
        <v>6</v>
      </c>
      <c r="Q514" s="12">
        <f t="shared" si="54"/>
        <v>5</v>
      </c>
      <c r="R514" s="11">
        <f t="shared" si="55"/>
        <v>1</v>
      </c>
    </row>
    <row r="515" spans="1:18" hidden="1" x14ac:dyDescent="0.25">
      <c r="A515" s="4">
        <v>100052</v>
      </c>
      <c r="B515" s="4">
        <v>269122</v>
      </c>
      <c r="C515" s="4">
        <v>267252</v>
      </c>
      <c r="D515" s="4" t="s">
        <v>1052</v>
      </c>
      <c r="E515" s="4" t="s">
        <v>1029</v>
      </c>
      <c r="F515" s="4">
        <v>4127.5919999999996</v>
      </c>
      <c r="G515" s="4">
        <v>15</v>
      </c>
      <c r="H515" s="14">
        <f t="shared" si="49"/>
        <v>0.96666666666666679</v>
      </c>
      <c r="I515" s="6" t="str">
        <f t="shared" si="50"/>
        <v>269122_267252</v>
      </c>
      <c r="J515" s="8" cm="1">
        <f t="array" ref="J515">INDEX(Processed[Response.rows.elements.distance.value],_xlfn.XMATCH(I515,Processed[LinkID]))</f>
        <v>4952</v>
      </c>
      <c r="K515" s="10" cm="1">
        <f t="array" ref="K515">INDEX(Processed[Response.rows.elements.duration.value],_xlfn.XMATCH(I515,Processed[LinkID]))/60</f>
        <v>14.033333333333333</v>
      </c>
      <c r="M515" s="12">
        <f t="shared" si="51"/>
        <v>4127.5919999999996</v>
      </c>
      <c r="N515" s="12">
        <f t="shared" si="52"/>
        <v>4952</v>
      </c>
      <c r="P515" s="12">
        <f t="shared" si="53"/>
        <v>15</v>
      </c>
      <c r="Q515" s="12">
        <f t="shared" si="54"/>
        <v>14.033333333333333</v>
      </c>
      <c r="R515" s="11">
        <f t="shared" si="55"/>
        <v>0.96666666666666679</v>
      </c>
    </row>
    <row r="516" spans="1:18" hidden="1" x14ac:dyDescent="0.25">
      <c r="A516" s="4">
        <v>100031</v>
      </c>
      <c r="B516" s="4">
        <v>277324</v>
      </c>
      <c r="C516" s="4">
        <v>277341</v>
      </c>
      <c r="D516" s="4" t="s">
        <v>1045</v>
      </c>
      <c r="E516" s="4" t="s">
        <v>1046</v>
      </c>
      <c r="F516" s="4">
        <v>984.76199999999994</v>
      </c>
      <c r="G516" s="4">
        <v>17</v>
      </c>
      <c r="H516" s="14">
        <f t="shared" si="49"/>
        <v>0.91666666666666785</v>
      </c>
      <c r="I516" s="6" t="str">
        <f t="shared" si="50"/>
        <v>277324_277341</v>
      </c>
      <c r="J516" s="8" cm="1">
        <f t="array" ref="J516">INDEX(Processed[Response.rows.elements.distance.value],_xlfn.XMATCH(I516,Processed[LinkID]))</f>
        <v>1414</v>
      </c>
      <c r="K516" s="10" cm="1">
        <f t="array" ref="K516">INDEX(Processed[Response.rows.elements.duration.value],_xlfn.XMATCH(I516,Processed[LinkID]))/60</f>
        <v>17.916666666666668</v>
      </c>
      <c r="M516" s="12">
        <f t="shared" si="51"/>
        <v>984.76199999999994</v>
      </c>
      <c r="N516" s="12">
        <f t="shared" si="52"/>
        <v>1414</v>
      </c>
      <c r="P516" s="12">
        <f t="shared" si="53"/>
        <v>17</v>
      </c>
      <c r="Q516" s="12">
        <f t="shared" si="54"/>
        <v>17.916666666666668</v>
      </c>
      <c r="R516" s="11">
        <f t="shared" si="55"/>
        <v>-0.91666666666666785</v>
      </c>
    </row>
    <row r="517" spans="1:18" hidden="1" x14ac:dyDescent="0.25">
      <c r="A517" s="4">
        <v>100222</v>
      </c>
      <c r="B517" s="4">
        <v>234409</v>
      </c>
      <c r="C517" s="4">
        <v>234425</v>
      </c>
      <c r="D517" s="4" t="s">
        <v>1129</v>
      </c>
      <c r="E517" s="4" t="s">
        <v>1130</v>
      </c>
      <c r="F517" s="4">
        <v>116.173</v>
      </c>
      <c r="G517" s="4">
        <v>1</v>
      </c>
      <c r="H517" s="14">
        <f t="shared" si="49"/>
        <v>0.91666666666666674</v>
      </c>
      <c r="I517" s="6" t="str">
        <f t="shared" si="50"/>
        <v>234409_234425</v>
      </c>
      <c r="J517" s="8" cm="1">
        <f t="array" ref="J517">INDEX(Processed[Response.rows.elements.distance.value],_xlfn.XMATCH(I517,Processed[LinkID]))</f>
        <v>139</v>
      </c>
      <c r="K517" s="10" cm="1">
        <f t="array" ref="K517">INDEX(Processed[Response.rows.elements.duration.value],_xlfn.XMATCH(I517,Processed[LinkID]))/60</f>
        <v>1.9166666666666667</v>
      </c>
      <c r="M517" s="12">
        <f t="shared" si="51"/>
        <v>116.173</v>
      </c>
      <c r="N517" s="12">
        <f t="shared" si="52"/>
        <v>139</v>
      </c>
      <c r="P517" s="12">
        <f t="shared" si="53"/>
        <v>1</v>
      </c>
      <c r="Q517" s="12">
        <f t="shared" si="54"/>
        <v>1.9166666666666667</v>
      </c>
      <c r="R517" s="11">
        <f t="shared" si="55"/>
        <v>-0.91666666666666674</v>
      </c>
    </row>
    <row r="518" spans="1:18" hidden="1" x14ac:dyDescent="0.25">
      <c r="A518" s="4">
        <v>100161</v>
      </c>
      <c r="B518" s="4">
        <v>267948</v>
      </c>
      <c r="C518" s="4">
        <v>269139</v>
      </c>
      <c r="D518" s="4" t="s">
        <v>1028</v>
      </c>
      <c r="E518" s="4" t="s">
        <v>1068</v>
      </c>
      <c r="F518" s="4">
        <v>3108.5720000000001</v>
      </c>
      <c r="G518" s="4">
        <v>14</v>
      </c>
      <c r="H518" s="14">
        <f t="shared" si="49"/>
        <v>0.90000000000000036</v>
      </c>
      <c r="I518" s="6" t="str">
        <f t="shared" si="50"/>
        <v>267948_269139</v>
      </c>
      <c r="J518" s="8" cm="1">
        <f t="array" ref="J518">INDEX(Processed[Response.rows.elements.distance.value],_xlfn.XMATCH(I518,Processed[LinkID]))</f>
        <v>3521</v>
      </c>
      <c r="K518" s="10" cm="1">
        <f t="array" ref="K518">INDEX(Processed[Response.rows.elements.duration.value],_xlfn.XMATCH(I518,Processed[LinkID]))/60</f>
        <v>14.9</v>
      </c>
      <c r="M518" s="12">
        <f t="shared" si="51"/>
        <v>3108.5720000000001</v>
      </c>
      <c r="N518" s="12">
        <f t="shared" si="52"/>
        <v>3521</v>
      </c>
      <c r="P518" s="12">
        <f t="shared" si="53"/>
        <v>14</v>
      </c>
      <c r="Q518" s="12">
        <f t="shared" si="54"/>
        <v>14.9</v>
      </c>
      <c r="R518" s="11">
        <f t="shared" si="55"/>
        <v>-0.90000000000000036</v>
      </c>
    </row>
    <row r="519" spans="1:18" hidden="1" x14ac:dyDescent="0.25">
      <c r="A519" s="4">
        <v>100147</v>
      </c>
      <c r="B519" s="4">
        <v>269296</v>
      </c>
      <c r="C519" s="4">
        <v>267252</v>
      </c>
      <c r="D519" s="4" t="s">
        <v>1025</v>
      </c>
      <c r="E519" s="4" t="s">
        <v>1029</v>
      </c>
      <c r="F519" s="4">
        <v>5012.76</v>
      </c>
      <c r="G519" s="4">
        <v>27</v>
      </c>
      <c r="H519" s="14">
        <f t="shared" si="49"/>
        <v>0.86666666666666714</v>
      </c>
      <c r="I519" s="6" t="str">
        <f t="shared" si="50"/>
        <v>269296_267252</v>
      </c>
      <c r="J519" s="8" cm="1">
        <f t="array" ref="J519">INDEX(Processed[Response.rows.elements.distance.value],_xlfn.XMATCH(I519,Processed[LinkID]))</f>
        <v>7286</v>
      </c>
      <c r="K519" s="10" cm="1">
        <f t="array" ref="K519">INDEX(Processed[Response.rows.elements.duration.value],_xlfn.XMATCH(I519,Processed[LinkID]))/60</f>
        <v>26.133333333333333</v>
      </c>
      <c r="M519" s="12">
        <f t="shared" si="51"/>
        <v>5012.76</v>
      </c>
      <c r="N519" s="12">
        <f t="shared" si="52"/>
        <v>7286</v>
      </c>
      <c r="P519" s="12">
        <f t="shared" si="53"/>
        <v>27</v>
      </c>
      <c r="Q519" s="12">
        <f t="shared" si="54"/>
        <v>26.133333333333333</v>
      </c>
      <c r="R519" s="11">
        <f t="shared" si="55"/>
        <v>0.86666666666666714</v>
      </c>
    </row>
    <row r="520" spans="1:18" hidden="1" x14ac:dyDescent="0.25">
      <c r="A520" s="4">
        <v>100020</v>
      </c>
      <c r="B520" s="4">
        <v>270193</v>
      </c>
      <c r="C520" s="4">
        <v>268599</v>
      </c>
      <c r="D520" s="4" t="s">
        <v>1034</v>
      </c>
      <c r="E520" s="4" t="s">
        <v>1035</v>
      </c>
      <c r="F520" s="4">
        <v>5167.6360000000004</v>
      </c>
      <c r="G520" s="4">
        <v>12</v>
      </c>
      <c r="H520" s="14">
        <f t="shared" si="49"/>
        <v>0.81666666666666643</v>
      </c>
      <c r="I520" s="6" t="str">
        <f t="shared" si="50"/>
        <v>270193_268599</v>
      </c>
      <c r="J520" s="8" cm="1">
        <f t="array" ref="J520">INDEX(Processed[Response.rows.elements.distance.value],_xlfn.XMATCH(I520,Processed[LinkID]))</f>
        <v>5850</v>
      </c>
      <c r="K520" s="10" cm="1">
        <f t="array" ref="K520">INDEX(Processed[Response.rows.elements.duration.value],_xlfn.XMATCH(I520,Processed[LinkID]))/60</f>
        <v>11.183333333333334</v>
      </c>
      <c r="M520" s="12">
        <f t="shared" si="51"/>
        <v>5167.6360000000004</v>
      </c>
      <c r="N520" s="12">
        <f t="shared" si="52"/>
        <v>5850</v>
      </c>
      <c r="P520" s="12">
        <f t="shared" si="53"/>
        <v>12</v>
      </c>
      <c r="Q520" s="12">
        <f t="shared" si="54"/>
        <v>11.183333333333334</v>
      </c>
      <c r="R520" s="11">
        <f t="shared" si="55"/>
        <v>0.81666666666666643</v>
      </c>
    </row>
    <row r="521" spans="1:18" hidden="1" x14ac:dyDescent="0.25">
      <c r="A521" s="4">
        <v>100083</v>
      </c>
      <c r="B521" s="4">
        <v>257822</v>
      </c>
      <c r="C521" s="4">
        <v>257719</v>
      </c>
      <c r="D521" s="4" t="s">
        <v>1073</v>
      </c>
      <c r="E521" s="4" t="s">
        <v>1072</v>
      </c>
      <c r="F521" s="4">
        <v>1152.6199999999999</v>
      </c>
      <c r="G521" s="4">
        <v>17</v>
      </c>
      <c r="H521" s="14">
        <f t="shared" si="49"/>
        <v>0.81666666666666643</v>
      </c>
      <c r="I521" s="6" t="str">
        <f t="shared" si="50"/>
        <v>257822_257719</v>
      </c>
      <c r="J521" s="8" cm="1">
        <f t="array" ref="J521">INDEX(Processed[Response.rows.elements.distance.value],_xlfn.XMATCH(I521,Processed[LinkID]))</f>
        <v>1306</v>
      </c>
      <c r="K521" s="10" cm="1">
        <f t="array" ref="K521">INDEX(Processed[Response.rows.elements.duration.value],_xlfn.XMATCH(I521,Processed[LinkID]))/60</f>
        <v>16.183333333333334</v>
      </c>
      <c r="M521" s="12">
        <f t="shared" si="51"/>
        <v>1152.6199999999999</v>
      </c>
      <c r="N521" s="12">
        <f t="shared" si="52"/>
        <v>1306</v>
      </c>
      <c r="P521" s="12">
        <f t="shared" si="53"/>
        <v>17</v>
      </c>
      <c r="Q521" s="12">
        <f t="shared" si="54"/>
        <v>16.183333333333334</v>
      </c>
      <c r="R521" s="11">
        <f t="shared" si="55"/>
        <v>0.81666666666666643</v>
      </c>
    </row>
    <row r="522" spans="1:18" hidden="1" x14ac:dyDescent="0.25">
      <c r="A522" s="4">
        <v>100056</v>
      </c>
      <c r="B522" s="4">
        <v>236222</v>
      </c>
      <c r="C522" s="4">
        <v>236164</v>
      </c>
      <c r="D522" s="4" t="s">
        <v>1058</v>
      </c>
      <c r="E522" s="4" t="s">
        <v>1057</v>
      </c>
      <c r="F522" s="4">
        <v>471.16</v>
      </c>
      <c r="G522" s="4">
        <v>8</v>
      </c>
      <c r="H522" s="14">
        <f t="shared" si="49"/>
        <v>0.78333333333333321</v>
      </c>
      <c r="I522" s="6" t="str">
        <f t="shared" si="50"/>
        <v>236222_236164</v>
      </c>
      <c r="J522" s="8" cm="1">
        <f t="array" ref="J522">INDEX(Processed[Response.rows.elements.distance.value],_xlfn.XMATCH(I522,Processed[LinkID]))</f>
        <v>548</v>
      </c>
      <c r="K522" s="10" cm="1">
        <f t="array" ref="K522">INDEX(Processed[Response.rows.elements.duration.value],_xlfn.XMATCH(I522,Processed[LinkID]))/60</f>
        <v>7.2166666666666668</v>
      </c>
      <c r="M522" s="12">
        <f t="shared" si="51"/>
        <v>471.16</v>
      </c>
      <c r="N522" s="12">
        <f t="shared" si="52"/>
        <v>548</v>
      </c>
      <c r="P522" s="12">
        <f t="shared" si="53"/>
        <v>8</v>
      </c>
      <c r="Q522" s="12">
        <f t="shared" si="54"/>
        <v>7.2166666666666668</v>
      </c>
      <c r="R522" s="11">
        <f t="shared" si="55"/>
        <v>0.78333333333333321</v>
      </c>
    </row>
    <row r="523" spans="1:18" hidden="1" x14ac:dyDescent="0.25">
      <c r="A523" s="4">
        <v>100136</v>
      </c>
      <c r="B523" s="4">
        <v>267948</v>
      </c>
      <c r="C523" s="4">
        <v>269225</v>
      </c>
      <c r="D523" s="4" t="s">
        <v>1028</v>
      </c>
      <c r="E523" s="4" t="s">
        <v>1024</v>
      </c>
      <c r="F523" s="4">
        <v>4201.0360000000001</v>
      </c>
      <c r="G523" s="4">
        <v>20</v>
      </c>
      <c r="H523" s="14">
        <f t="shared" ref="H523:H550" si="56">ABS(R523)</f>
        <v>0.75</v>
      </c>
      <c r="I523" s="6" t="str">
        <f t="shared" ref="I523:I550" si="57">B523&amp;"_"&amp;C523</f>
        <v>267948_269225</v>
      </c>
      <c r="J523" s="8" cm="1">
        <f t="array" ref="J523">INDEX(Processed[Response.rows.elements.distance.value],_xlfn.XMATCH(I523,Processed[LinkID]))</f>
        <v>7462</v>
      </c>
      <c r="K523" s="10" cm="1">
        <f t="array" ref="K523">INDEX(Processed[Response.rows.elements.duration.value],_xlfn.XMATCH(I523,Processed[LinkID]))/60</f>
        <v>19.25</v>
      </c>
      <c r="M523" s="12">
        <f t="shared" ref="M523:M550" si="58">F523</f>
        <v>4201.0360000000001</v>
      </c>
      <c r="N523" s="12">
        <f t="shared" ref="N523:N550" si="59">J523</f>
        <v>7462</v>
      </c>
      <c r="P523" s="12">
        <f t="shared" ref="P523:P550" si="60">G523</f>
        <v>20</v>
      </c>
      <c r="Q523" s="12">
        <f t="shared" ref="Q523:Q550" si="61">K523</f>
        <v>19.25</v>
      </c>
      <c r="R523" s="11">
        <f t="shared" ref="R523:R586" si="62">P523-Q523</f>
        <v>0.75</v>
      </c>
    </row>
    <row r="524" spans="1:18" hidden="1" x14ac:dyDescent="0.25">
      <c r="A524" s="4">
        <v>100264</v>
      </c>
      <c r="B524" s="4">
        <v>267948</v>
      </c>
      <c r="C524" s="4">
        <v>262193</v>
      </c>
      <c r="D524" s="4" t="s">
        <v>1028</v>
      </c>
      <c r="E524" s="4" t="s">
        <v>1076</v>
      </c>
      <c r="F524" s="4">
        <v>15171.32</v>
      </c>
      <c r="G524" s="4">
        <v>43</v>
      </c>
      <c r="H524" s="14">
        <f t="shared" si="56"/>
        <v>0.70000000000000284</v>
      </c>
      <c r="I524" s="6" t="str">
        <f t="shared" si="57"/>
        <v>267948_262193</v>
      </c>
      <c r="J524" s="8" cm="1">
        <f t="array" ref="J524">INDEX(Processed[Response.rows.elements.distance.value],_xlfn.XMATCH(I524,Processed[LinkID]))</f>
        <v>19199</v>
      </c>
      <c r="K524" s="10" cm="1">
        <f t="array" ref="K524">INDEX(Processed[Response.rows.elements.duration.value],_xlfn.XMATCH(I524,Processed[LinkID]))/60</f>
        <v>43.7</v>
      </c>
      <c r="M524" s="12">
        <f t="shared" si="58"/>
        <v>15171.32</v>
      </c>
      <c r="N524" s="12">
        <f t="shared" si="59"/>
        <v>19199</v>
      </c>
      <c r="P524" s="12">
        <f t="shared" si="60"/>
        <v>43</v>
      </c>
      <c r="Q524" s="12">
        <f t="shared" si="61"/>
        <v>43.7</v>
      </c>
      <c r="R524" s="11">
        <f t="shared" si="62"/>
        <v>-0.70000000000000284</v>
      </c>
    </row>
    <row r="525" spans="1:18" hidden="1" x14ac:dyDescent="0.25">
      <c r="A525" s="4">
        <v>100247</v>
      </c>
      <c r="B525" s="4">
        <v>268672</v>
      </c>
      <c r="C525" s="4">
        <v>269296</v>
      </c>
      <c r="D525" s="4" t="s">
        <v>1108</v>
      </c>
      <c r="E525" s="4" t="s">
        <v>1025</v>
      </c>
      <c r="F525" s="4">
        <v>1586.94</v>
      </c>
      <c r="G525" s="4">
        <v>9</v>
      </c>
      <c r="H525" s="14">
        <f t="shared" si="56"/>
        <v>0.69999999999999929</v>
      </c>
      <c r="I525" s="6" t="str">
        <f t="shared" si="57"/>
        <v>268672_269296</v>
      </c>
      <c r="J525" s="8" cm="1">
        <f t="array" ref="J525">INDEX(Processed[Response.rows.elements.distance.value],_xlfn.XMATCH(I525,Processed[LinkID]))</f>
        <v>1989</v>
      </c>
      <c r="K525" s="10" cm="1">
        <f t="array" ref="K525">INDEX(Processed[Response.rows.elements.duration.value],_xlfn.XMATCH(I525,Processed[LinkID]))/60</f>
        <v>9.6999999999999993</v>
      </c>
      <c r="M525" s="12">
        <f t="shared" si="58"/>
        <v>1586.94</v>
      </c>
      <c r="N525" s="12">
        <f t="shared" si="59"/>
        <v>1989</v>
      </c>
      <c r="P525" s="12">
        <f t="shared" si="60"/>
        <v>9</v>
      </c>
      <c r="Q525" s="12">
        <f t="shared" si="61"/>
        <v>9.6999999999999993</v>
      </c>
      <c r="R525" s="11">
        <f t="shared" si="62"/>
        <v>-0.69999999999999929</v>
      </c>
    </row>
    <row r="526" spans="1:18" hidden="1" x14ac:dyDescent="0.25">
      <c r="A526" s="4">
        <v>100154</v>
      </c>
      <c r="B526" s="4">
        <v>268899</v>
      </c>
      <c r="C526" s="4">
        <v>269139</v>
      </c>
      <c r="D526" s="4" t="s">
        <v>1067</v>
      </c>
      <c r="E526" s="4" t="s">
        <v>1068</v>
      </c>
      <c r="F526" s="4">
        <v>2716.3829999999998</v>
      </c>
      <c r="G526" s="4">
        <v>25</v>
      </c>
      <c r="H526" s="14">
        <f t="shared" si="56"/>
        <v>0.68333333333333357</v>
      </c>
      <c r="I526" s="6" t="str">
        <f t="shared" si="57"/>
        <v>268899_269139</v>
      </c>
      <c r="J526" s="8" cm="1">
        <f t="array" ref="J526">INDEX(Processed[Response.rows.elements.distance.value],_xlfn.XMATCH(I526,Processed[LinkID]))</f>
        <v>3304</v>
      </c>
      <c r="K526" s="10" cm="1">
        <f t="array" ref="K526">INDEX(Processed[Response.rows.elements.duration.value],_xlfn.XMATCH(I526,Processed[LinkID]))/60</f>
        <v>24.316666666666666</v>
      </c>
      <c r="M526" s="12">
        <f t="shared" si="58"/>
        <v>2716.3829999999998</v>
      </c>
      <c r="N526" s="12">
        <f t="shared" si="59"/>
        <v>3304</v>
      </c>
      <c r="P526" s="12">
        <f t="shared" si="60"/>
        <v>25</v>
      </c>
      <c r="Q526" s="12">
        <f t="shared" si="61"/>
        <v>24.316666666666666</v>
      </c>
      <c r="R526" s="11">
        <f t="shared" si="62"/>
        <v>0.68333333333333357</v>
      </c>
    </row>
    <row r="527" spans="1:18" hidden="1" x14ac:dyDescent="0.25">
      <c r="A527" s="4">
        <v>100247</v>
      </c>
      <c r="B527" s="4">
        <v>269296</v>
      </c>
      <c r="C527" s="4">
        <v>268672</v>
      </c>
      <c r="D527" s="4" t="s">
        <v>1025</v>
      </c>
      <c r="E527" s="4" t="s">
        <v>1108</v>
      </c>
      <c r="F527" s="4">
        <v>1586.94</v>
      </c>
      <c r="G527" s="4">
        <v>9</v>
      </c>
      <c r="H527" s="14">
        <f t="shared" si="56"/>
        <v>0.66666666666666607</v>
      </c>
      <c r="I527" s="6" t="str">
        <f t="shared" si="57"/>
        <v>269296_268672</v>
      </c>
      <c r="J527" s="8" cm="1">
        <f t="array" ref="J527">INDEX(Processed[Response.rows.elements.distance.value],_xlfn.XMATCH(I527,Processed[LinkID]))</f>
        <v>2006</v>
      </c>
      <c r="K527" s="10" cm="1">
        <f t="array" ref="K527">INDEX(Processed[Response.rows.elements.duration.value],_xlfn.XMATCH(I527,Processed[LinkID]))/60</f>
        <v>8.3333333333333339</v>
      </c>
      <c r="M527" s="12">
        <f t="shared" si="58"/>
        <v>1586.94</v>
      </c>
      <c r="N527" s="12">
        <f t="shared" si="59"/>
        <v>2006</v>
      </c>
      <c r="P527" s="12">
        <f t="shared" si="60"/>
        <v>9</v>
      </c>
      <c r="Q527" s="12">
        <f t="shared" si="61"/>
        <v>8.3333333333333339</v>
      </c>
      <c r="R527" s="11">
        <f t="shared" si="62"/>
        <v>0.66666666666666607</v>
      </c>
    </row>
    <row r="528" spans="1:18" hidden="1" x14ac:dyDescent="0.25">
      <c r="A528" s="4">
        <v>100020</v>
      </c>
      <c r="B528" s="4">
        <v>268599</v>
      </c>
      <c r="C528" s="4">
        <v>270193</v>
      </c>
      <c r="D528" s="4" t="s">
        <v>1035</v>
      </c>
      <c r="E528" s="4" t="s">
        <v>1034</v>
      </c>
      <c r="F528" s="4">
        <v>5167.6360000000004</v>
      </c>
      <c r="G528" s="4">
        <v>12</v>
      </c>
      <c r="H528" s="14">
        <f t="shared" si="56"/>
        <v>0.61666666666666714</v>
      </c>
      <c r="I528" s="6" t="str">
        <f t="shared" si="57"/>
        <v>268599_270193</v>
      </c>
      <c r="J528" s="8" cm="1">
        <f t="array" ref="J528">INDEX(Processed[Response.rows.elements.distance.value],_xlfn.XMATCH(I528,Processed[LinkID]))</f>
        <v>5940</v>
      </c>
      <c r="K528" s="10" cm="1">
        <f t="array" ref="K528">INDEX(Processed[Response.rows.elements.duration.value],_xlfn.XMATCH(I528,Processed[LinkID]))/60</f>
        <v>11.383333333333333</v>
      </c>
      <c r="M528" s="12">
        <f t="shared" si="58"/>
        <v>5167.6360000000004</v>
      </c>
      <c r="N528" s="12">
        <f t="shared" si="59"/>
        <v>5940</v>
      </c>
      <c r="P528" s="12">
        <f t="shared" si="60"/>
        <v>12</v>
      </c>
      <c r="Q528" s="12">
        <f t="shared" si="61"/>
        <v>11.383333333333333</v>
      </c>
      <c r="R528" s="11">
        <f t="shared" si="62"/>
        <v>0.61666666666666714</v>
      </c>
    </row>
    <row r="529" spans="1:18" hidden="1" x14ac:dyDescent="0.25">
      <c r="A529" s="4">
        <v>100222</v>
      </c>
      <c r="B529" s="4">
        <v>234425</v>
      </c>
      <c r="C529" s="4">
        <v>234409</v>
      </c>
      <c r="D529" s="4" t="s">
        <v>1130</v>
      </c>
      <c r="E529" s="4" t="s">
        <v>1129</v>
      </c>
      <c r="F529" s="4">
        <v>116.173</v>
      </c>
      <c r="G529" s="4">
        <v>1</v>
      </c>
      <c r="H529" s="14">
        <f t="shared" si="56"/>
        <v>0.56666666666666665</v>
      </c>
      <c r="I529" s="6" t="str">
        <f t="shared" si="57"/>
        <v>234425_234409</v>
      </c>
      <c r="J529" s="8" cm="1">
        <f t="array" ref="J529">INDEX(Processed[Response.rows.elements.distance.value],_xlfn.XMATCH(I529,Processed[LinkID]))</f>
        <v>139</v>
      </c>
      <c r="K529" s="10" cm="1">
        <f t="array" ref="K529">INDEX(Processed[Response.rows.elements.duration.value],_xlfn.XMATCH(I529,Processed[LinkID]))/60</f>
        <v>1.5666666666666667</v>
      </c>
      <c r="M529" s="12">
        <f t="shared" si="58"/>
        <v>116.173</v>
      </c>
      <c r="N529" s="12">
        <f t="shared" si="59"/>
        <v>139</v>
      </c>
      <c r="P529" s="12">
        <f t="shared" si="60"/>
        <v>1</v>
      </c>
      <c r="Q529" s="12">
        <f t="shared" si="61"/>
        <v>1.5666666666666667</v>
      </c>
      <c r="R529" s="11">
        <f t="shared" si="62"/>
        <v>-0.56666666666666665</v>
      </c>
    </row>
    <row r="530" spans="1:18" hidden="1" x14ac:dyDescent="0.25">
      <c r="A530" s="4">
        <v>100004</v>
      </c>
      <c r="B530" s="4">
        <v>232189</v>
      </c>
      <c r="C530" s="4">
        <v>232193</v>
      </c>
      <c r="D530" s="4" t="s">
        <v>1015</v>
      </c>
      <c r="E530" s="4" t="s">
        <v>1016</v>
      </c>
      <c r="F530" s="4">
        <v>1114.2349999999999</v>
      </c>
      <c r="G530" s="4">
        <v>16</v>
      </c>
      <c r="H530" s="14">
        <f t="shared" si="56"/>
        <v>0.56666666666666643</v>
      </c>
      <c r="I530" s="6" t="str">
        <f t="shared" si="57"/>
        <v>232189_232193</v>
      </c>
      <c r="J530" s="8" cm="1">
        <f t="array" ref="J530">INDEX(Processed[Response.rows.elements.distance.value],_xlfn.XMATCH(I530,Processed[LinkID]))</f>
        <v>2048</v>
      </c>
      <c r="K530" s="10" cm="1">
        <f t="array" ref="K530">INDEX(Processed[Response.rows.elements.duration.value],_xlfn.XMATCH(I530,Processed[LinkID]))/60</f>
        <v>15.433333333333334</v>
      </c>
      <c r="M530" s="12">
        <f t="shared" si="58"/>
        <v>1114.2349999999999</v>
      </c>
      <c r="N530" s="12">
        <f t="shared" si="59"/>
        <v>2048</v>
      </c>
      <c r="P530" s="12">
        <f t="shared" si="60"/>
        <v>16</v>
      </c>
      <c r="Q530" s="12">
        <f t="shared" si="61"/>
        <v>15.433333333333334</v>
      </c>
      <c r="R530" s="11">
        <f t="shared" si="62"/>
        <v>0.56666666666666643</v>
      </c>
    </row>
    <row r="531" spans="1:18" hidden="1" x14ac:dyDescent="0.25">
      <c r="A531" s="4">
        <v>100141</v>
      </c>
      <c r="B531" s="4">
        <v>270197</v>
      </c>
      <c r="C531" s="4">
        <v>269830</v>
      </c>
      <c r="D531" s="4" t="s">
        <v>1096</v>
      </c>
      <c r="E531" s="4" t="s">
        <v>1097</v>
      </c>
      <c r="F531" s="4">
        <v>1160.125</v>
      </c>
      <c r="G531" s="4">
        <v>7</v>
      </c>
      <c r="H531" s="14">
        <f t="shared" si="56"/>
        <v>0.56666666666666643</v>
      </c>
      <c r="I531" s="6" t="str">
        <f t="shared" si="57"/>
        <v>270197_269830</v>
      </c>
      <c r="J531" s="8" cm="1">
        <f t="array" ref="J531">INDEX(Processed[Response.rows.elements.distance.value],_xlfn.XMATCH(I531,Processed[LinkID]))</f>
        <v>1422</v>
      </c>
      <c r="K531" s="10" cm="1">
        <f t="array" ref="K531">INDEX(Processed[Response.rows.elements.duration.value],_xlfn.XMATCH(I531,Processed[LinkID]))/60</f>
        <v>6.4333333333333336</v>
      </c>
      <c r="M531" s="12">
        <f t="shared" si="58"/>
        <v>1160.125</v>
      </c>
      <c r="N531" s="12">
        <f t="shared" si="59"/>
        <v>1422</v>
      </c>
      <c r="P531" s="12">
        <f t="shared" si="60"/>
        <v>7</v>
      </c>
      <c r="Q531" s="12">
        <f t="shared" si="61"/>
        <v>6.4333333333333336</v>
      </c>
      <c r="R531" s="11">
        <f t="shared" si="62"/>
        <v>0.56666666666666643</v>
      </c>
    </row>
    <row r="532" spans="1:18" hidden="1" x14ac:dyDescent="0.25">
      <c r="A532" s="4">
        <v>100136</v>
      </c>
      <c r="B532" s="4">
        <v>269225</v>
      </c>
      <c r="C532" s="4">
        <v>267948</v>
      </c>
      <c r="D532" s="4" t="s">
        <v>1024</v>
      </c>
      <c r="E532" s="4" t="s">
        <v>1028</v>
      </c>
      <c r="F532" s="4">
        <v>4201.0360000000001</v>
      </c>
      <c r="G532" s="4">
        <v>20</v>
      </c>
      <c r="H532" s="14">
        <f t="shared" si="56"/>
        <v>0.51666666666666572</v>
      </c>
      <c r="I532" s="6" t="str">
        <f t="shared" si="57"/>
        <v>269225_267948</v>
      </c>
      <c r="J532" s="8" cm="1">
        <f t="array" ref="J532">INDEX(Processed[Response.rows.elements.distance.value],_xlfn.XMATCH(I532,Processed[LinkID]))</f>
        <v>8866</v>
      </c>
      <c r="K532" s="10" cm="1">
        <f t="array" ref="K532">INDEX(Processed[Response.rows.elements.duration.value],_xlfn.XMATCH(I532,Processed[LinkID]))/60</f>
        <v>19.483333333333334</v>
      </c>
      <c r="M532" s="12">
        <f t="shared" si="58"/>
        <v>4201.0360000000001</v>
      </c>
      <c r="N532" s="12">
        <f t="shared" si="59"/>
        <v>8866</v>
      </c>
      <c r="P532" s="12">
        <f t="shared" si="60"/>
        <v>20</v>
      </c>
      <c r="Q532" s="12">
        <f t="shared" si="61"/>
        <v>19.483333333333334</v>
      </c>
      <c r="R532" s="11">
        <f t="shared" si="62"/>
        <v>0.51666666666666572</v>
      </c>
    </row>
    <row r="533" spans="1:18" hidden="1" x14ac:dyDescent="0.25">
      <c r="A533" s="4">
        <v>100209</v>
      </c>
      <c r="B533" s="4">
        <v>267252</v>
      </c>
      <c r="C533" s="4">
        <v>268311</v>
      </c>
      <c r="D533" s="4" t="s">
        <v>1029</v>
      </c>
      <c r="E533" s="4" t="s">
        <v>1030</v>
      </c>
      <c r="F533" s="4">
        <v>2293.357</v>
      </c>
      <c r="G533" s="4">
        <v>17</v>
      </c>
      <c r="H533" s="14">
        <f t="shared" si="56"/>
        <v>0.51666666666666572</v>
      </c>
      <c r="I533" s="6" t="str">
        <f t="shared" si="57"/>
        <v>267252_268311</v>
      </c>
      <c r="J533" s="8" cm="1">
        <f t="array" ref="J533">INDEX(Processed[Response.rows.elements.distance.value],_xlfn.XMATCH(I533,Processed[LinkID]))</f>
        <v>3852</v>
      </c>
      <c r="K533" s="10" cm="1">
        <f t="array" ref="K533">INDEX(Processed[Response.rows.elements.duration.value],_xlfn.XMATCH(I533,Processed[LinkID]))/60</f>
        <v>17.516666666666666</v>
      </c>
      <c r="M533" s="12">
        <f t="shared" si="58"/>
        <v>2293.357</v>
      </c>
      <c r="N533" s="12">
        <f t="shared" si="59"/>
        <v>3852</v>
      </c>
      <c r="P533" s="12">
        <f t="shared" si="60"/>
        <v>17</v>
      </c>
      <c r="Q533" s="12">
        <f t="shared" si="61"/>
        <v>17.516666666666666</v>
      </c>
      <c r="R533" s="11">
        <f t="shared" si="62"/>
        <v>-0.51666666666666572</v>
      </c>
    </row>
    <row r="534" spans="1:18" hidden="1" x14ac:dyDescent="0.25">
      <c r="A534" s="4">
        <v>100160</v>
      </c>
      <c r="B534" s="4">
        <v>266343</v>
      </c>
      <c r="C534" s="4">
        <v>269139</v>
      </c>
      <c r="D534" s="4" t="s">
        <v>1027</v>
      </c>
      <c r="E534" s="4" t="s">
        <v>1068</v>
      </c>
      <c r="F534" s="4">
        <v>5980.7179999999998</v>
      </c>
      <c r="G534" s="4">
        <v>23</v>
      </c>
      <c r="H534" s="14">
        <f t="shared" si="56"/>
        <v>0.48333333333333428</v>
      </c>
      <c r="I534" s="6" t="str">
        <f t="shared" si="57"/>
        <v>266343_269139</v>
      </c>
      <c r="J534" s="8" cm="1">
        <f t="array" ref="J534">INDEX(Processed[Response.rows.elements.distance.value],_xlfn.XMATCH(I534,Processed[LinkID]))</f>
        <v>7386</v>
      </c>
      <c r="K534" s="10" cm="1">
        <f t="array" ref="K534">INDEX(Processed[Response.rows.elements.duration.value],_xlfn.XMATCH(I534,Processed[LinkID]))/60</f>
        <v>23.483333333333334</v>
      </c>
      <c r="M534" s="12">
        <f t="shared" si="58"/>
        <v>5980.7179999999998</v>
      </c>
      <c r="N534" s="12">
        <f t="shared" si="59"/>
        <v>7386</v>
      </c>
      <c r="P534" s="12">
        <f t="shared" si="60"/>
        <v>23</v>
      </c>
      <c r="Q534" s="12">
        <f t="shared" si="61"/>
        <v>23.483333333333334</v>
      </c>
      <c r="R534" s="11">
        <f t="shared" si="62"/>
        <v>-0.48333333333333428</v>
      </c>
    </row>
    <row r="535" spans="1:18" hidden="1" x14ac:dyDescent="0.25">
      <c r="A535" s="4">
        <v>100211</v>
      </c>
      <c r="B535" s="4">
        <v>268460</v>
      </c>
      <c r="C535" s="4">
        <v>268899</v>
      </c>
      <c r="D535" s="4" t="s">
        <v>1126</v>
      </c>
      <c r="E535" s="4" t="s">
        <v>1067</v>
      </c>
      <c r="F535" s="4">
        <v>1277.768</v>
      </c>
      <c r="G535" s="4">
        <v>15</v>
      </c>
      <c r="H535" s="14">
        <f t="shared" si="56"/>
        <v>0.4833333333333325</v>
      </c>
      <c r="I535" s="6" t="str">
        <f t="shared" si="57"/>
        <v>268460_268899</v>
      </c>
      <c r="J535" s="8" cm="1">
        <f t="array" ref="J535">INDEX(Processed[Response.rows.elements.distance.value],_xlfn.XMATCH(I535,Processed[LinkID]))</f>
        <v>1837</v>
      </c>
      <c r="K535" s="10" cm="1">
        <f t="array" ref="K535">INDEX(Processed[Response.rows.elements.duration.value],_xlfn.XMATCH(I535,Processed[LinkID]))/60</f>
        <v>14.516666666666667</v>
      </c>
      <c r="M535" s="12">
        <f t="shared" si="58"/>
        <v>1277.768</v>
      </c>
      <c r="N535" s="12">
        <f t="shared" si="59"/>
        <v>1837</v>
      </c>
      <c r="P535" s="12">
        <f t="shared" si="60"/>
        <v>15</v>
      </c>
      <c r="Q535" s="12">
        <f t="shared" si="61"/>
        <v>14.516666666666667</v>
      </c>
      <c r="R535" s="11">
        <f t="shared" si="62"/>
        <v>0.4833333333333325</v>
      </c>
    </row>
    <row r="536" spans="1:18" hidden="1" x14ac:dyDescent="0.25">
      <c r="A536" s="4">
        <v>100001</v>
      </c>
      <c r="B536" s="4">
        <v>258065</v>
      </c>
      <c r="C536" s="4">
        <v>257952</v>
      </c>
      <c r="D536" s="4" t="s">
        <v>1014</v>
      </c>
      <c r="E536" s="4" t="s">
        <v>1013</v>
      </c>
      <c r="F536" s="4">
        <v>776.19799999999998</v>
      </c>
      <c r="G536" s="4">
        <v>11</v>
      </c>
      <c r="H536" s="14">
        <f t="shared" si="56"/>
        <v>0.44999999999999929</v>
      </c>
      <c r="I536" s="6" t="str">
        <f t="shared" si="57"/>
        <v>258065_257952</v>
      </c>
      <c r="J536" s="8" cm="1">
        <f t="array" ref="J536">INDEX(Processed[Response.rows.elements.distance.value],_xlfn.XMATCH(I536,Processed[LinkID]))</f>
        <v>850</v>
      </c>
      <c r="K536" s="10" cm="1">
        <f t="array" ref="K536">INDEX(Processed[Response.rows.elements.duration.value],_xlfn.XMATCH(I536,Processed[LinkID]))/60</f>
        <v>10.55</v>
      </c>
      <c r="M536" s="12">
        <f t="shared" si="58"/>
        <v>776.19799999999998</v>
      </c>
      <c r="N536" s="12">
        <f t="shared" si="59"/>
        <v>850</v>
      </c>
      <c r="P536" s="12">
        <f t="shared" si="60"/>
        <v>11</v>
      </c>
      <c r="Q536" s="12">
        <f t="shared" si="61"/>
        <v>10.55</v>
      </c>
      <c r="R536" s="11">
        <f t="shared" si="62"/>
        <v>0.44999999999999929</v>
      </c>
    </row>
    <row r="537" spans="1:18" hidden="1" x14ac:dyDescent="0.25">
      <c r="A537" s="4">
        <v>100141</v>
      </c>
      <c r="B537" s="4">
        <v>269830</v>
      </c>
      <c r="C537" s="4">
        <v>270197</v>
      </c>
      <c r="D537" s="4" t="s">
        <v>1097</v>
      </c>
      <c r="E537" s="4" t="s">
        <v>1096</v>
      </c>
      <c r="F537" s="4">
        <v>1160.125</v>
      </c>
      <c r="G537" s="4">
        <v>7</v>
      </c>
      <c r="H537" s="14">
        <f t="shared" si="56"/>
        <v>0.41666666666666696</v>
      </c>
      <c r="I537" s="6" t="str">
        <f t="shared" si="57"/>
        <v>269830_270197</v>
      </c>
      <c r="J537" s="8" cm="1">
        <f t="array" ref="J537">INDEX(Processed[Response.rows.elements.distance.value],_xlfn.XMATCH(I537,Processed[LinkID]))</f>
        <v>1414</v>
      </c>
      <c r="K537" s="10" cm="1">
        <f t="array" ref="K537">INDEX(Processed[Response.rows.elements.duration.value],_xlfn.XMATCH(I537,Processed[LinkID]))/60</f>
        <v>6.583333333333333</v>
      </c>
      <c r="M537" s="12">
        <f t="shared" si="58"/>
        <v>1160.125</v>
      </c>
      <c r="N537" s="12">
        <f t="shared" si="59"/>
        <v>1414</v>
      </c>
      <c r="P537" s="12">
        <f t="shared" si="60"/>
        <v>7</v>
      </c>
      <c r="Q537" s="12">
        <f t="shared" si="61"/>
        <v>6.583333333333333</v>
      </c>
      <c r="R537" s="11">
        <f t="shared" si="62"/>
        <v>0.41666666666666696</v>
      </c>
    </row>
    <row r="538" spans="1:18" hidden="1" x14ac:dyDescent="0.25">
      <c r="A538" s="4">
        <v>100038</v>
      </c>
      <c r="B538" s="4">
        <v>266343</v>
      </c>
      <c r="C538" s="4">
        <v>267933</v>
      </c>
      <c r="D538" s="4" t="s">
        <v>1027</v>
      </c>
      <c r="E538" s="4" t="s">
        <v>1019</v>
      </c>
      <c r="F538" s="4">
        <v>3647.9850000000001</v>
      </c>
      <c r="G538" s="4">
        <v>18</v>
      </c>
      <c r="H538" s="14">
        <f t="shared" si="56"/>
        <v>0.39999999999999858</v>
      </c>
      <c r="I538" s="6" t="str">
        <f t="shared" si="57"/>
        <v>266343_267933</v>
      </c>
      <c r="J538" s="8" cm="1">
        <f t="array" ref="J538">INDEX(Processed[Response.rows.elements.distance.value],_xlfn.XMATCH(I538,Processed[LinkID]))</f>
        <v>5453</v>
      </c>
      <c r="K538" s="10" cm="1">
        <f t="array" ref="K538">INDEX(Processed[Response.rows.elements.duration.value],_xlfn.XMATCH(I538,Processed[LinkID]))/60</f>
        <v>17.600000000000001</v>
      </c>
      <c r="M538" s="12">
        <f t="shared" si="58"/>
        <v>3647.9850000000001</v>
      </c>
      <c r="N538" s="12">
        <f t="shared" si="59"/>
        <v>5453</v>
      </c>
      <c r="P538" s="12">
        <f t="shared" si="60"/>
        <v>18</v>
      </c>
      <c r="Q538" s="12">
        <f t="shared" si="61"/>
        <v>17.600000000000001</v>
      </c>
      <c r="R538" s="11">
        <f t="shared" si="62"/>
        <v>0.39999999999999858</v>
      </c>
    </row>
    <row r="539" spans="1:18" hidden="1" x14ac:dyDescent="0.25">
      <c r="A539" s="4">
        <v>100135</v>
      </c>
      <c r="B539" s="4">
        <v>271036</v>
      </c>
      <c r="C539" s="4">
        <v>269225</v>
      </c>
      <c r="D539" s="4" t="s">
        <v>1094</v>
      </c>
      <c r="E539" s="4" t="s">
        <v>1024</v>
      </c>
      <c r="F539" s="4">
        <v>7032.1270000000004</v>
      </c>
      <c r="G539" s="4">
        <v>27</v>
      </c>
      <c r="H539" s="14">
        <f t="shared" si="56"/>
        <v>0.36666666666666714</v>
      </c>
      <c r="I539" s="6" t="str">
        <f t="shared" si="57"/>
        <v>271036_269225</v>
      </c>
      <c r="J539" s="8" cm="1">
        <f t="array" ref="J539">INDEX(Processed[Response.rows.elements.distance.value],_xlfn.XMATCH(I539,Processed[LinkID]))</f>
        <v>12172</v>
      </c>
      <c r="K539" s="10" cm="1">
        <f t="array" ref="K539">INDEX(Processed[Response.rows.elements.duration.value],_xlfn.XMATCH(I539,Processed[LinkID]))/60</f>
        <v>26.633333333333333</v>
      </c>
      <c r="M539" s="12">
        <f t="shared" si="58"/>
        <v>7032.1270000000004</v>
      </c>
      <c r="N539" s="12">
        <f t="shared" si="59"/>
        <v>12172</v>
      </c>
      <c r="P539" s="12">
        <f t="shared" si="60"/>
        <v>27</v>
      </c>
      <c r="Q539" s="12">
        <f t="shared" si="61"/>
        <v>26.633333333333333</v>
      </c>
      <c r="R539" s="11">
        <f t="shared" si="62"/>
        <v>0.36666666666666714</v>
      </c>
    </row>
    <row r="540" spans="1:18" hidden="1" x14ac:dyDescent="0.25">
      <c r="A540" s="4">
        <v>100221</v>
      </c>
      <c r="B540" s="4">
        <v>269992</v>
      </c>
      <c r="C540" s="4">
        <v>271283</v>
      </c>
      <c r="D540" s="4" t="s">
        <v>1124</v>
      </c>
      <c r="E540" s="4" t="s">
        <v>1095</v>
      </c>
      <c r="F540" s="4">
        <v>5107.1499999999996</v>
      </c>
      <c r="G540" s="4">
        <v>23</v>
      </c>
      <c r="H540" s="14">
        <f t="shared" si="56"/>
        <v>0.36666666666666714</v>
      </c>
      <c r="I540" s="6" t="str">
        <f t="shared" si="57"/>
        <v>269992_271283</v>
      </c>
      <c r="J540" s="8" cm="1">
        <f t="array" ref="J540">INDEX(Processed[Response.rows.elements.distance.value],_xlfn.XMATCH(I540,Processed[LinkID]))</f>
        <v>8129</v>
      </c>
      <c r="K540" s="10" cm="1">
        <f t="array" ref="K540">INDEX(Processed[Response.rows.elements.duration.value],_xlfn.XMATCH(I540,Processed[LinkID]))/60</f>
        <v>23.366666666666667</v>
      </c>
      <c r="M540" s="12">
        <f t="shared" si="58"/>
        <v>5107.1499999999996</v>
      </c>
      <c r="N540" s="12">
        <f t="shared" si="59"/>
        <v>8129</v>
      </c>
      <c r="P540" s="12">
        <f t="shared" si="60"/>
        <v>23</v>
      </c>
      <c r="Q540" s="12">
        <f t="shared" si="61"/>
        <v>23.366666666666667</v>
      </c>
      <c r="R540" s="11">
        <f t="shared" si="62"/>
        <v>-0.36666666666666714</v>
      </c>
    </row>
    <row r="541" spans="1:18" hidden="1" x14ac:dyDescent="0.25">
      <c r="A541" s="4">
        <v>100056</v>
      </c>
      <c r="B541" s="4">
        <v>236164</v>
      </c>
      <c r="C541" s="4">
        <v>236222</v>
      </c>
      <c r="D541" s="4" t="s">
        <v>1057</v>
      </c>
      <c r="E541" s="4" t="s">
        <v>1058</v>
      </c>
      <c r="F541" s="4">
        <v>471.16</v>
      </c>
      <c r="G541" s="4">
        <v>8</v>
      </c>
      <c r="H541" s="14">
        <f t="shared" si="56"/>
        <v>0.34999999999999964</v>
      </c>
      <c r="I541" s="6" t="str">
        <f t="shared" si="57"/>
        <v>236164_236222</v>
      </c>
      <c r="J541" s="8" cm="1">
        <f t="array" ref="J541">INDEX(Processed[Response.rows.elements.distance.value],_xlfn.XMATCH(I541,Processed[LinkID]))</f>
        <v>548</v>
      </c>
      <c r="K541" s="10" cm="1">
        <f t="array" ref="K541">INDEX(Processed[Response.rows.elements.duration.value],_xlfn.XMATCH(I541,Processed[LinkID]))/60</f>
        <v>7.65</v>
      </c>
      <c r="M541" s="12">
        <f t="shared" si="58"/>
        <v>471.16</v>
      </c>
      <c r="N541" s="12">
        <f t="shared" si="59"/>
        <v>548</v>
      </c>
      <c r="P541" s="12">
        <f t="shared" si="60"/>
        <v>8</v>
      </c>
      <c r="Q541" s="12">
        <f t="shared" si="61"/>
        <v>7.65</v>
      </c>
      <c r="R541" s="11">
        <f t="shared" si="62"/>
        <v>0.34999999999999964</v>
      </c>
    </row>
    <row r="542" spans="1:18" hidden="1" x14ac:dyDescent="0.25">
      <c r="A542" s="4">
        <v>100115</v>
      </c>
      <c r="B542" s="4">
        <v>269880</v>
      </c>
      <c r="C542" s="4">
        <v>269732</v>
      </c>
      <c r="D542" s="4" t="s">
        <v>1090</v>
      </c>
      <c r="E542" s="4" t="s">
        <v>1089</v>
      </c>
      <c r="F542" s="4">
        <v>482.84500000000003</v>
      </c>
      <c r="G542" s="4">
        <v>7</v>
      </c>
      <c r="H542" s="14">
        <f t="shared" si="56"/>
        <v>0.21666666666666679</v>
      </c>
      <c r="I542" s="6" t="str">
        <f t="shared" si="57"/>
        <v>269880_269732</v>
      </c>
      <c r="J542" s="8" cm="1">
        <f t="array" ref="J542">INDEX(Processed[Response.rows.elements.distance.value],_xlfn.XMATCH(I542,Processed[LinkID]))</f>
        <v>548</v>
      </c>
      <c r="K542" s="10" cm="1">
        <f t="array" ref="K542">INDEX(Processed[Response.rows.elements.duration.value],_xlfn.XMATCH(I542,Processed[LinkID]))/60</f>
        <v>7.2166666666666668</v>
      </c>
      <c r="M542" s="12">
        <f t="shared" si="58"/>
        <v>482.84500000000003</v>
      </c>
      <c r="N542" s="12">
        <f t="shared" si="59"/>
        <v>548</v>
      </c>
      <c r="P542" s="12">
        <f t="shared" si="60"/>
        <v>7</v>
      </c>
      <c r="Q542" s="12">
        <f t="shared" si="61"/>
        <v>7.2166666666666668</v>
      </c>
      <c r="R542" s="11">
        <f t="shared" si="62"/>
        <v>-0.21666666666666679</v>
      </c>
    </row>
    <row r="543" spans="1:18" hidden="1" x14ac:dyDescent="0.25">
      <c r="A543" s="4">
        <v>100001</v>
      </c>
      <c r="B543" s="4">
        <v>257952</v>
      </c>
      <c r="C543" s="4">
        <v>258065</v>
      </c>
      <c r="D543" s="4" t="s">
        <v>1013</v>
      </c>
      <c r="E543" s="4" t="s">
        <v>1014</v>
      </c>
      <c r="F543" s="4">
        <v>776.19799999999998</v>
      </c>
      <c r="G543" s="4">
        <v>11</v>
      </c>
      <c r="H543" s="14">
        <f t="shared" si="56"/>
        <v>0.19999999999999929</v>
      </c>
      <c r="I543" s="6" t="str">
        <f t="shared" si="57"/>
        <v>257952_258065</v>
      </c>
      <c r="J543" s="8" cm="1">
        <f t="array" ref="J543">INDEX(Processed[Response.rows.elements.distance.value],_xlfn.XMATCH(I543,Processed[LinkID]))</f>
        <v>850</v>
      </c>
      <c r="K543" s="10" cm="1">
        <f t="array" ref="K543">INDEX(Processed[Response.rows.elements.duration.value],_xlfn.XMATCH(I543,Processed[LinkID]))/60</f>
        <v>10.8</v>
      </c>
      <c r="M543" s="12">
        <f t="shared" si="58"/>
        <v>776.19799999999998</v>
      </c>
      <c r="N543" s="12">
        <f t="shared" si="59"/>
        <v>850</v>
      </c>
      <c r="P543" s="12">
        <f t="shared" si="60"/>
        <v>11</v>
      </c>
      <c r="Q543" s="12">
        <f t="shared" si="61"/>
        <v>10.8</v>
      </c>
      <c r="R543" s="11">
        <f t="shared" si="62"/>
        <v>0.19999999999999929</v>
      </c>
    </row>
    <row r="544" spans="1:18" hidden="1" x14ac:dyDescent="0.25">
      <c r="A544" s="4">
        <v>100220</v>
      </c>
      <c r="B544" s="4">
        <v>271283</v>
      </c>
      <c r="C544" s="4">
        <v>271036</v>
      </c>
      <c r="D544" s="4" t="s">
        <v>1095</v>
      </c>
      <c r="E544" s="4" t="s">
        <v>1094</v>
      </c>
      <c r="F544" s="4">
        <v>1632.0160000000001</v>
      </c>
      <c r="G544" s="4">
        <v>9</v>
      </c>
      <c r="H544" s="14">
        <f t="shared" si="56"/>
        <v>0.19999999999999929</v>
      </c>
      <c r="I544" s="6" t="str">
        <f t="shared" si="57"/>
        <v>271283_271036</v>
      </c>
      <c r="J544" s="8" cm="1">
        <f t="array" ref="J544">INDEX(Processed[Response.rows.elements.distance.value],_xlfn.XMATCH(I544,Processed[LinkID]))</f>
        <v>1944</v>
      </c>
      <c r="K544" s="10" cm="1">
        <f t="array" ref="K544">INDEX(Processed[Response.rows.elements.duration.value],_xlfn.XMATCH(I544,Processed[LinkID]))/60</f>
        <v>9.1999999999999993</v>
      </c>
      <c r="M544" s="12">
        <f t="shared" si="58"/>
        <v>1632.0160000000001</v>
      </c>
      <c r="N544" s="12">
        <f t="shared" si="59"/>
        <v>1944</v>
      </c>
      <c r="P544" s="12">
        <f t="shared" si="60"/>
        <v>9</v>
      </c>
      <c r="Q544" s="12">
        <f t="shared" si="61"/>
        <v>9.1999999999999993</v>
      </c>
      <c r="R544" s="11">
        <f t="shared" si="62"/>
        <v>-0.19999999999999929</v>
      </c>
    </row>
    <row r="545" spans="1:18" hidden="1" x14ac:dyDescent="0.25">
      <c r="A545" s="4">
        <v>100106</v>
      </c>
      <c r="B545" s="4">
        <v>228427</v>
      </c>
      <c r="C545" s="4">
        <v>228455</v>
      </c>
      <c r="D545" s="4" t="s">
        <v>1087</v>
      </c>
      <c r="E545" s="4" t="s">
        <v>1088</v>
      </c>
      <c r="F545" s="4">
        <v>141.38900000000001</v>
      </c>
      <c r="G545" s="4">
        <v>3</v>
      </c>
      <c r="H545" s="14">
        <f t="shared" si="56"/>
        <v>0.1166666666666667</v>
      </c>
      <c r="I545" s="6" t="str">
        <f t="shared" si="57"/>
        <v>228427_228455</v>
      </c>
      <c r="J545" s="8" cm="1">
        <f t="array" ref="J545">INDEX(Processed[Response.rows.elements.distance.value],_xlfn.XMATCH(I545,Processed[LinkID]))</f>
        <v>233</v>
      </c>
      <c r="K545" s="10" cm="1">
        <f t="array" ref="K545">INDEX(Processed[Response.rows.elements.duration.value],_xlfn.XMATCH(I545,Processed[LinkID]))/60</f>
        <v>3.1166666666666667</v>
      </c>
      <c r="M545" s="12">
        <f t="shared" si="58"/>
        <v>141.38900000000001</v>
      </c>
      <c r="N545" s="12">
        <f t="shared" si="59"/>
        <v>233</v>
      </c>
      <c r="P545" s="12">
        <f t="shared" si="60"/>
        <v>3</v>
      </c>
      <c r="Q545" s="12">
        <f t="shared" si="61"/>
        <v>3.1166666666666667</v>
      </c>
      <c r="R545" s="11">
        <f t="shared" si="62"/>
        <v>-0.1166666666666667</v>
      </c>
    </row>
    <row r="546" spans="1:18" hidden="1" x14ac:dyDescent="0.25">
      <c r="A546" s="4">
        <v>100197</v>
      </c>
      <c r="B546" s="4">
        <v>267994</v>
      </c>
      <c r="C546" s="4">
        <v>267948</v>
      </c>
      <c r="D546" s="4" t="s">
        <v>1069</v>
      </c>
      <c r="E546" s="4" t="s">
        <v>1028</v>
      </c>
      <c r="F546" s="4">
        <v>5143.1369999999997</v>
      </c>
      <c r="G546" s="4">
        <v>21</v>
      </c>
      <c r="H546" s="14">
        <f t="shared" si="56"/>
        <v>0.10000000000000142</v>
      </c>
      <c r="I546" s="6" t="str">
        <f t="shared" si="57"/>
        <v>267994_267948</v>
      </c>
      <c r="J546" s="8" cm="1">
        <f t="array" ref="J546">INDEX(Processed[Response.rows.elements.distance.value],_xlfn.XMATCH(I546,Processed[LinkID]))</f>
        <v>7285</v>
      </c>
      <c r="K546" s="10" cm="1">
        <f t="array" ref="K546">INDEX(Processed[Response.rows.elements.duration.value],_xlfn.XMATCH(I546,Processed[LinkID]))/60</f>
        <v>20.9</v>
      </c>
      <c r="M546" s="12">
        <f t="shared" si="58"/>
        <v>5143.1369999999997</v>
      </c>
      <c r="N546" s="12">
        <f t="shared" si="59"/>
        <v>7285</v>
      </c>
      <c r="P546" s="12">
        <f t="shared" si="60"/>
        <v>21</v>
      </c>
      <c r="Q546" s="12">
        <f t="shared" si="61"/>
        <v>20.9</v>
      </c>
      <c r="R546" s="11">
        <f t="shared" si="62"/>
        <v>0.10000000000000142</v>
      </c>
    </row>
    <row r="547" spans="1:18" hidden="1" x14ac:dyDescent="0.25">
      <c r="A547" s="4">
        <v>100052</v>
      </c>
      <c r="B547" s="4">
        <v>267252</v>
      </c>
      <c r="C547" s="4">
        <v>269122</v>
      </c>
      <c r="D547" s="4" t="s">
        <v>1029</v>
      </c>
      <c r="E547" s="4" t="s">
        <v>1052</v>
      </c>
      <c r="F547" s="4">
        <v>4127.5919999999996</v>
      </c>
      <c r="G547" s="4">
        <v>15</v>
      </c>
      <c r="H547" s="14">
        <f t="shared" si="56"/>
        <v>8.3333333333333925E-2</v>
      </c>
      <c r="I547" s="6" t="str">
        <f t="shared" si="57"/>
        <v>267252_269122</v>
      </c>
      <c r="J547" s="8" cm="1">
        <f t="array" ref="J547">INDEX(Processed[Response.rows.elements.distance.value],_xlfn.XMATCH(I547,Processed[LinkID]))</f>
        <v>4931</v>
      </c>
      <c r="K547" s="10" cm="1">
        <f t="array" ref="K547">INDEX(Processed[Response.rows.elements.duration.value],_xlfn.XMATCH(I547,Processed[LinkID]))/60</f>
        <v>15.083333333333334</v>
      </c>
      <c r="M547" s="12">
        <f t="shared" si="58"/>
        <v>4127.5919999999996</v>
      </c>
      <c r="N547" s="12">
        <f t="shared" si="59"/>
        <v>4931</v>
      </c>
      <c r="P547" s="12">
        <f t="shared" si="60"/>
        <v>15</v>
      </c>
      <c r="Q547" s="12">
        <f t="shared" si="61"/>
        <v>15.083333333333334</v>
      </c>
      <c r="R547" s="11">
        <f t="shared" si="62"/>
        <v>-8.3333333333333925E-2</v>
      </c>
    </row>
    <row r="548" spans="1:18" hidden="1" x14ac:dyDescent="0.25">
      <c r="A548" s="4">
        <v>100106</v>
      </c>
      <c r="B548" s="4">
        <v>228455</v>
      </c>
      <c r="C548" s="4">
        <v>228427</v>
      </c>
      <c r="D548" s="4" t="s">
        <v>1088</v>
      </c>
      <c r="E548" s="4" t="s">
        <v>1087</v>
      </c>
      <c r="F548" s="4">
        <v>141.38900000000001</v>
      </c>
      <c r="G548" s="4">
        <v>3</v>
      </c>
      <c r="H548" s="14">
        <f t="shared" si="56"/>
        <v>8.3333333333333481E-2</v>
      </c>
      <c r="I548" s="6" t="str">
        <f t="shared" si="57"/>
        <v>228455_228427</v>
      </c>
      <c r="J548" s="8" cm="1">
        <f t="array" ref="J548">INDEX(Processed[Response.rows.elements.distance.value],_xlfn.XMATCH(I548,Processed[LinkID]))</f>
        <v>233</v>
      </c>
      <c r="K548" s="10" cm="1">
        <f t="array" ref="K548">INDEX(Processed[Response.rows.elements.duration.value],_xlfn.XMATCH(I548,Processed[LinkID]))/60</f>
        <v>3.0833333333333335</v>
      </c>
      <c r="M548" s="12">
        <f t="shared" si="58"/>
        <v>141.38900000000001</v>
      </c>
      <c r="N548" s="12">
        <f t="shared" si="59"/>
        <v>233</v>
      </c>
      <c r="P548" s="12">
        <f t="shared" si="60"/>
        <v>3</v>
      </c>
      <c r="Q548" s="12">
        <f t="shared" si="61"/>
        <v>3.0833333333333335</v>
      </c>
      <c r="R548" s="11">
        <f t="shared" si="62"/>
        <v>-8.3333333333333481E-2</v>
      </c>
    </row>
    <row r="549" spans="1:18" hidden="1" x14ac:dyDescent="0.25">
      <c r="A549" s="4">
        <v>100197</v>
      </c>
      <c r="B549" s="4">
        <v>267948</v>
      </c>
      <c r="C549" s="4">
        <v>267994</v>
      </c>
      <c r="D549" s="4" t="s">
        <v>1028</v>
      </c>
      <c r="E549" s="4" t="s">
        <v>1069</v>
      </c>
      <c r="F549" s="4">
        <v>5143.1369999999997</v>
      </c>
      <c r="G549" s="4">
        <v>21</v>
      </c>
      <c r="H549" s="14">
        <f t="shared" si="56"/>
        <v>5.0000000000000711E-2</v>
      </c>
      <c r="I549" s="6" t="str">
        <f t="shared" si="57"/>
        <v>267948_267994</v>
      </c>
      <c r="J549" s="8" cm="1">
        <f t="array" ref="J549">INDEX(Processed[Response.rows.elements.distance.value],_xlfn.XMATCH(I549,Processed[LinkID]))</f>
        <v>7291</v>
      </c>
      <c r="K549" s="10" cm="1">
        <f t="array" ref="K549">INDEX(Processed[Response.rows.elements.duration.value],_xlfn.XMATCH(I549,Processed[LinkID]))/60</f>
        <v>21.05</v>
      </c>
      <c r="M549" s="12">
        <f t="shared" si="58"/>
        <v>5143.1369999999997</v>
      </c>
      <c r="N549" s="12">
        <f t="shared" si="59"/>
        <v>7291</v>
      </c>
      <c r="P549" s="12">
        <f t="shared" si="60"/>
        <v>21</v>
      </c>
      <c r="Q549" s="12">
        <f t="shared" si="61"/>
        <v>21.05</v>
      </c>
      <c r="R549" s="11">
        <f t="shared" si="62"/>
        <v>-5.0000000000000711E-2</v>
      </c>
    </row>
    <row r="550" spans="1:18" hidden="1" x14ac:dyDescent="0.25">
      <c r="A550" s="4">
        <v>100017</v>
      </c>
      <c r="B550" s="4">
        <v>243285</v>
      </c>
      <c r="C550" s="4">
        <v>243362</v>
      </c>
      <c r="D550" s="4" t="s">
        <v>1031</v>
      </c>
      <c r="E550" s="4" t="s">
        <v>1032</v>
      </c>
      <c r="F550" s="4">
        <v>552.63099999999997</v>
      </c>
      <c r="G550" s="4">
        <v>8</v>
      </c>
      <c r="H550" s="14">
        <f t="shared" si="56"/>
        <v>4.9999999999999822E-2</v>
      </c>
      <c r="I550" s="6" t="str">
        <f t="shared" si="57"/>
        <v>243285_243362</v>
      </c>
      <c r="J550" s="8" cm="1">
        <f t="array" ref="J550">INDEX(Processed[Response.rows.elements.distance.value],_xlfn.XMATCH(I550,Processed[LinkID]))</f>
        <v>985</v>
      </c>
      <c r="K550" s="10" cm="1">
        <f t="array" ref="K550">INDEX(Processed[Response.rows.elements.duration.value],_xlfn.XMATCH(I550,Processed[LinkID]))/60</f>
        <v>7.95</v>
      </c>
      <c r="M550" s="12">
        <f t="shared" si="58"/>
        <v>552.63099999999997</v>
      </c>
      <c r="N550" s="12">
        <f t="shared" si="59"/>
        <v>985</v>
      </c>
      <c r="P550" s="12">
        <f t="shared" si="60"/>
        <v>8</v>
      </c>
      <c r="Q550" s="12">
        <f t="shared" si="61"/>
        <v>7.95</v>
      </c>
      <c r="R550" s="11">
        <f t="shared" si="62"/>
        <v>4.9999999999999822E-2</v>
      </c>
    </row>
  </sheetData>
  <autoFilter ref="A10:R550" xr:uid="{D8E165D0-7E92-4FD6-8852-E112175C92EF}">
    <filterColumn colId="6">
      <filters>
        <filter val="45"/>
      </filters>
    </filterColumn>
    <sortState xmlns:xlrd2="http://schemas.microsoft.com/office/spreadsheetml/2017/richdata2" ref="A11:R550">
      <sortCondition descending="1" ref="H10"/>
    </sortState>
  </autoFilter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33209-63D4-462E-93BC-09E9ED976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DistanceMatrixResults</vt:lpstr>
      <vt:lpstr>Processed</vt:lpstr>
      <vt:lpstr>XferLinkData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ASPITAL (PTV Group)</dc:creator>
  <cp:lastModifiedBy>David ASPITAL (PTV Group)</cp:lastModifiedBy>
  <dcterms:created xsi:type="dcterms:W3CDTF">2015-06-05T18:17:20Z</dcterms:created>
  <dcterms:modified xsi:type="dcterms:W3CDTF">2022-01-28T18:37:22Z</dcterms:modified>
</cp:coreProperties>
</file>