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esktop\Current_Finished Projects\41. Problematic Line Transects\"/>
    </mc:Choice>
  </mc:AlternateContent>
  <bookViews>
    <workbookView xWindow="0" yWindow="0" windowWidth="1437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E76" i="1"/>
  <c r="H76" i="1"/>
  <c r="F76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<sst xmlns="http://schemas.openxmlformats.org/spreadsheetml/2006/main" count="53" uniqueCount="21">
  <si>
    <t>Region.Label</t>
  </si>
  <si>
    <t>Area</t>
  </si>
  <si>
    <t>Sample.Label</t>
  </si>
  <si>
    <t>Effort</t>
  </si>
  <si>
    <t>Radial Distance</t>
  </si>
  <si>
    <t>PP Distance</t>
  </si>
  <si>
    <t>Forward Distance</t>
  </si>
  <si>
    <t>Bearing (0-180)</t>
  </si>
  <si>
    <t>Species</t>
  </si>
  <si>
    <t>Location (0.5-4.5 km)</t>
  </si>
  <si>
    <t>Height</t>
  </si>
  <si>
    <t>&lt;5</t>
  </si>
  <si>
    <t>10-15</t>
  </si>
  <si>
    <t>20-25</t>
  </si>
  <si>
    <t>25-30</t>
  </si>
  <si>
    <t>&gt;30</t>
  </si>
  <si>
    <t>NA</t>
  </si>
  <si>
    <t>15-20</t>
  </si>
  <si>
    <t>Height Class</t>
  </si>
  <si>
    <t>Height_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</si>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</sst>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 applyFill="1" applyAlignment="1">
      <alignment horizontal="center"/>
    </xf>
    <xf numFmtId="164" fontId="0" fillId="0" borderId="0" xfId="0" applyNumberFormat="1"/>
    <xf numFmtId="164" fontId="1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quotePrefix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="80" zoomScaleNormal="80" workbookViewId="0">
      <selection activeCell="E31" sqref="E31"/>
    </sheetView>
  </sheetViews>
  <sheetFormatPr defaultRowHeight="15" x14ac:dyDescent="0.25"/>
  <cols>
    <col min="6" max="6" width="9.140625" style="4"/>
    <col min="7" max="8" width="9.140625" style="3"/>
    <col min="10" max="10" width="9.140625" style="1"/>
    <col min="11" max="11" width="9.42578125" style="8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3" t="s">
        <v>4</v>
      </c>
      <c r="G1" s="3" t="s">
        <v>5</v>
      </c>
      <c r="H1" s="3" t="s">
        <v>6</v>
      </c>
      <c r="I1" t="s">
        <v>8</v>
      </c>
      <c r="J1" s="2" t="s">
        <v>9</v>
      </c>
      <c r="K1" s="7" t="s">
        <v>10</v>
      </c>
      <c r="N1" t="s">
        <v>18</v>
      </c>
      <c r="O1" t="s">
        <v>19</v>
      </c>
      <c r="P1" t="s">
        <v>20</v>
      </c>
    </row>
    <row r="2" spans="1:16" x14ac:dyDescent="0.25">
      <c r="A2">
        <v>1</v>
      </c>
      <c r="B2">
        <v>0</v>
      </c>
      <c r="C2">
        <v>2</v>
      </c>
      <c r="D2">
        <v>52</v>
      </c>
      <c r="E2">
        <v>23</v>
      </c>
      <c r="F2" s="5">
        <v>4.3999999999999997E-2</v>
      </c>
      <c r="G2" s="3">
        <v>1.7192169653528044E-2</v>
      </c>
      <c r="H2" s="3">
        <v>4.0502213551907369E-2</v>
      </c>
      <c r="I2">
        <v>1</v>
      </c>
      <c r="J2" s="1">
        <v>3.125</v>
      </c>
      <c r="K2" s="8" t="s">
        <v>16</v>
      </c>
      <c r="N2" t="s">
        <v>11</v>
      </c>
      <c r="O2">
        <v>1</v>
      </c>
      <c r="P2">
        <f>COUNTIF(K2:K74,O2)</f>
        <v>0</v>
      </c>
    </row>
    <row r="3" spans="1:16" x14ac:dyDescent="0.25">
      <c r="A3">
        <v>1</v>
      </c>
      <c r="B3">
        <v>0</v>
      </c>
      <c r="C3">
        <v>2</v>
      </c>
      <c r="D3">
        <v>52</v>
      </c>
      <c r="E3">
        <v>0</v>
      </c>
      <c r="F3" s="5">
        <v>2.1000000000000001E-2</v>
      </c>
      <c r="G3" s="3">
        <v>0</v>
      </c>
      <c r="H3" s="3">
        <v>2.1000000000000001E-2</v>
      </c>
      <c r="I3">
        <v>1</v>
      </c>
      <c r="J3" s="1">
        <v>2.8</v>
      </c>
      <c r="K3" s="8">
        <v>3</v>
      </c>
      <c r="N3" s="6" t="s">
        <v>12</v>
      </c>
      <c r="O3">
        <v>2</v>
      </c>
      <c r="P3">
        <f t="shared" ref="P3:P7" si="0">COUNTIF(K3:K75,O3)</f>
        <v>1</v>
      </c>
    </row>
    <row r="4" spans="1:16" x14ac:dyDescent="0.25">
      <c r="A4">
        <v>1</v>
      </c>
      <c r="B4">
        <v>0</v>
      </c>
      <c r="C4">
        <v>1</v>
      </c>
      <c r="D4">
        <v>52</v>
      </c>
      <c r="E4">
        <v>22</v>
      </c>
      <c r="F4" s="5">
        <v>2.2100000000000002E-2</v>
      </c>
      <c r="G4" s="3">
        <v>8.2788057144916553E-3</v>
      </c>
      <c r="H4" s="3">
        <v>2.0490763185926002E-2</v>
      </c>
      <c r="I4">
        <v>1</v>
      </c>
      <c r="J4" s="1">
        <v>3.61</v>
      </c>
      <c r="K4" s="8" t="s">
        <v>16</v>
      </c>
      <c r="N4" s="6" t="s">
        <v>17</v>
      </c>
      <c r="O4">
        <v>3</v>
      </c>
      <c r="P4">
        <f t="shared" si="0"/>
        <v>7</v>
      </c>
    </row>
    <row r="5" spans="1:16" x14ac:dyDescent="0.25">
      <c r="A5">
        <v>1</v>
      </c>
      <c r="B5">
        <v>0</v>
      </c>
      <c r="C5">
        <v>2</v>
      </c>
      <c r="D5">
        <v>52</v>
      </c>
      <c r="E5">
        <v>0</v>
      </c>
      <c r="F5" s="5">
        <v>1.6E-2</v>
      </c>
      <c r="G5" s="3">
        <v>0</v>
      </c>
      <c r="H5" s="3">
        <v>1.6E-2</v>
      </c>
      <c r="I5">
        <v>1</v>
      </c>
      <c r="J5" s="1">
        <v>3.5</v>
      </c>
      <c r="K5" s="8">
        <v>2</v>
      </c>
      <c r="N5" s="6" t="s">
        <v>13</v>
      </c>
      <c r="O5">
        <v>4</v>
      </c>
      <c r="P5">
        <f t="shared" si="0"/>
        <v>22</v>
      </c>
    </row>
    <row r="6" spans="1:16" x14ac:dyDescent="0.25">
      <c r="A6">
        <v>1</v>
      </c>
      <c r="B6">
        <v>0</v>
      </c>
      <c r="C6">
        <v>3</v>
      </c>
      <c r="D6">
        <v>52</v>
      </c>
      <c r="E6">
        <v>0</v>
      </c>
      <c r="F6" s="5">
        <v>2.47E-2</v>
      </c>
      <c r="G6" s="3">
        <v>0</v>
      </c>
      <c r="H6" s="3">
        <v>2.47E-2</v>
      </c>
      <c r="I6">
        <v>1</v>
      </c>
      <c r="J6" s="1">
        <v>2.3250000000000002</v>
      </c>
      <c r="K6" s="8">
        <v>3</v>
      </c>
      <c r="N6" s="6" t="s">
        <v>14</v>
      </c>
      <c r="O6">
        <v>5</v>
      </c>
      <c r="P6">
        <f t="shared" si="0"/>
        <v>8</v>
      </c>
    </row>
    <row r="7" spans="1:16" x14ac:dyDescent="0.25">
      <c r="A7">
        <v>1</v>
      </c>
      <c r="B7">
        <v>0</v>
      </c>
      <c r="C7">
        <v>2</v>
      </c>
      <c r="D7">
        <v>52</v>
      </c>
      <c r="E7">
        <v>64</v>
      </c>
      <c r="F7" s="5">
        <v>2.86E-2</v>
      </c>
      <c r="G7" s="3">
        <v>2.5705509724156177E-2</v>
      </c>
      <c r="H7" s="3">
        <v>1.2537414798167616E-2</v>
      </c>
      <c r="I7">
        <v>1</v>
      </c>
      <c r="J7" s="1">
        <v>3.44</v>
      </c>
      <c r="K7" s="8" t="s">
        <v>16</v>
      </c>
      <c r="N7" t="s">
        <v>15</v>
      </c>
      <c r="O7">
        <v>6</v>
      </c>
      <c r="P7">
        <f t="shared" si="0"/>
        <v>1</v>
      </c>
    </row>
    <row r="8" spans="1:16" x14ac:dyDescent="0.25">
      <c r="A8">
        <v>1</v>
      </c>
      <c r="B8">
        <v>0</v>
      </c>
      <c r="C8">
        <v>2</v>
      </c>
      <c r="D8">
        <v>52</v>
      </c>
      <c r="E8">
        <v>60</v>
      </c>
      <c r="F8" s="5">
        <v>4.4999999999999998E-2</v>
      </c>
      <c r="G8" s="3">
        <v>3.8971143170299732E-2</v>
      </c>
      <c r="H8" s="3">
        <v>2.250000000000001E-2</v>
      </c>
      <c r="I8">
        <v>1</v>
      </c>
      <c r="J8" s="1">
        <v>3.3250000000000002</v>
      </c>
      <c r="K8" s="8" t="s">
        <v>16</v>
      </c>
    </row>
    <row r="9" spans="1:16" x14ac:dyDescent="0.25">
      <c r="A9">
        <v>1</v>
      </c>
      <c r="B9">
        <v>0</v>
      </c>
      <c r="C9">
        <v>3</v>
      </c>
      <c r="D9">
        <v>52</v>
      </c>
      <c r="E9">
        <v>13</v>
      </c>
      <c r="F9" s="5">
        <v>2.5000000000000001E-2</v>
      </c>
      <c r="G9" s="3">
        <v>5.6237763585966251E-3</v>
      </c>
      <c r="H9" s="3">
        <v>2.4359251619630883E-2</v>
      </c>
      <c r="I9">
        <v>1</v>
      </c>
      <c r="J9" s="1">
        <v>1.925</v>
      </c>
      <c r="K9" s="8">
        <v>4</v>
      </c>
    </row>
    <row r="10" spans="1:16" x14ac:dyDescent="0.25">
      <c r="A10">
        <v>1</v>
      </c>
      <c r="B10">
        <v>0</v>
      </c>
      <c r="C10">
        <v>1</v>
      </c>
      <c r="D10">
        <v>52</v>
      </c>
      <c r="E10">
        <v>50</v>
      </c>
      <c r="F10" s="5">
        <v>1.9300000000000001E-2</v>
      </c>
      <c r="G10" s="3">
        <v>1.4784657752196277E-2</v>
      </c>
      <c r="H10" s="3">
        <v>1.2405800866950209E-2</v>
      </c>
      <c r="I10">
        <v>1</v>
      </c>
      <c r="J10" s="1">
        <v>3.82</v>
      </c>
      <c r="K10" s="8" t="s">
        <v>16</v>
      </c>
    </row>
    <row r="11" spans="1:16" x14ac:dyDescent="0.25">
      <c r="A11">
        <v>1</v>
      </c>
      <c r="B11">
        <v>0</v>
      </c>
      <c r="C11">
        <v>2</v>
      </c>
      <c r="D11">
        <v>52</v>
      </c>
      <c r="E11">
        <v>3</v>
      </c>
      <c r="F11" s="5">
        <v>5.1999999999999998E-2</v>
      </c>
      <c r="G11" s="3">
        <v>2.7214697246330795E-3</v>
      </c>
      <c r="H11" s="3">
        <v>5.1928735807237836E-2</v>
      </c>
      <c r="I11">
        <v>1</v>
      </c>
      <c r="J11" s="1">
        <v>2.875</v>
      </c>
      <c r="K11" s="8">
        <v>5</v>
      </c>
    </row>
    <row r="12" spans="1:16" x14ac:dyDescent="0.25">
      <c r="A12">
        <v>1</v>
      </c>
      <c r="B12">
        <v>0</v>
      </c>
      <c r="C12">
        <v>3</v>
      </c>
      <c r="D12">
        <v>52</v>
      </c>
      <c r="E12">
        <v>14</v>
      </c>
      <c r="F12" s="5">
        <v>2.7E-2</v>
      </c>
      <c r="G12" s="3">
        <v>6.5318911811910289E-3</v>
      </c>
      <c r="H12" s="3">
        <v>2.6197984609451903E-2</v>
      </c>
      <c r="I12">
        <v>1</v>
      </c>
      <c r="J12" s="1">
        <v>1.95</v>
      </c>
      <c r="K12" s="8">
        <v>3</v>
      </c>
    </row>
    <row r="13" spans="1:16" x14ac:dyDescent="0.25">
      <c r="A13">
        <v>1</v>
      </c>
      <c r="B13">
        <v>0</v>
      </c>
      <c r="C13">
        <v>2</v>
      </c>
      <c r="D13">
        <v>52</v>
      </c>
      <c r="E13">
        <v>84</v>
      </c>
      <c r="F13" s="5">
        <v>1.9300000000000001E-2</v>
      </c>
      <c r="G13" s="3">
        <v>1.9194272580607675E-2</v>
      </c>
      <c r="H13" s="3">
        <v>2.0173993410657282E-3</v>
      </c>
      <c r="I13">
        <v>1</v>
      </c>
      <c r="J13" s="1">
        <v>2.66</v>
      </c>
      <c r="K13" s="8" t="s">
        <v>16</v>
      </c>
    </row>
    <row r="14" spans="1:16" x14ac:dyDescent="0.25">
      <c r="A14">
        <v>1</v>
      </c>
      <c r="B14">
        <v>0</v>
      </c>
      <c r="C14">
        <v>1</v>
      </c>
      <c r="D14">
        <v>52</v>
      </c>
      <c r="E14">
        <v>22</v>
      </c>
      <c r="F14" s="5">
        <v>3.7700000000000004E-2</v>
      </c>
      <c r="G14" s="3">
        <v>1.4122668571779885E-2</v>
      </c>
      <c r="H14" s="3">
        <v>3.4954831317167888E-2</v>
      </c>
      <c r="I14">
        <v>1</v>
      </c>
      <c r="J14" s="1">
        <v>3.82</v>
      </c>
      <c r="K14" s="8" t="s">
        <v>16</v>
      </c>
    </row>
    <row r="15" spans="1:16" x14ac:dyDescent="0.25">
      <c r="A15">
        <v>1</v>
      </c>
      <c r="B15">
        <v>0</v>
      </c>
      <c r="C15">
        <v>3</v>
      </c>
      <c r="D15">
        <v>52</v>
      </c>
      <c r="E15">
        <v>50</v>
      </c>
      <c r="F15" s="5">
        <v>4.3999999999999997E-2</v>
      </c>
      <c r="G15" s="3">
        <v>3.3705955497235034E-2</v>
      </c>
      <c r="H15" s="3">
        <v>2.8282654826207725E-2</v>
      </c>
      <c r="I15">
        <v>1</v>
      </c>
      <c r="J15" s="1">
        <v>1.7749999999999999</v>
      </c>
      <c r="K15" s="8">
        <v>5</v>
      </c>
    </row>
    <row r="16" spans="1:16" x14ac:dyDescent="0.25">
      <c r="A16">
        <v>1</v>
      </c>
      <c r="B16">
        <v>0</v>
      </c>
      <c r="C16">
        <v>4</v>
      </c>
      <c r="D16">
        <v>52</v>
      </c>
      <c r="E16">
        <v>0</v>
      </c>
      <c r="F16" s="5">
        <v>0.05</v>
      </c>
      <c r="G16" s="3">
        <v>0</v>
      </c>
      <c r="H16" s="3">
        <v>0.05</v>
      </c>
      <c r="I16">
        <v>1</v>
      </c>
      <c r="J16" s="1">
        <v>0.5</v>
      </c>
      <c r="K16" s="8">
        <v>5</v>
      </c>
    </row>
    <row r="17" spans="1:11" x14ac:dyDescent="0.25">
      <c r="A17">
        <v>1</v>
      </c>
      <c r="B17">
        <v>0</v>
      </c>
      <c r="C17">
        <v>2</v>
      </c>
      <c r="D17">
        <v>52</v>
      </c>
      <c r="E17">
        <v>11</v>
      </c>
      <c r="F17" s="5">
        <v>2.4E-2</v>
      </c>
      <c r="G17" s="3">
        <v>4.5794158890370756E-3</v>
      </c>
      <c r="H17" s="3">
        <v>2.3559052402743936E-2</v>
      </c>
      <c r="I17">
        <v>1</v>
      </c>
      <c r="J17" s="1">
        <v>3.15</v>
      </c>
      <c r="K17" s="8">
        <v>5</v>
      </c>
    </row>
    <row r="18" spans="1:11" x14ac:dyDescent="0.25">
      <c r="A18">
        <v>1</v>
      </c>
      <c r="B18">
        <v>0</v>
      </c>
      <c r="C18">
        <v>3</v>
      </c>
      <c r="D18">
        <v>52</v>
      </c>
      <c r="E18">
        <v>90</v>
      </c>
      <c r="F18" s="5">
        <v>4.4999999999999998E-2</v>
      </c>
      <c r="G18" s="3">
        <v>4.4999999999999998E-2</v>
      </c>
      <c r="H18" s="3">
        <v>0</v>
      </c>
      <c r="I18">
        <v>1</v>
      </c>
      <c r="J18" s="1">
        <v>1.8</v>
      </c>
      <c r="K18" s="8">
        <v>5</v>
      </c>
    </row>
    <row r="19" spans="1:11" x14ac:dyDescent="0.25">
      <c r="A19">
        <v>1</v>
      </c>
      <c r="B19">
        <v>0</v>
      </c>
      <c r="C19">
        <v>1</v>
      </c>
      <c r="D19">
        <v>52</v>
      </c>
      <c r="E19">
        <v>20</v>
      </c>
      <c r="F19" s="5">
        <v>4.1200000000000001E-2</v>
      </c>
      <c r="G19" s="3">
        <v>1.4091229905017551E-2</v>
      </c>
      <c r="H19" s="3">
        <v>3.8715335976379425E-2</v>
      </c>
      <c r="I19">
        <v>1</v>
      </c>
      <c r="J19" s="1">
        <v>4.407</v>
      </c>
      <c r="K19" s="8" t="s">
        <v>16</v>
      </c>
    </row>
    <row r="20" spans="1:11" x14ac:dyDescent="0.25">
      <c r="A20">
        <v>1</v>
      </c>
      <c r="B20">
        <v>0</v>
      </c>
      <c r="C20">
        <v>2</v>
      </c>
      <c r="D20">
        <v>52</v>
      </c>
      <c r="E20">
        <v>60</v>
      </c>
      <c r="F20" s="5">
        <v>5.0700000000000002E-2</v>
      </c>
      <c r="G20" s="3">
        <v>4.3907487971871037E-2</v>
      </c>
      <c r="H20" s="3">
        <v>2.5350000000000011E-2</v>
      </c>
      <c r="I20">
        <v>1</v>
      </c>
      <c r="J20" s="1">
        <v>3.3</v>
      </c>
      <c r="K20" s="8" t="s">
        <v>16</v>
      </c>
    </row>
    <row r="21" spans="1:11" x14ac:dyDescent="0.25">
      <c r="A21">
        <v>1</v>
      </c>
      <c r="B21">
        <v>0</v>
      </c>
      <c r="C21">
        <v>4</v>
      </c>
      <c r="D21">
        <v>52</v>
      </c>
      <c r="E21">
        <v>100</v>
      </c>
      <c r="F21" s="5">
        <v>4.7200000000000006E-2</v>
      </c>
      <c r="G21" s="3">
        <v>4.6482925942176227E-2</v>
      </c>
      <c r="H21" s="3">
        <v>8.1961939858790911E-3</v>
      </c>
      <c r="I21">
        <v>1</v>
      </c>
      <c r="J21" s="1">
        <v>0.81</v>
      </c>
      <c r="K21" s="8" t="s">
        <v>16</v>
      </c>
    </row>
    <row r="22" spans="1:11" x14ac:dyDescent="0.25">
      <c r="A22">
        <v>1</v>
      </c>
      <c r="B22">
        <v>0</v>
      </c>
      <c r="C22">
        <v>1</v>
      </c>
      <c r="D22">
        <v>52</v>
      </c>
      <c r="E22">
        <v>38</v>
      </c>
      <c r="F22" s="5">
        <v>1.7299999999999999E-2</v>
      </c>
      <c r="G22" s="3">
        <v>1.0650943523133888E-2</v>
      </c>
      <c r="H22" s="3">
        <v>1.3632586037396288E-2</v>
      </c>
      <c r="I22">
        <v>1</v>
      </c>
      <c r="J22" s="1">
        <v>4.375</v>
      </c>
      <c r="K22" s="8" t="s">
        <v>16</v>
      </c>
    </row>
    <row r="23" spans="1:11" x14ac:dyDescent="0.25">
      <c r="A23">
        <v>1</v>
      </c>
      <c r="B23">
        <v>0</v>
      </c>
      <c r="C23">
        <v>4</v>
      </c>
      <c r="D23">
        <v>52</v>
      </c>
      <c r="E23">
        <v>90</v>
      </c>
      <c r="F23" s="5">
        <v>3.27E-2</v>
      </c>
      <c r="G23" s="3">
        <v>3.27E-2</v>
      </c>
      <c r="H23" s="3">
        <v>0</v>
      </c>
      <c r="I23">
        <v>1</v>
      </c>
      <c r="J23" s="1">
        <v>0.57499999999999996</v>
      </c>
      <c r="K23" s="8" t="s">
        <v>16</v>
      </c>
    </row>
    <row r="24" spans="1:11" x14ac:dyDescent="0.25">
      <c r="A24">
        <v>1</v>
      </c>
      <c r="B24">
        <v>0</v>
      </c>
      <c r="C24">
        <v>1</v>
      </c>
      <c r="D24">
        <v>52</v>
      </c>
      <c r="E24">
        <v>64</v>
      </c>
      <c r="F24" s="5">
        <v>2.7699999999999999E-2</v>
      </c>
      <c r="G24" s="3">
        <v>2.4896595082486928E-2</v>
      </c>
      <c r="H24" s="3">
        <v>1.2142880766057434E-2</v>
      </c>
      <c r="I24">
        <v>1</v>
      </c>
      <c r="J24" s="1">
        <v>4.5</v>
      </c>
      <c r="K24" s="8" t="s">
        <v>16</v>
      </c>
    </row>
    <row r="25" spans="1:11" x14ac:dyDescent="0.25">
      <c r="A25">
        <v>1</v>
      </c>
      <c r="B25">
        <v>0</v>
      </c>
      <c r="C25">
        <v>2</v>
      </c>
      <c r="D25">
        <v>52</v>
      </c>
      <c r="E25">
        <v>0</v>
      </c>
      <c r="F25" s="5">
        <v>3.1699999999999999E-2</v>
      </c>
      <c r="G25" s="3">
        <v>0</v>
      </c>
      <c r="H25" s="3">
        <v>3.1699999999999999E-2</v>
      </c>
      <c r="I25">
        <v>1</v>
      </c>
      <c r="J25" s="1">
        <v>2.5019999999999998</v>
      </c>
      <c r="K25" s="8">
        <v>6</v>
      </c>
    </row>
    <row r="26" spans="1:11" x14ac:dyDescent="0.25">
      <c r="A26">
        <v>1</v>
      </c>
      <c r="B26">
        <v>0</v>
      </c>
      <c r="C26">
        <v>1</v>
      </c>
      <c r="D26">
        <v>52</v>
      </c>
      <c r="E26">
        <v>94</v>
      </c>
      <c r="F26" s="5">
        <v>0.04</v>
      </c>
      <c r="G26" s="3">
        <v>3.9902562010392967E-2</v>
      </c>
      <c r="H26" s="3">
        <v>2.7902589497650777E-3</v>
      </c>
      <c r="I26">
        <v>1</v>
      </c>
      <c r="J26" s="1">
        <v>3.5750000000000002</v>
      </c>
      <c r="K26" s="8">
        <v>4</v>
      </c>
    </row>
    <row r="27" spans="1:11" x14ac:dyDescent="0.25">
      <c r="A27">
        <v>1</v>
      </c>
      <c r="B27">
        <v>0</v>
      </c>
      <c r="C27">
        <v>3</v>
      </c>
      <c r="D27">
        <v>52</v>
      </c>
      <c r="E27">
        <v>90</v>
      </c>
      <c r="F27" s="5">
        <v>0.03</v>
      </c>
      <c r="G27" s="3">
        <v>0.03</v>
      </c>
      <c r="H27" s="3">
        <v>0</v>
      </c>
      <c r="I27">
        <v>1</v>
      </c>
      <c r="J27" s="1">
        <v>2</v>
      </c>
      <c r="K27" s="8">
        <v>3</v>
      </c>
    </row>
    <row r="28" spans="1:11" x14ac:dyDescent="0.25">
      <c r="A28">
        <v>1</v>
      </c>
      <c r="B28">
        <v>0</v>
      </c>
      <c r="C28">
        <v>3</v>
      </c>
      <c r="D28">
        <v>52</v>
      </c>
      <c r="E28">
        <v>30</v>
      </c>
      <c r="F28" s="5">
        <v>3.3100000000000004E-2</v>
      </c>
      <c r="G28" s="3">
        <v>1.6549999999999999E-2</v>
      </c>
      <c r="H28" s="3">
        <v>2.8665440865264926E-2</v>
      </c>
      <c r="I28">
        <v>1</v>
      </c>
      <c r="J28" s="1">
        <v>2.29</v>
      </c>
      <c r="K28" s="8" t="s">
        <v>16</v>
      </c>
    </row>
    <row r="29" spans="1:11" x14ac:dyDescent="0.25">
      <c r="A29">
        <v>1</v>
      </c>
      <c r="B29">
        <v>0</v>
      </c>
      <c r="C29">
        <v>1</v>
      </c>
      <c r="D29">
        <v>52</v>
      </c>
      <c r="E29">
        <v>70</v>
      </c>
      <c r="F29" s="5">
        <v>3.0100000000000002E-2</v>
      </c>
      <c r="G29" s="3">
        <v>2.8284747885655843E-2</v>
      </c>
      <c r="H29" s="3">
        <v>1.0294806314102629E-2</v>
      </c>
      <c r="I29">
        <v>1</v>
      </c>
      <c r="J29" s="1">
        <v>4.5</v>
      </c>
      <c r="K29" s="8" t="s">
        <v>16</v>
      </c>
    </row>
    <row r="30" spans="1:11" x14ac:dyDescent="0.25">
      <c r="A30">
        <v>1</v>
      </c>
      <c r="B30">
        <v>0</v>
      </c>
      <c r="C30">
        <v>2</v>
      </c>
      <c r="D30">
        <v>52</v>
      </c>
      <c r="E30">
        <v>20</v>
      </c>
      <c r="F30" s="5">
        <v>2.4500000000000001E-2</v>
      </c>
      <c r="G30" s="3">
        <v>8.3794935114788836E-3</v>
      </c>
      <c r="H30" s="3">
        <v>2.3022469209254756E-2</v>
      </c>
      <c r="I30">
        <v>1</v>
      </c>
      <c r="J30" s="1">
        <v>3.0249999999999999</v>
      </c>
      <c r="K30" s="8" t="s">
        <v>16</v>
      </c>
    </row>
    <row r="31" spans="1:11" x14ac:dyDescent="0.25">
      <c r="A31">
        <v>1</v>
      </c>
      <c r="B31">
        <v>0</v>
      </c>
      <c r="C31">
        <v>2</v>
      </c>
      <c r="D31">
        <v>52</v>
      </c>
      <c r="E31">
        <v>30</v>
      </c>
      <c r="F31" s="5">
        <v>2.9399999999999999E-2</v>
      </c>
      <c r="G31" s="3">
        <v>1.4699999999999998E-2</v>
      </c>
      <c r="H31" s="3">
        <v>2.5461146871262497E-2</v>
      </c>
      <c r="I31">
        <v>1</v>
      </c>
      <c r="J31" s="1">
        <v>3.1749999999999998</v>
      </c>
      <c r="K31" s="8" t="s">
        <v>16</v>
      </c>
    </row>
    <row r="32" spans="1:11" x14ac:dyDescent="0.25">
      <c r="A32">
        <v>1</v>
      </c>
      <c r="B32">
        <v>0</v>
      </c>
      <c r="C32">
        <v>4</v>
      </c>
      <c r="D32">
        <v>52</v>
      </c>
      <c r="E32">
        <v>30</v>
      </c>
      <c r="F32" s="5">
        <v>3.0499999999999999E-2</v>
      </c>
      <c r="G32" s="3">
        <v>1.5249999999999998E-2</v>
      </c>
      <c r="H32" s="3">
        <v>2.6413774815425381E-2</v>
      </c>
      <c r="I32">
        <v>1</v>
      </c>
      <c r="J32" s="1">
        <v>1.06</v>
      </c>
      <c r="K32" s="8" t="s">
        <v>16</v>
      </c>
    </row>
    <row r="33" spans="1:11" x14ac:dyDescent="0.25">
      <c r="A33">
        <v>1</v>
      </c>
      <c r="B33">
        <v>0</v>
      </c>
      <c r="C33">
        <v>1</v>
      </c>
      <c r="D33">
        <v>52</v>
      </c>
      <c r="E33">
        <v>60</v>
      </c>
      <c r="F33" s="5">
        <v>4.3999999999999997E-2</v>
      </c>
      <c r="G33" s="3">
        <v>3.8105117766515297E-2</v>
      </c>
      <c r="H33" s="3">
        <v>2.2000000000000002E-2</v>
      </c>
      <c r="I33">
        <v>1</v>
      </c>
      <c r="J33" s="1">
        <v>3.7</v>
      </c>
      <c r="K33" s="8">
        <v>4</v>
      </c>
    </row>
    <row r="34" spans="1:11" x14ac:dyDescent="0.25">
      <c r="A34">
        <v>1</v>
      </c>
      <c r="B34">
        <v>0</v>
      </c>
      <c r="C34">
        <v>3</v>
      </c>
      <c r="D34">
        <v>52</v>
      </c>
      <c r="E34">
        <v>40</v>
      </c>
      <c r="F34" s="5">
        <v>2.3399999999999997E-2</v>
      </c>
      <c r="G34" s="3">
        <v>1.5041230066665016E-2</v>
      </c>
      <c r="H34" s="3">
        <v>1.7925439968984089E-2</v>
      </c>
      <c r="I34">
        <v>1</v>
      </c>
      <c r="J34" s="1">
        <v>2.29</v>
      </c>
      <c r="K34" s="8" t="s">
        <v>16</v>
      </c>
    </row>
    <row r="35" spans="1:11" x14ac:dyDescent="0.25">
      <c r="A35">
        <v>1</v>
      </c>
      <c r="B35">
        <v>0</v>
      </c>
      <c r="C35">
        <v>4</v>
      </c>
      <c r="D35">
        <v>52</v>
      </c>
      <c r="E35">
        <v>68</v>
      </c>
      <c r="F35" s="5">
        <v>3.8299999999999994E-2</v>
      </c>
      <c r="G35" s="3">
        <v>3.5511141629907955E-2</v>
      </c>
      <c r="H35" s="3">
        <v>1.4347432527829423E-2</v>
      </c>
      <c r="I35">
        <v>1</v>
      </c>
      <c r="J35" s="1">
        <v>0.92500000000000004</v>
      </c>
      <c r="K35" s="8" t="s">
        <v>16</v>
      </c>
    </row>
    <row r="36" spans="1:11" x14ac:dyDescent="0.25">
      <c r="A36">
        <v>1</v>
      </c>
      <c r="B36">
        <v>0</v>
      </c>
      <c r="C36">
        <v>1</v>
      </c>
      <c r="D36">
        <v>52</v>
      </c>
      <c r="E36">
        <v>0</v>
      </c>
      <c r="F36" s="5">
        <v>2.5000000000000001E-2</v>
      </c>
      <c r="G36" s="3">
        <v>0</v>
      </c>
      <c r="H36" s="3">
        <v>2.5000000000000001E-2</v>
      </c>
      <c r="I36">
        <v>1</v>
      </c>
      <c r="J36" s="1">
        <v>4.2249999999999996</v>
      </c>
      <c r="K36" s="8">
        <v>4</v>
      </c>
    </row>
    <row r="37" spans="1:11" x14ac:dyDescent="0.25">
      <c r="A37">
        <v>1</v>
      </c>
      <c r="B37">
        <v>0</v>
      </c>
      <c r="C37">
        <v>1</v>
      </c>
      <c r="D37">
        <v>52</v>
      </c>
      <c r="E37">
        <v>61</v>
      </c>
      <c r="F37" s="5">
        <v>3.1E-2</v>
      </c>
      <c r="G37" s="3">
        <v>2.7113210921321268E-2</v>
      </c>
      <c r="H37" s="3">
        <v>1.5029098227636451E-2</v>
      </c>
      <c r="I37">
        <v>1</v>
      </c>
      <c r="J37" s="1">
        <v>4.5</v>
      </c>
      <c r="K37" s="8">
        <v>4</v>
      </c>
    </row>
    <row r="38" spans="1:11" x14ac:dyDescent="0.25">
      <c r="A38">
        <v>1</v>
      </c>
      <c r="B38">
        <v>0</v>
      </c>
      <c r="C38">
        <v>1</v>
      </c>
      <c r="D38">
        <v>52</v>
      </c>
      <c r="E38">
        <v>90</v>
      </c>
      <c r="F38" s="5">
        <v>0.03</v>
      </c>
      <c r="G38" s="3">
        <v>0.03</v>
      </c>
      <c r="H38" s="3">
        <v>0</v>
      </c>
      <c r="I38">
        <v>1</v>
      </c>
      <c r="J38" s="1">
        <v>3.6749999999999998</v>
      </c>
      <c r="K38" s="8">
        <v>4</v>
      </c>
    </row>
    <row r="39" spans="1:11" x14ac:dyDescent="0.25">
      <c r="A39">
        <v>1</v>
      </c>
      <c r="B39">
        <v>0</v>
      </c>
      <c r="C39">
        <v>3</v>
      </c>
      <c r="D39">
        <v>52</v>
      </c>
      <c r="E39">
        <v>34</v>
      </c>
      <c r="F39" s="5">
        <v>4.9599999999999998E-2</v>
      </c>
      <c r="G39" s="3">
        <v>2.7735968012149045E-2</v>
      </c>
      <c r="H39" s="3">
        <v>4.112026359873007E-2</v>
      </c>
      <c r="I39">
        <v>1</v>
      </c>
      <c r="J39" s="1">
        <v>2.08</v>
      </c>
      <c r="K39" s="8" t="s">
        <v>16</v>
      </c>
    </row>
    <row r="40" spans="1:11" x14ac:dyDescent="0.25">
      <c r="A40">
        <v>1</v>
      </c>
      <c r="B40">
        <v>0</v>
      </c>
      <c r="C40">
        <v>3</v>
      </c>
      <c r="D40">
        <v>52</v>
      </c>
      <c r="E40">
        <v>60</v>
      </c>
      <c r="F40" s="5">
        <v>4.7200000000000006E-2</v>
      </c>
      <c r="G40" s="3">
        <v>4.0876399058625508E-2</v>
      </c>
      <c r="H40" s="3">
        <v>2.3600000000000006E-2</v>
      </c>
      <c r="I40">
        <v>1</v>
      </c>
      <c r="J40" s="1">
        <v>2.0750000000000002</v>
      </c>
      <c r="K40" s="8" t="s">
        <v>16</v>
      </c>
    </row>
    <row r="41" spans="1:11" x14ac:dyDescent="0.25">
      <c r="A41">
        <v>1</v>
      </c>
      <c r="B41">
        <v>0</v>
      </c>
      <c r="C41">
        <v>2</v>
      </c>
      <c r="D41">
        <v>52</v>
      </c>
      <c r="E41">
        <v>50</v>
      </c>
      <c r="F41" s="5">
        <v>5.5E-2</v>
      </c>
      <c r="G41" s="3">
        <v>4.2132444371543794E-2</v>
      </c>
      <c r="H41" s="3">
        <v>3.5353318532759657E-2</v>
      </c>
      <c r="I41">
        <v>1</v>
      </c>
      <c r="J41" s="1">
        <v>3.2</v>
      </c>
      <c r="K41" s="8">
        <v>4</v>
      </c>
    </row>
    <row r="42" spans="1:11" x14ac:dyDescent="0.25">
      <c r="A42">
        <v>1</v>
      </c>
      <c r="B42">
        <v>0</v>
      </c>
      <c r="C42">
        <v>1</v>
      </c>
      <c r="D42">
        <v>52</v>
      </c>
      <c r="E42">
        <v>50</v>
      </c>
      <c r="F42" s="5">
        <v>3.7999999999999999E-2</v>
      </c>
      <c r="G42" s="3">
        <v>2.9109688838521164E-2</v>
      </c>
      <c r="H42" s="3">
        <v>2.4425929168088497E-2</v>
      </c>
      <c r="I42">
        <v>1</v>
      </c>
      <c r="J42" s="1">
        <v>4.2750000000000004</v>
      </c>
      <c r="K42" s="8">
        <v>4</v>
      </c>
    </row>
    <row r="43" spans="1:11" x14ac:dyDescent="0.25">
      <c r="A43">
        <v>1</v>
      </c>
      <c r="B43">
        <v>0</v>
      </c>
      <c r="C43">
        <v>2</v>
      </c>
      <c r="D43">
        <v>52</v>
      </c>
      <c r="E43">
        <v>60</v>
      </c>
      <c r="F43" s="5">
        <v>2.1700000000000001E-2</v>
      </c>
      <c r="G43" s="3">
        <v>1.8792751262122317E-2</v>
      </c>
      <c r="H43" s="3">
        <v>1.0850000000000004E-2</v>
      </c>
      <c r="I43">
        <v>1</v>
      </c>
      <c r="J43" s="1">
        <v>3.32</v>
      </c>
      <c r="K43" s="8" t="s">
        <v>16</v>
      </c>
    </row>
    <row r="44" spans="1:11" x14ac:dyDescent="0.25">
      <c r="A44">
        <v>1</v>
      </c>
      <c r="B44">
        <v>0</v>
      </c>
      <c r="C44">
        <v>2</v>
      </c>
      <c r="D44">
        <v>52</v>
      </c>
      <c r="E44">
        <v>90</v>
      </c>
      <c r="F44" s="5">
        <v>2.5100000000000001E-2</v>
      </c>
      <c r="G44" s="3">
        <v>2.5100000000000001E-2</v>
      </c>
      <c r="H44" s="3">
        <v>0</v>
      </c>
      <c r="I44">
        <v>1</v>
      </c>
      <c r="J44" s="1">
        <v>3.3</v>
      </c>
      <c r="K44" s="8" t="s">
        <v>16</v>
      </c>
    </row>
    <row r="45" spans="1:11" x14ac:dyDescent="0.25">
      <c r="A45">
        <v>1</v>
      </c>
      <c r="B45">
        <v>0</v>
      </c>
      <c r="C45">
        <v>3</v>
      </c>
      <c r="D45">
        <v>52</v>
      </c>
      <c r="E45">
        <v>58</v>
      </c>
      <c r="F45" s="5">
        <v>2.8399999999999998E-2</v>
      </c>
      <c r="G45" s="3">
        <v>2.4084565930842496E-2</v>
      </c>
      <c r="H45" s="3">
        <v>1.5049707104223022E-2</v>
      </c>
      <c r="I45">
        <v>1</v>
      </c>
      <c r="J45" s="1">
        <v>2.2749999999999999</v>
      </c>
      <c r="K45" s="8" t="s">
        <v>16</v>
      </c>
    </row>
    <row r="46" spans="1:11" x14ac:dyDescent="0.25">
      <c r="A46">
        <v>1</v>
      </c>
      <c r="B46">
        <v>0</v>
      </c>
      <c r="C46">
        <v>4</v>
      </c>
      <c r="D46">
        <v>52</v>
      </c>
      <c r="E46">
        <v>0</v>
      </c>
      <c r="F46" s="5">
        <v>1.32E-2</v>
      </c>
      <c r="G46" s="3">
        <v>0</v>
      </c>
      <c r="H46" s="3">
        <v>1.32E-2</v>
      </c>
      <c r="I46">
        <v>1</v>
      </c>
      <c r="J46" s="1">
        <v>0.55000000000000004</v>
      </c>
      <c r="K46" s="8" t="s">
        <v>16</v>
      </c>
    </row>
    <row r="47" spans="1:11" x14ac:dyDescent="0.25">
      <c r="A47">
        <v>1</v>
      </c>
      <c r="B47">
        <v>0</v>
      </c>
      <c r="C47">
        <v>1</v>
      </c>
      <c r="D47">
        <v>52</v>
      </c>
      <c r="E47">
        <v>42</v>
      </c>
      <c r="F47" s="5">
        <v>4.3999999999999997E-2</v>
      </c>
      <c r="G47" s="3">
        <v>2.944174667978976E-2</v>
      </c>
      <c r="H47" s="3">
        <v>3.2698372321005344E-2</v>
      </c>
      <c r="I47">
        <v>1</v>
      </c>
      <c r="J47" s="1">
        <v>4.2</v>
      </c>
      <c r="K47" s="8">
        <v>4</v>
      </c>
    </row>
    <row r="48" spans="1:11" x14ac:dyDescent="0.25">
      <c r="A48">
        <v>1</v>
      </c>
      <c r="B48">
        <v>0</v>
      </c>
      <c r="C48">
        <v>1</v>
      </c>
      <c r="D48">
        <v>52</v>
      </c>
      <c r="E48">
        <v>0</v>
      </c>
      <c r="F48" s="5">
        <v>0</v>
      </c>
      <c r="G48" s="3">
        <v>0</v>
      </c>
      <c r="H48" s="3">
        <v>0</v>
      </c>
      <c r="I48">
        <v>1</v>
      </c>
      <c r="J48" s="1">
        <v>3.95</v>
      </c>
      <c r="K48" s="8">
        <v>4</v>
      </c>
    </row>
    <row r="49" spans="1:11" x14ac:dyDescent="0.25">
      <c r="A49">
        <v>1</v>
      </c>
      <c r="B49">
        <v>0</v>
      </c>
      <c r="C49">
        <v>2</v>
      </c>
      <c r="D49">
        <v>52</v>
      </c>
      <c r="E49">
        <v>8</v>
      </c>
      <c r="F49" s="5">
        <v>6.4000000000000001E-2</v>
      </c>
      <c r="G49" s="3">
        <v>8.907078461444189E-3</v>
      </c>
      <c r="H49" s="3">
        <v>6.3377156399460496E-2</v>
      </c>
      <c r="I49">
        <v>1</v>
      </c>
      <c r="J49" s="1">
        <v>3.0750000000000002</v>
      </c>
      <c r="K49" s="8">
        <v>4</v>
      </c>
    </row>
    <row r="50" spans="1:11" x14ac:dyDescent="0.25">
      <c r="A50">
        <v>1</v>
      </c>
      <c r="B50">
        <v>0</v>
      </c>
      <c r="C50">
        <v>4</v>
      </c>
      <c r="D50">
        <v>52</v>
      </c>
      <c r="E50">
        <v>0</v>
      </c>
      <c r="F50" s="5">
        <v>0</v>
      </c>
      <c r="G50" s="3">
        <v>0</v>
      </c>
      <c r="H50" s="3">
        <v>0</v>
      </c>
      <c r="I50">
        <v>1</v>
      </c>
      <c r="J50" s="1">
        <v>1.165</v>
      </c>
      <c r="K50" s="8">
        <v>4</v>
      </c>
    </row>
    <row r="51" spans="1:11" x14ac:dyDescent="0.25">
      <c r="A51">
        <v>1</v>
      </c>
      <c r="B51">
        <v>0</v>
      </c>
      <c r="C51">
        <v>4</v>
      </c>
      <c r="D51">
        <v>52</v>
      </c>
      <c r="E51">
        <v>62</v>
      </c>
      <c r="F51" s="5">
        <v>3.9100000000000003E-2</v>
      </c>
      <c r="G51" s="3">
        <v>3.4523250880784041E-2</v>
      </c>
      <c r="H51" s="3">
        <v>1.835633810492834E-2</v>
      </c>
      <c r="I51">
        <v>1</v>
      </c>
      <c r="J51" s="1">
        <v>0.5</v>
      </c>
      <c r="K51" s="8" t="s">
        <v>16</v>
      </c>
    </row>
    <row r="52" spans="1:11" x14ac:dyDescent="0.25">
      <c r="A52">
        <v>1</v>
      </c>
      <c r="B52">
        <v>0</v>
      </c>
      <c r="C52">
        <v>2</v>
      </c>
      <c r="D52">
        <v>52</v>
      </c>
      <c r="E52">
        <v>40</v>
      </c>
      <c r="F52" s="5">
        <v>4.2000000000000003E-2</v>
      </c>
      <c r="G52" s="3">
        <v>2.6997079606834649E-2</v>
      </c>
      <c r="H52" s="3">
        <v>3.2173866610997082E-2</v>
      </c>
      <c r="I52">
        <v>1</v>
      </c>
      <c r="J52" s="1">
        <v>3.3250000000000002</v>
      </c>
      <c r="K52" s="8" t="s">
        <v>16</v>
      </c>
    </row>
    <row r="53" spans="1:11" x14ac:dyDescent="0.25">
      <c r="A53">
        <v>1</v>
      </c>
      <c r="B53">
        <v>0</v>
      </c>
      <c r="C53">
        <v>2</v>
      </c>
      <c r="D53">
        <v>52</v>
      </c>
      <c r="E53">
        <v>0</v>
      </c>
      <c r="F53" s="5">
        <v>0</v>
      </c>
      <c r="G53" s="3">
        <v>0</v>
      </c>
      <c r="H53" s="3">
        <v>0</v>
      </c>
      <c r="I53">
        <v>1</v>
      </c>
      <c r="J53" s="1">
        <v>3.2250000000000001</v>
      </c>
      <c r="K53" s="8">
        <v>4</v>
      </c>
    </row>
    <row r="54" spans="1:11" x14ac:dyDescent="0.25">
      <c r="A54">
        <v>1</v>
      </c>
      <c r="B54">
        <v>0</v>
      </c>
      <c r="C54">
        <v>2</v>
      </c>
      <c r="D54">
        <v>52</v>
      </c>
      <c r="E54">
        <v>80</v>
      </c>
      <c r="F54" s="5">
        <v>3.7999999999999999E-2</v>
      </c>
      <c r="G54" s="3">
        <v>3.7422694614463903E-2</v>
      </c>
      <c r="H54" s="3">
        <v>6.598630751343368E-3</v>
      </c>
      <c r="I54">
        <v>1</v>
      </c>
      <c r="J54" s="1">
        <v>3.1749999999999998</v>
      </c>
      <c r="K54" s="8" t="s">
        <v>16</v>
      </c>
    </row>
    <row r="55" spans="1:11" x14ac:dyDescent="0.25">
      <c r="A55">
        <v>1</v>
      </c>
      <c r="B55">
        <v>0</v>
      </c>
      <c r="C55">
        <v>3</v>
      </c>
      <c r="D55">
        <v>52</v>
      </c>
      <c r="E55">
        <v>60</v>
      </c>
      <c r="F55" s="5">
        <v>2.6699999999999998E-2</v>
      </c>
      <c r="G55" s="3">
        <v>2.312287828104451E-2</v>
      </c>
      <c r="H55" s="3">
        <v>1.3349999999999999E-2</v>
      </c>
      <c r="I55">
        <v>1</v>
      </c>
      <c r="J55" s="1">
        <v>2.4500000000000002</v>
      </c>
      <c r="K55" s="8" t="s">
        <v>16</v>
      </c>
    </row>
    <row r="56" spans="1:11" x14ac:dyDescent="0.25">
      <c r="A56">
        <v>1</v>
      </c>
      <c r="B56">
        <v>0</v>
      </c>
      <c r="C56">
        <v>3</v>
      </c>
      <c r="D56">
        <v>52</v>
      </c>
      <c r="E56">
        <v>80</v>
      </c>
      <c r="F56" s="4">
        <v>4.2000000000000003E-2</v>
      </c>
      <c r="G56" s="3">
        <v>4.1361925626512738E-2</v>
      </c>
      <c r="H56" s="3">
        <v>7.2932234620110888E-3</v>
      </c>
      <c r="I56">
        <v>2</v>
      </c>
      <c r="J56" s="1">
        <v>2.0750000000000002</v>
      </c>
      <c r="K56" s="8">
        <v>4</v>
      </c>
    </row>
    <row r="57" spans="1:11" x14ac:dyDescent="0.25">
      <c r="A57">
        <v>1</v>
      </c>
      <c r="B57">
        <v>0</v>
      </c>
      <c r="C57">
        <v>3</v>
      </c>
      <c r="D57">
        <v>52</v>
      </c>
      <c r="E57">
        <v>23</v>
      </c>
      <c r="F57" s="4">
        <v>1.7999999999999999E-2</v>
      </c>
      <c r="G57" s="3">
        <v>7.0331603128069272E-3</v>
      </c>
      <c r="H57" s="3">
        <v>1.6569087362143926E-2</v>
      </c>
      <c r="I57">
        <v>2</v>
      </c>
      <c r="J57" s="1">
        <v>1.6</v>
      </c>
      <c r="K57" s="8" t="s">
        <v>16</v>
      </c>
    </row>
    <row r="58" spans="1:11" x14ac:dyDescent="0.25">
      <c r="A58">
        <v>1</v>
      </c>
      <c r="B58">
        <v>0</v>
      </c>
      <c r="C58">
        <v>4</v>
      </c>
      <c r="D58">
        <v>52</v>
      </c>
      <c r="E58">
        <v>38</v>
      </c>
      <c r="F58" s="4">
        <v>3.5999999999999997E-2</v>
      </c>
      <c r="G58" s="3">
        <v>2.2163813111723697E-2</v>
      </c>
      <c r="H58" s="3">
        <v>2.836838712984199E-2</v>
      </c>
      <c r="I58">
        <v>2</v>
      </c>
      <c r="J58" s="1">
        <v>1.2749999999999999</v>
      </c>
      <c r="K58" s="8">
        <v>3</v>
      </c>
    </row>
    <row r="59" spans="1:11" x14ac:dyDescent="0.25">
      <c r="A59">
        <v>1</v>
      </c>
      <c r="B59">
        <v>0</v>
      </c>
      <c r="C59">
        <v>3</v>
      </c>
      <c r="D59">
        <v>52</v>
      </c>
      <c r="E59">
        <v>0</v>
      </c>
      <c r="F59" s="4">
        <v>2.0799999999999999E-2</v>
      </c>
      <c r="G59" s="3">
        <v>0</v>
      </c>
      <c r="H59" s="3">
        <v>2.0799999999999999E-2</v>
      </c>
      <c r="I59">
        <v>2</v>
      </c>
      <c r="J59" s="1">
        <v>1.7749999999999999</v>
      </c>
      <c r="K59" s="8">
        <v>4</v>
      </c>
    </row>
    <row r="60" spans="1:11" x14ac:dyDescent="0.25">
      <c r="A60">
        <v>1</v>
      </c>
      <c r="B60">
        <v>0</v>
      </c>
      <c r="C60">
        <v>3</v>
      </c>
      <c r="D60">
        <v>52</v>
      </c>
      <c r="E60">
        <v>44</v>
      </c>
      <c r="F60" s="4">
        <v>2.6600000000000002E-2</v>
      </c>
      <c r="G60" s="3">
        <v>1.8477912654209328E-2</v>
      </c>
      <c r="H60" s="3">
        <v>1.9134438689008122E-2</v>
      </c>
      <c r="I60">
        <v>2</v>
      </c>
      <c r="J60" s="1">
        <v>1.8</v>
      </c>
      <c r="K60" s="8" t="s">
        <v>16</v>
      </c>
    </row>
    <row r="61" spans="1:11" x14ac:dyDescent="0.25">
      <c r="A61">
        <v>1</v>
      </c>
      <c r="B61">
        <v>0</v>
      </c>
      <c r="C61">
        <v>1</v>
      </c>
      <c r="D61">
        <v>52</v>
      </c>
      <c r="E61">
        <v>90</v>
      </c>
      <c r="F61" s="4">
        <v>2.7E-2</v>
      </c>
      <c r="G61" s="3">
        <v>2.7E-2</v>
      </c>
      <c r="H61" s="3">
        <v>0</v>
      </c>
      <c r="I61">
        <v>2</v>
      </c>
      <c r="J61" s="1">
        <v>4.5</v>
      </c>
      <c r="K61" s="8">
        <v>4</v>
      </c>
    </row>
    <row r="62" spans="1:11" x14ac:dyDescent="0.25">
      <c r="A62">
        <v>1</v>
      </c>
      <c r="B62">
        <v>0</v>
      </c>
      <c r="C62">
        <v>3</v>
      </c>
      <c r="D62">
        <v>52</v>
      </c>
      <c r="E62">
        <v>80</v>
      </c>
      <c r="F62" s="4">
        <v>4.2000000000000003E-2</v>
      </c>
      <c r="G62" s="3">
        <v>4.1361925626512738E-2</v>
      </c>
      <c r="H62" s="3">
        <v>7.2932234620110888E-3</v>
      </c>
      <c r="I62">
        <v>2</v>
      </c>
      <c r="J62" s="1">
        <v>1.7749999999999999</v>
      </c>
      <c r="K62" s="8">
        <v>5</v>
      </c>
    </row>
    <row r="63" spans="1:11" x14ac:dyDescent="0.25">
      <c r="A63">
        <v>1</v>
      </c>
      <c r="B63">
        <v>0</v>
      </c>
      <c r="C63">
        <v>4</v>
      </c>
      <c r="D63">
        <v>52</v>
      </c>
      <c r="E63">
        <v>90</v>
      </c>
      <c r="F63" s="4">
        <v>1.4E-2</v>
      </c>
      <c r="G63" s="3">
        <v>1.4E-2</v>
      </c>
      <c r="H63" s="3">
        <v>0</v>
      </c>
      <c r="I63">
        <v>2</v>
      </c>
      <c r="J63" s="1">
        <v>1.25</v>
      </c>
      <c r="K63" s="8">
        <v>5</v>
      </c>
    </row>
    <row r="64" spans="1:11" x14ac:dyDescent="0.25">
      <c r="A64">
        <v>1</v>
      </c>
      <c r="B64">
        <v>0</v>
      </c>
      <c r="C64">
        <v>4</v>
      </c>
      <c r="D64">
        <v>52</v>
      </c>
      <c r="E64">
        <v>110</v>
      </c>
      <c r="F64" s="4">
        <v>2.81E-2</v>
      </c>
      <c r="G64" s="3">
        <v>2.6405362644084027E-2</v>
      </c>
      <c r="H64" s="3">
        <v>9.6107660274512893E-3</v>
      </c>
      <c r="I64">
        <v>2</v>
      </c>
      <c r="J64" s="1">
        <v>0.88</v>
      </c>
      <c r="K64" s="8" t="s">
        <v>16</v>
      </c>
    </row>
    <row r="65" spans="1:11" x14ac:dyDescent="0.25">
      <c r="A65">
        <v>1</v>
      </c>
      <c r="B65">
        <v>0</v>
      </c>
      <c r="C65">
        <v>3</v>
      </c>
      <c r="D65">
        <v>52</v>
      </c>
      <c r="E65">
        <v>0</v>
      </c>
      <c r="F65" s="4">
        <v>0</v>
      </c>
      <c r="G65" s="3">
        <v>0</v>
      </c>
      <c r="H65" s="3">
        <v>0</v>
      </c>
      <c r="I65">
        <v>2</v>
      </c>
      <c r="J65" s="1">
        <v>1.94</v>
      </c>
      <c r="K65" s="8">
        <v>5</v>
      </c>
    </row>
    <row r="66" spans="1:11" x14ac:dyDescent="0.25">
      <c r="A66">
        <v>1</v>
      </c>
      <c r="B66">
        <v>0</v>
      </c>
      <c r="C66">
        <v>4</v>
      </c>
      <c r="D66">
        <v>52</v>
      </c>
      <c r="E66">
        <v>0</v>
      </c>
      <c r="F66" s="4">
        <v>0</v>
      </c>
      <c r="G66" s="3">
        <v>0</v>
      </c>
      <c r="H66" s="3">
        <v>0</v>
      </c>
      <c r="I66">
        <v>2</v>
      </c>
      <c r="J66" s="1">
        <v>1.2749999999999999</v>
      </c>
      <c r="K66" s="8">
        <v>3</v>
      </c>
    </row>
    <row r="67" spans="1:11" x14ac:dyDescent="0.25">
      <c r="A67">
        <v>1</v>
      </c>
      <c r="B67">
        <v>0</v>
      </c>
      <c r="C67">
        <v>1</v>
      </c>
      <c r="D67">
        <v>52</v>
      </c>
      <c r="E67">
        <v>0</v>
      </c>
      <c r="F67" s="4">
        <v>0</v>
      </c>
      <c r="G67" s="3">
        <v>0</v>
      </c>
      <c r="H67" s="3">
        <v>0</v>
      </c>
      <c r="I67">
        <v>2</v>
      </c>
      <c r="J67" s="1">
        <v>4.0750000000000002</v>
      </c>
      <c r="K67" s="8">
        <v>3</v>
      </c>
    </row>
    <row r="68" spans="1:11" x14ac:dyDescent="0.25">
      <c r="A68">
        <v>1</v>
      </c>
      <c r="B68">
        <v>0</v>
      </c>
      <c r="C68">
        <v>4</v>
      </c>
      <c r="D68">
        <v>52</v>
      </c>
      <c r="E68">
        <v>88</v>
      </c>
      <c r="F68" s="4">
        <v>3.5999999999999997E-2</v>
      </c>
      <c r="G68" s="3">
        <v>3.5978069772687443E-2</v>
      </c>
      <c r="H68" s="3">
        <v>1.2563818812900778E-3</v>
      </c>
      <c r="I68">
        <v>2</v>
      </c>
      <c r="J68" s="1">
        <v>1.2749999999999999</v>
      </c>
      <c r="K68" s="8">
        <v>4</v>
      </c>
    </row>
    <row r="69" spans="1:11" x14ac:dyDescent="0.25">
      <c r="A69">
        <v>1</v>
      </c>
      <c r="B69">
        <v>0</v>
      </c>
      <c r="C69">
        <v>4</v>
      </c>
      <c r="D69">
        <v>52</v>
      </c>
      <c r="E69">
        <v>40</v>
      </c>
      <c r="F69" s="4">
        <v>2.5999999999999999E-2</v>
      </c>
      <c r="G69" s="3">
        <v>1.6712477851850021E-2</v>
      </c>
      <c r="H69" s="3">
        <v>1.9917155521093428E-2</v>
      </c>
      <c r="I69">
        <v>2</v>
      </c>
      <c r="J69" s="1">
        <v>0.5</v>
      </c>
      <c r="K69" s="8">
        <v>4</v>
      </c>
    </row>
    <row r="70" spans="1:11" x14ac:dyDescent="0.25">
      <c r="A70">
        <v>1</v>
      </c>
      <c r="B70">
        <v>0</v>
      </c>
      <c r="C70">
        <v>4</v>
      </c>
      <c r="D70">
        <v>52</v>
      </c>
      <c r="E70">
        <v>30</v>
      </c>
      <c r="F70" s="4">
        <v>2.5000000000000001E-2</v>
      </c>
      <c r="G70" s="3">
        <v>1.2499999999999999E-2</v>
      </c>
      <c r="H70" s="3">
        <v>2.165063509461097E-2</v>
      </c>
      <c r="I70">
        <v>2</v>
      </c>
      <c r="J70" s="1">
        <v>1.375</v>
      </c>
      <c r="K70" s="8">
        <v>4</v>
      </c>
    </row>
    <row r="71" spans="1:11" x14ac:dyDescent="0.25">
      <c r="A71">
        <v>1</v>
      </c>
      <c r="B71">
        <v>0</v>
      </c>
      <c r="C71">
        <v>4</v>
      </c>
      <c r="D71">
        <v>52</v>
      </c>
      <c r="E71">
        <v>30</v>
      </c>
      <c r="F71" s="4">
        <v>4.4999999999999998E-2</v>
      </c>
      <c r="G71" s="3">
        <v>2.2499999999999996E-2</v>
      </c>
      <c r="H71" s="3">
        <v>3.8971143170299739E-2</v>
      </c>
      <c r="I71">
        <v>2</v>
      </c>
      <c r="J71" s="1">
        <v>1.4</v>
      </c>
      <c r="K71" s="8">
        <v>4</v>
      </c>
    </row>
    <row r="72" spans="1:11" x14ac:dyDescent="0.25">
      <c r="A72">
        <v>1</v>
      </c>
      <c r="B72">
        <v>0</v>
      </c>
      <c r="C72">
        <v>1</v>
      </c>
      <c r="D72">
        <v>52</v>
      </c>
      <c r="E72">
        <v>84</v>
      </c>
      <c r="F72" s="4">
        <v>2.8000000000000001E-2</v>
      </c>
      <c r="G72" s="3">
        <v>2.7846613070311652E-2</v>
      </c>
      <c r="H72" s="3">
        <v>2.9267969714943318E-3</v>
      </c>
      <c r="I72">
        <v>2</v>
      </c>
      <c r="J72" s="1">
        <v>4.0750000000000002</v>
      </c>
      <c r="K72" s="8">
        <v>4</v>
      </c>
    </row>
    <row r="73" spans="1:11" x14ac:dyDescent="0.25">
      <c r="A73">
        <v>1</v>
      </c>
      <c r="B73">
        <v>0</v>
      </c>
      <c r="C73">
        <v>4</v>
      </c>
      <c r="D73">
        <v>52</v>
      </c>
      <c r="E73">
        <v>0</v>
      </c>
      <c r="F73" s="4">
        <v>0</v>
      </c>
      <c r="G73" s="3">
        <v>0</v>
      </c>
      <c r="H73" s="3">
        <v>0</v>
      </c>
      <c r="I73">
        <v>2</v>
      </c>
      <c r="J73" s="1">
        <v>0.85</v>
      </c>
      <c r="K73" s="8">
        <v>3</v>
      </c>
    </row>
    <row r="74" spans="1:11" x14ac:dyDescent="0.25">
      <c r="A74">
        <v>1</v>
      </c>
      <c r="B74">
        <v>0</v>
      </c>
      <c r="C74">
        <v>4</v>
      </c>
      <c r="D74">
        <v>52</v>
      </c>
      <c r="E74">
        <v>82</v>
      </c>
      <c r="F74" s="4">
        <v>3.2000000000000001E-2</v>
      </c>
      <c r="G74" s="3">
        <v>3.1688578199730255E-2</v>
      </c>
      <c r="H74" s="3">
        <v>4.4535392307220451E-3</v>
      </c>
      <c r="I74">
        <v>2</v>
      </c>
      <c r="J74" s="1">
        <v>0.7</v>
      </c>
      <c r="K74" s="8">
        <v>4</v>
      </c>
    </row>
    <row r="76" spans="1:11" x14ac:dyDescent="0.25">
      <c r="E76" s="4">
        <f>COUNTIF(E2:E74,90)</f>
        <v>7</v>
      </c>
      <c r="F76" s="4">
        <f>COUNTIF(F2:F74,0)</f>
        <v>7</v>
      </c>
      <c r="G76" s="4">
        <f>COUNTIF(G2:G74,0)</f>
        <v>15</v>
      </c>
      <c r="H76" s="4">
        <f>COUNTIF(H2:H74,0)</f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Nowak</dc:creator>
  <cp:lastModifiedBy>Matthew Nowak</cp:lastModifiedBy>
  <dcterms:created xsi:type="dcterms:W3CDTF">2015-05-12T01:58:09Z</dcterms:created>
  <dcterms:modified xsi:type="dcterms:W3CDTF">2015-07-02T04:33:22Z</dcterms:modified>
</cp:coreProperties>
</file>