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ddayan/FRA/McKenzie_pedigree/mckenzie_2021/metadata/dayan_metadata/"/>
    </mc:Choice>
  </mc:AlternateContent>
  <xr:revisionPtr revIDLastSave="0" documentId="13_ncr:1_{183832D7-0945-5C4B-8D27-D1285C211C9E}" xr6:coauthVersionLast="45" xr6:coauthVersionMax="45" xr10:uidLastSave="{00000000-0000-0000-0000-000000000000}"/>
  <bookViews>
    <workbookView xWindow="-20" yWindow="460" windowWidth="25600" windowHeight="14380" xr2:uid="{910F5E1B-856F-034D-8EBA-0568BBA7AFF4}"/>
  </bookViews>
  <sheets>
    <sheet name="tissue_inventory" sheetId="2" r:id="rId1"/>
    <sheet name="batch_sampling" sheetId="4" r:id="rId2"/>
    <sheet name="readm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6" i="2" l="1"/>
  <c r="G55" i="2"/>
  <c r="G54" i="2"/>
</calcChain>
</file>

<file path=xl/sharedStrings.xml><?xml version="1.0" encoding="utf-8"?>
<sst xmlns="http://schemas.openxmlformats.org/spreadsheetml/2006/main" count="1049" uniqueCount="228">
  <si>
    <t>sex</t>
  </si>
  <si>
    <t>year</t>
  </si>
  <si>
    <t>pedigree</t>
  </si>
  <si>
    <t>field_jar_individual</t>
  </si>
  <si>
    <t>estimated_sample_size</t>
  </si>
  <si>
    <t>container</t>
  </si>
  <si>
    <t>progeny_entry</t>
  </si>
  <si>
    <t>all_fields_in_progeny</t>
  </si>
  <si>
    <t>label or info on jar or tube</t>
  </si>
  <si>
    <t>label or info in progeny that links clearly to field labels</t>
  </si>
  <si>
    <t>sample size for batch sample is estimated from sample intake forms</t>
  </si>
  <si>
    <t>is the row included in progeny</t>
  </si>
  <si>
    <t>is all available metadata available in progeny</t>
  </si>
  <si>
    <t>genotyped</t>
  </si>
  <si>
    <t>are these samples genotyped already?</t>
  </si>
  <si>
    <t>Ots1069</t>
  </si>
  <si>
    <t>date</t>
  </si>
  <si>
    <t>OtsAC16MCKR_J001</t>
  </si>
  <si>
    <t>field_jar_individual_label</t>
  </si>
  <si>
    <t>CHS 9/6/16 Male McKenzie</t>
  </si>
  <si>
    <t>M</t>
  </si>
  <si>
    <t>OtsAC16MCKR</t>
  </si>
  <si>
    <t>yes</t>
  </si>
  <si>
    <t>OtsAC16MCKR_J002</t>
  </si>
  <si>
    <t>Ots1070</t>
  </si>
  <si>
    <t>CHS 9/6/16 Female McKenzie</t>
  </si>
  <si>
    <t>?</t>
  </si>
  <si>
    <t>OtsAC16MCKR_J003</t>
  </si>
  <si>
    <t>OtsAC16MCKR_J004</t>
  </si>
  <si>
    <t>OtsAC16MCKR_J005</t>
  </si>
  <si>
    <t>OtsAC16MCKR_J006</t>
  </si>
  <si>
    <t>OtsAC16MCKR_J007</t>
  </si>
  <si>
    <t>F</t>
  </si>
  <si>
    <t xml:space="preserve"> 9/7/16 Male </t>
  </si>
  <si>
    <t xml:space="preserve"> 9/7/16 Female </t>
  </si>
  <si>
    <t>9/14/2016 Female</t>
  </si>
  <si>
    <t>F TB 10/4/16</t>
  </si>
  <si>
    <t>M TB 10/4/16</t>
  </si>
  <si>
    <t>no</t>
  </si>
  <si>
    <t>actions</t>
  </si>
  <si>
    <t>S</t>
  </si>
  <si>
    <t>action</t>
  </si>
  <si>
    <t>this field capture any work needed on these samples before genotyping can begin, key below</t>
  </si>
  <si>
    <t>S - subsample batch jar: pull out individual fin clips, subsample tissue if necessary, place in new tube, update progeny with new individual-level entry with accompanying metadata</t>
  </si>
  <si>
    <t>P- progeny update: these samples are recorded in progeny, but some metadata is missing,</t>
  </si>
  <si>
    <t>I - progeny import: these samples are not recorded in progeny and need to be imported</t>
  </si>
  <si>
    <t>ChS 2016 Cougar TH 1201 1300</t>
  </si>
  <si>
    <t>format</t>
  </si>
  <si>
    <t>type of container holding sample</t>
  </si>
  <si>
    <t>outermost cardboard box label / progeny container id (on outside of box)</t>
  </si>
  <si>
    <t>120ml jar</t>
  </si>
  <si>
    <t>100x tube box</t>
  </si>
  <si>
    <t>OtsAC16SFMK</t>
  </si>
  <si>
    <t>OtsAC16SFMK_1201-1300</t>
  </si>
  <si>
    <t>NA</t>
  </si>
  <si>
    <t>P</t>
  </si>
  <si>
    <t>Cougar 2016 CHS 1301-1400</t>
  </si>
  <si>
    <t>OtsAC16SFMK_1301-1400</t>
  </si>
  <si>
    <t>MCK 2017 + paper inside</t>
  </si>
  <si>
    <t>OtsAC17MCKR</t>
  </si>
  <si>
    <t>OtsAC17MCKR_J001</t>
  </si>
  <si>
    <t>50x tube box</t>
  </si>
  <si>
    <t>2017 Cougar Trap 0001-0100</t>
  </si>
  <si>
    <t>OtsAC17SFMK_0001_0100</t>
  </si>
  <si>
    <t>OtsAC17SFMK</t>
  </si>
  <si>
    <t>2017 Cougar Trap 0101-0200</t>
  </si>
  <si>
    <t>OtsAC17SFMK_0201_0200</t>
  </si>
  <si>
    <t xml:space="preserve"> Cougar Trap and Haul 2017</t>
  </si>
  <si>
    <t>OtsAC17SFMK_0201_0210</t>
  </si>
  <si>
    <t>Ots1068</t>
  </si>
  <si>
    <t>OtsAC15SFMK</t>
  </si>
  <si>
    <t>2015 Cougar T+H 001-95 Box 1 of 3</t>
  </si>
  <si>
    <t>OtsAC15SFMK_0001_0095</t>
  </si>
  <si>
    <t>OtsAC15SFMK_0101_0190</t>
  </si>
  <si>
    <t>2015 Cougar T+H 101-190 Box 2 of 3</t>
  </si>
  <si>
    <t>2015 Cougar Trap and Haul 200 to 300 DNA Box 3 of 3</t>
  </si>
  <si>
    <t>OtsAC15SFMK_0190_0260</t>
  </si>
  <si>
    <t>missing_progeny_info</t>
  </si>
  <si>
    <t>missing progeny info</t>
  </si>
  <si>
    <t>what kind of information is missing on progeny, but available from other sources</t>
  </si>
  <si>
    <t>6x 100x tube boxes</t>
  </si>
  <si>
    <t>2015 Mckenzie T+H 0001-0800 Box N of 6 Hatchery</t>
  </si>
  <si>
    <t>OtsAC15MCKR_0001_0800</t>
  </si>
  <si>
    <t>OtsAC15MCKR</t>
  </si>
  <si>
    <t>100x tube boxe</t>
  </si>
  <si>
    <t>Trail Bridge 2015 Mckenzie T+H 801-900</t>
  </si>
  <si>
    <t>2x 100x tube boxes</t>
  </si>
  <si>
    <t>Cougar T+H 1001-1200 2016 CHS</t>
  </si>
  <si>
    <t>sfgl_jar_indiv</t>
  </si>
  <si>
    <t>3x ~500ml jar, white lid</t>
  </si>
  <si>
    <t>Mckenzie 9/5 outplants, chinook marked</t>
  </si>
  <si>
    <t>OtsAC18MCKR</t>
  </si>
  <si>
    <t>OtsAC18MCKR_JAR01-03</t>
  </si>
  <si>
    <t>Ots1088</t>
  </si>
  <si>
    <t>OtsAC19SFMK</t>
  </si>
  <si>
    <t>notes</t>
  </si>
  <si>
    <t>2018 T and Haul 1-100 Cougar</t>
  </si>
  <si>
    <t>update IDs</t>
  </si>
  <si>
    <t>2018 Mck T+H 901-1000 vials have 2015 labels</t>
  </si>
  <si>
    <t>OtsAC18SFMK_0001_0021</t>
  </si>
  <si>
    <t>OtsAC18SFMK_0900_0099</t>
  </si>
  <si>
    <t>OtsAC18SFMK</t>
  </si>
  <si>
    <t>OtsAC19MCKR</t>
  </si>
  <si>
    <t>Wild Males/Females  Mckenzie Hatchery</t>
  </si>
  <si>
    <t>8 ~250ml jar, white lid</t>
  </si>
  <si>
    <t>OtsAC19MCKR_J001_J008</t>
  </si>
  <si>
    <t>OtsAC19MCKR_J009</t>
  </si>
  <si>
    <t>Mckenzie Hatchery Males</t>
  </si>
  <si>
    <t>8 ~250ml jar, white lid, 1 ~120ml jar</t>
  </si>
  <si>
    <t>Mckenzie Hatchery Hatchery Males/Females  2319 CHS</t>
  </si>
  <si>
    <t>OtsAC19MCKR_J010_J018</t>
  </si>
  <si>
    <t>5 ~250ml jar, white lid, 5 ~120ml jar</t>
  </si>
  <si>
    <t>OtsAC19MCKR_J019_J028</t>
  </si>
  <si>
    <t>Ots1072</t>
  </si>
  <si>
    <t>Ots1071</t>
  </si>
  <si>
    <t>Cougar Trap + Haul 2019 1-200</t>
  </si>
  <si>
    <t>OtsAC19SFMK_0001_0175</t>
  </si>
  <si>
    <t>OtsAC20MCKR_J0921HM</t>
  </si>
  <si>
    <t>OtsAC20MCKR_J0921HF</t>
  </si>
  <si>
    <t>OtsAC20MCKR_J0924HM</t>
  </si>
  <si>
    <t>OtsAC20MCKR_J0924HF</t>
  </si>
  <si>
    <t>OtsAC20MCKR_J0930HM</t>
  </si>
  <si>
    <t>OtsAC20MCKR_J0930HF</t>
  </si>
  <si>
    <t>OtsAC20MCKR_J1007HM</t>
  </si>
  <si>
    <t>OtsAC20MCKR_J1007HF</t>
  </si>
  <si>
    <t>OtsAC20MCKR_J0921WM</t>
  </si>
  <si>
    <t>OtsAC20MCKR_J0921WF</t>
  </si>
  <si>
    <t>OtsAC20MCKR_J0924WM</t>
  </si>
  <si>
    <t>OtsAC20MCKR_J0930WM</t>
  </si>
  <si>
    <t>OtsAC20MCKR_J0930WF</t>
  </si>
  <si>
    <t>OtsAC20MCKR_J1007WM</t>
  </si>
  <si>
    <t>OtsAC20MCKR_J1007WF</t>
  </si>
  <si>
    <t>OtsAC20MCKR_J722</t>
  </si>
  <si>
    <t>OtsAC20MCKR_J724</t>
  </si>
  <si>
    <t>OtsAC20MCKR_J727</t>
  </si>
  <si>
    <t>OtsAC20MCKR_J730</t>
  </si>
  <si>
    <t>OtsAC20MCKR_J830</t>
  </si>
  <si>
    <t>OtsAC20MCKR</t>
  </si>
  <si>
    <t>still_need_to_genotype</t>
  </si>
  <si>
    <t>OtsAC17MCKR_J002</t>
  </si>
  <si>
    <t>OtsAC17MCKR_J003</t>
  </si>
  <si>
    <t>HOR/NOR</t>
  </si>
  <si>
    <t>release site</t>
  </si>
  <si>
    <t>0201610000 Mckenzie R S FK</t>
  </si>
  <si>
    <t>0201603000 Smith R (Mckenzie R-2) Trail Bridge</t>
  </si>
  <si>
    <t>Frissell Crossing</t>
  </si>
  <si>
    <t>? - it is unclear what to do with these samples, talk to Dave Nick and/or Kathleen</t>
  </si>
  <si>
    <t>N - none, ready for extraction</t>
  </si>
  <si>
    <t>OtsAC15MCKR_0801_0900</t>
  </si>
  <si>
    <t>these boxes are a bit confusing, some vials are mislabeled as 2015 Mck Hatch samples. also all are incorrectly entered in progeny with the wrong pedigree, they are Cougar trap and haul samples and should be pedigree OtsAC18SFMK, but are entered as OtsAC18MCKR</t>
  </si>
  <si>
    <t>these boxes are a bit confusing, some vials are mislabeled as 2015 Mck Hatch samples. also, all are incorrectly entered in progeny with the wrong pedigree, they are Cougar trap and haul samples and should be pedigree OtsAC18SFMK, but are entered as OtsAC18MCKR</t>
  </si>
  <si>
    <t>includes potential parents</t>
  </si>
  <si>
    <t>includes potential offspring</t>
  </si>
  <si>
    <t>do these containers include any fish released above the cougar dam before 2018?</t>
  </si>
  <si>
    <t>do these containers include any NOR individuals in the south fork?</t>
  </si>
  <si>
    <t>430 bridge and hard rock</t>
  </si>
  <si>
    <t>HOR</t>
  </si>
  <si>
    <t>source</t>
  </si>
  <si>
    <t>Mck Hatchery</t>
  </si>
  <si>
    <t>E</t>
  </si>
  <si>
    <t>E - ready to extract</t>
  </si>
  <si>
    <t>N</t>
  </si>
  <si>
    <t>Cougar Trap</t>
  </si>
  <si>
    <t>trail bridge</t>
  </si>
  <si>
    <t>NOR+HOR</t>
  </si>
  <si>
    <t>HOR above and NOR below dam</t>
  </si>
  <si>
    <t>these are mostly NOR with a handful of HOR, release (and possible parent status) determined by NOR/HOR</t>
  </si>
  <si>
    <t>OtsAC15SFMK_3001-3198</t>
  </si>
  <si>
    <t>Ots1049</t>
  </si>
  <si>
    <t>yes*</t>
  </si>
  <si>
    <t>NOR</t>
  </si>
  <si>
    <t>two NOR ABOVE the dam??? potential parents (how did they get there?)</t>
  </si>
  <si>
    <t>OtsAC15MCKR_2003-3097</t>
  </si>
  <si>
    <t>SGS South Fork</t>
  </si>
  <si>
    <t>SGS mainstem</t>
  </si>
  <si>
    <t>note that this number range includes some samples from the south fork, but these have a different pedigree under a duplicate progeny entry. eg OtsAC15MCKR_3002 is in the range here, but is a south fork SGS individual, and has a duplicate entry under OtsAC15SFMK_3002 that has been genotyped</t>
  </si>
  <si>
    <t>released above trail birdge and therefore not SF parents</t>
  </si>
  <si>
    <t>OtsAC15MCKR_3001-3198</t>
  </si>
  <si>
    <t>duplicated</t>
  </si>
  <si>
    <t>duplicate in progeny of entries OtsAC15SFMK_3001-3198</t>
  </si>
  <si>
    <t>OtsAC16SFMK_1001-1200</t>
  </si>
  <si>
    <t>these are released at "South Fork" does this mean over the dam? assuimng yes, because they are the only potential outplants in the tissue archive</t>
  </si>
  <si>
    <t>OtsCC16SFMK</t>
  </si>
  <si>
    <t>OtsCC16SFMK_1001_1346</t>
  </si>
  <si>
    <t>Ots1078</t>
  </si>
  <si>
    <t>waiting to figure out how to parse sites for certain, but being greedy 44 of these probably are from the south fork, also a lot of info is missing from progeny and could be uplaoaded</t>
  </si>
  <si>
    <t>a bunch of site info data here: https://docs.google.com/spreadsheets/d/1Xyp8d1GhIVjgkqPK139eaBBaGOPomaM6/edit#gid=66703078</t>
  </si>
  <si>
    <t>release site details</t>
  </si>
  <si>
    <t>OtsAC17SFMK_0210-250</t>
  </si>
  <si>
    <t>HOR* some confusion here</t>
  </si>
  <si>
    <t>should be entered in progeny but missing from my export, also some discrepancy about HOR/NOR see "Upper Willamette River SFGL Notes"</t>
  </si>
  <si>
    <t>below dam</t>
  </si>
  <si>
    <t>OtsCC18SFMK</t>
  </si>
  <si>
    <t>detailed release locations</t>
  </si>
  <si>
    <t xml:space="preserve"> ~250ml jar, white lid</t>
  </si>
  <si>
    <t>OtsCC17MCKR</t>
  </si>
  <si>
    <t>broodstock, not released</t>
  </si>
  <si>
    <t>only jars 17-21, 24, 26 and 27 are outplants above cougar</t>
  </si>
  <si>
    <t>frissell Crossing</t>
  </si>
  <si>
    <t>mislabeled HOR indivs in progeny</t>
  </si>
  <si>
    <t>some of these are HOR but labeled as NOR in progeny</t>
  </si>
  <si>
    <t>OtsCC19MCKR</t>
  </si>
  <si>
    <t>OtsAC20SFMK</t>
  </si>
  <si>
    <t>OtsCC19SFMK</t>
  </si>
  <si>
    <t>Ots1079</t>
  </si>
  <si>
    <t>south fork SGS samples ready to extract</t>
  </si>
  <si>
    <t>jar</t>
  </si>
  <si>
    <t>430 Bridge</t>
  </si>
  <si>
    <t>where are the 2020 cougar trap samples??? not in progeny, no intake form, yet "225" on proposal</t>
  </si>
  <si>
    <t>OtsCC20MCKR</t>
  </si>
  <si>
    <t>where are the 2020 SGS samples?</t>
  </si>
  <si>
    <t>color codes</t>
  </si>
  <si>
    <t>missing samples</t>
  </si>
  <si>
    <t>no action needed</t>
  </si>
  <si>
    <t>some action needed</t>
  </si>
  <si>
    <t>ready to extract</t>
  </si>
  <si>
    <t>made a combined metadata spreadsheet for these called "SGS_2018_combined.xlsx"</t>
  </si>
  <si>
    <t>PS</t>
  </si>
  <si>
    <t>OtsAC17MCKR_JAR01</t>
  </si>
  <si>
    <t>OtsAC17MCKR_JAR02</t>
  </si>
  <si>
    <t>OtsAC17MCKR_JAR03</t>
  </si>
  <si>
    <t>actual_label</t>
  </si>
  <si>
    <t>progeny_label</t>
  </si>
  <si>
    <t>sheet 1: tissue inventory</t>
  </si>
  <si>
    <t>all tissue samples in the lab in late october 2021</t>
  </si>
  <si>
    <t>sheet 2: batch sampling</t>
  </si>
  <si>
    <t>which batch samples need to be split up before we can proceed with the project. note that this skips many batch samples that we might use in a future date, such as hatchery outplants from 2019.</t>
  </si>
  <si>
    <t xml:space="preserve">do these include any potential offspring or parents that are a focus of the report AND have not been genotyped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</si>
</sst>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EA9596"/>
        <bgColor indexed="64"/>
      </patternFill>
    </fill>
    <fill>
      <patternFill patternType="solid">
        <fgColor theme="7" tint="0.79998168889431442"/>
        <bgColor indexed="64"/>
      </patternFill>
    </fill>
    <fill>
      <patternFill patternType="solid">
        <fgColor rgb="FF00B0F0"/>
        <bgColor indexed="64"/>
      </patternFill>
    </fill>
  </fills>
  <borders count="12">
    <border>
      <left/>
      <right/>
      <top/>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1" fillId="0" borderId="0" xfId="0" applyFont="1"/>
    <xf numFmtId="0" fontId="0" fillId="0" borderId="0" xfId="0" applyAlignment="1">
      <alignment wrapText="1"/>
    </xf>
    <xf numFmtId="0" fontId="0" fillId="0" borderId="2" xfId="0" applyBorder="1"/>
    <xf numFmtId="0" fontId="0" fillId="0" borderId="3" xfId="0" applyBorder="1" applyAlignment="1">
      <alignment wrapText="1"/>
    </xf>
    <xf numFmtId="0" fontId="0" fillId="0" borderId="4" xfId="0" applyBorder="1"/>
    <xf numFmtId="0" fontId="0" fillId="0" borderId="5" xfId="0" applyBorder="1" applyAlignment="1">
      <alignment wrapText="1"/>
    </xf>
    <xf numFmtId="0" fontId="0" fillId="0" borderId="6" xfId="0" applyBorder="1"/>
    <xf numFmtId="0" fontId="0" fillId="0" borderId="7" xfId="0" applyBorder="1" applyAlignment="1">
      <alignment wrapText="1"/>
    </xf>
    <xf numFmtId="0" fontId="1" fillId="0" borderId="0" xfId="0" applyFont="1" applyAlignment="1">
      <alignment wrapText="1"/>
    </xf>
    <xf numFmtId="0" fontId="0" fillId="0" borderId="0" xfId="0" applyFill="1" applyBorder="1" applyAlignment="1">
      <alignment wrapText="1"/>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2" borderId="1" xfId="0" applyFont="1" applyFill="1" applyBorder="1" applyAlignment="1">
      <alignment horizontal="center" vertical="center"/>
    </xf>
    <xf numFmtId="14"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2" borderId="1" xfId="0" applyNumberFormat="1" applyFill="1" applyBorder="1" applyAlignment="1">
      <alignment horizontal="center" vertical="center" wrapText="1"/>
    </xf>
    <xf numFmtId="14" fontId="0" fillId="2" borderId="1" xfId="0" applyNumberFormat="1" applyFont="1" applyFill="1" applyBorder="1" applyAlignment="1">
      <alignment horizontal="center" vertical="center" wrapText="1"/>
    </xf>
    <xf numFmtId="0" fontId="1" fillId="0" borderId="8" xfId="0" applyFont="1" applyBorder="1" applyAlignment="1">
      <alignment horizontal="center" vertical="center"/>
    </xf>
    <xf numFmtId="0" fontId="0" fillId="5" borderId="9" xfId="0" applyFill="1" applyBorder="1" applyAlignment="1">
      <alignment horizontal="center" vertical="center"/>
    </xf>
    <xf numFmtId="0" fontId="0" fillId="3" borderId="9" xfId="0" applyFill="1" applyBorder="1" applyAlignment="1">
      <alignment horizontal="center" vertical="center"/>
    </xf>
    <xf numFmtId="0" fontId="0" fillId="4" borderId="9" xfId="0" applyFill="1" applyBorder="1" applyAlignment="1">
      <alignment horizontal="center" vertical="center"/>
    </xf>
    <xf numFmtId="0" fontId="0" fillId="2" borderId="10" xfId="0" applyFill="1" applyBorder="1" applyAlignment="1">
      <alignment horizontal="center" vertical="center"/>
    </xf>
    <xf numFmtId="0" fontId="0" fillId="3" borderId="1" xfId="0" applyFill="1" applyBorder="1" applyAlignment="1">
      <alignment wrapText="1"/>
    </xf>
    <xf numFmtId="0" fontId="3" fillId="4" borderId="11" xfId="0" applyFont="1" applyFill="1" applyBorder="1"/>
    <xf numFmtId="0" fontId="0" fillId="4" borderId="11" xfId="0" applyFill="1" applyBorder="1" applyAlignment="1">
      <alignment horizontal="center" vertical="center" wrapText="1"/>
    </xf>
    <xf numFmtId="0" fontId="0" fillId="4" borderId="11" xfId="0" applyFill="1" applyBorder="1" applyAlignment="1">
      <alignment horizontal="center" vertical="center"/>
    </xf>
    <xf numFmtId="14" fontId="0" fillId="4" borderId="11" xfId="0" applyNumberFormat="1" applyFill="1" applyBorder="1" applyAlignment="1">
      <alignment horizontal="center" vertical="center" wrapText="1"/>
    </xf>
    <xf numFmtId="0" fontId="1" fillId="4" borderId="11" xfId="0" applyFont="1" applyFill="1" applyBorder="1"/>
  </cellXfs>
  <cellStyles count="1">
    <cellStyle name="Normal" xfId="0" builtinId="0"/>
  </cellStyles>
  <dxfs count="0"/>
  <tableStyles count="0" defaultTableStyle="TableStyleMedium2" defaultPivotStyle="PivotStyleLight16"/>
  <colors>
    <mruColors>
      <color rgb="FFEA9596"/>
      <color rgb="FFFF6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506D5-9E5D-994E-86E8-7E97E28EE0BD}">
  <dimension ref="A1:U60"/>
  <sheetViews>
    <sheetView tabSelected="1" workbookViewId="0">
      <pane ySplit="1" topLeftCell="A2" activePane="bottomLeft" state="frozen"/>
      <selection pane="bottomLeft" activeCell="E10" sqref="E10:E14"/>
    </sheetView>
  </sheetViews>
  <sheetFormatPr baseColWidth="10" defaultRowHeight="16" x14ac:dyDescent="0.2"/>
  <cols>
    <col min="1" max="1" width="10.83203125" style="13"/>
    <col min="2" max="2" width="17.83203125" style="13" bestFit="1" customWidth="1"/>
    <col min="3" max="3" width="9" style="13" customWidth="1"/>
    <col min="4" max="4" width="15.6640625" style="21" customWidth="1"/>
    <col min="5" max="5" width="27" style="21" customWidth="1"/>
    <col min="6" max="6" width="24.83203125" style="13" customWidth="1"/>
    <col min="7" max="7" width="13.6640625" style="13" customWidth="1"/>
    <col min="8" max="8" width="8" style="13" customWidth="1"/>
    <col min="9" max="9" width="8.5" style="13" customWidth="1"/>
    <col min="10" max="10" width="8.6640625" style="13" customWidth="1"/>
    <col min="11" max="11" width="11.1640625" style="13" customWidth="1"/>
    <col min="12" max="12" width="10" style="13" customWidth="1"/>
    <col min="13" max="13" width="16" style="13" customWidth="1"/>
    <col min="14" max="14" width="15" style="13" customWidth="1"/>
    <col min="15" max="15" width="9.6640625" style="13" customWidth="1"/>
    <col min="16" max="16" width="18" style="13" customWidth="1"/>
    <col min="17" max="17" width="12" style="13" customWidth="1"/>
    <col min="18" max="18" width="22.5" style="21" customWidth="1"/>
    <col min="19" max="19" width="11.1640625" style="13" customWidth="1"/>
    <col min="20" max="20" width="15.5" style="13" customWidth="1"/>
    <col min="21" max="21" width="108" style="21" customWidth="1"/>
    <col min="22" max="16384" width="10.83203125" style="13"/>
  </cols>
  <sheetData>
    <row r="1" spans="1:21" ht="51" x14ac:dyDescent="0.2">
      <c r="A1" s="11" t="s">
        <v>1</v>
      </c>
      <c r="B1" s="11" t="s">
        <v>2</v>
      </c>
      <c r="C1" s="11" t="s">
        <v>16</v>
      </c>
      <c r="D1" s="12" t="s">
        <v>47</v>
      </c>
      <c r="E1" s="12" t="s">
        <v>18</v>
      </c>
      <c r="F1" s="11" t="s">
        <v>88</v>
      </c>
      <c r="G1" s="12" t="s">
        <v>4</v>
      </c>
      <c r="H1" s="11" t="s">
        <v>0</v>
      </c>
      <c r="I1" s="11" t="s">
        <v>5</v>
      </c>
      <c r="J1" s="12" t="s">
        <v>6</v>
      </c>
      <c r="K1" s="12" t="s">
        <v>7</v>
      </c>
      <c r="L1" s="11" t="s">
        <v>13</v>
      </c>
      <c r="M1" s="11" t="s">
        <v>151</v>
      </c>
      <c r="N1" s="12" t="s">
        <v>152</v>
      </c>
      <c r="O1" s="12" t="s">
        <v>138</v>
      </c>
      <c r="P1" s="12" t="s">
        <v>157</v>
      </c>
      <c r="Q1" s="12" t="s">
        <v>141</v>
      </c>
      <c r="R1" s="12" t="s">
        <v>142</v>
      </c>
      <c r="S1" s="11" t="s">
        <v>39</v>
      </c>
      <c r="T1" s="12" t="s">
        <v>77</v>
      </c>
      <c r="U1" s="12" t="s">
        <v>95</v>
      </c>
    </row>
    <row r="2" spans="1:21" s="16" customFormat="1" ht="34" x14ac:dyDescent="0.2">
      <c r="A2" s="14">
        <v>2015</v>
      </c>
      <c r="B2" s="14" t="s">
        <v>83</v>
      </c>
      <c r="C2" s="14" t="s">
        <v>54</v>
      </c>
      <c r="D2" s="34" t="s">
        <v>80</v>
      </c>
      <c r="E2" s="15" t="s">
        <v>81</v>
      </c>
      <c r="F2" s="14" t="s">
        <v>82</v>
      </c>
      <c r="G2" s="14">
        <v>600</v>
      </c>
      <c r="H2" s="14" t="s">
        <v>54</v>
      </c>
      <c r="I2" s="14" t="s">
        <v>69</v>
      </c>
      <c r="J2" s="14" t="s">
        <v>22</v>
      </c>
      <c r="K2" s="14" t="s">
        <v>22</v>
      </c>
      <c r="L2" s="14" t="s">
        <v>38</v>
      </c>
      <c r="M2" s="14" t="s">
        <v>22</v>
      </c>
      <c r="N2" s="14" t="s">
        <v>38</v>
      </c>
      <c r="O2" s="14" t="s">
        <v>22</v>
      </c>
      <c r="P2" s="14" t="s">
        <v>158</v>
      </c>
      <c r="Q2" s="14" t="s">
        <v>156</v>
      </c>
      <c r="R2" s="15" t="s">
        <v>155</v>
      </c>
      <c r="S2" s="14" t="s">
        <v>159</v>
      </c>
      <c r="T2" s="14"/>
      <c r="U2" s="15"/>
    </row>
    <row r="3" spans="1:21" s="16" customFormat="1" ht="34" x14ac:dyDescent="0.2">
      <c r="A3" s="17">
        <v>2015</v>
      </c>
      <c r="B3" s="17" t="s">
        <v>83</v>
      </c>
      <c r="C3" s="17" t="s">
        <v>54</v>
      </c>
      <c r="D3" s="26" t="s">
        <v>84</v>
      </c>
      <c r="E3" s="20" t="s">
        <v>85</v>
      </c>
      <c r="F3" s="17" t="s">
        <v>148</v>
      </c>
      <c r="G3" s="17">
        <v>100</v>
      </c>
      <c r="H3" s="17" t="s">
        <v>54</v>
      </c>
      <c r="I3" s="17" t="s">
        <v>69</v>
      </c>
      <c r="J3" s="17" t="s">
        <v>22</v>
      </c>
      <c r="K3" s="17" t="s">
        <v>22</v>
      </c>
      <c r="L3" s="17" t="s">
        <v>38</v>
      </c>
      <c r="M3" s="17" t="s">
        <v>38</v>
      </c>
      <c r="N3" s="17" t="s">
        <v>38</v>
      </c>
      <c r="O3" s="17" t="s">
        <v>38</v>
      </c>
      <c r="P3" s="17" t="s">
        <v>158</v>
      </c>
      <c r="Q3" s="17" t="s">
        <v>156</v>
      </c>
      <c r="R3" s="20" t="s">
        <v>163</v>
      </c>
      <c r="S3" s="17" t="s">
        <v>161</v>
      </c>
      <c r="T3" s="17"/>
      <c r="U3" s="19" t="s">
        <v>176</v>
      </c>
    </row>
    <row r="4" spans="1:21" s="17" customFormat="1" ht="34" x14ac:dyDescent="0.2">
      <c r="A4" s="17">
        <v>2015</v>
      </c>
      <c r="B4" s="17" t="s">
        <v>70</v>
      </c>
      <c r="C4" s="17" t="s">
        <v>54</v>
      </c>
      <c r="D4" s="26" t="s">
        <v>51</v>
      </c>
      <c r="E4" s="20" t="s">
        <v>71</v>
      </c>
      <c r="F4" s="17" t="s">
        <v>72</v>
      </c>
      <c r="G4" s="17">
        <v>95</v>
      </c>
      <c r="H4" s="17" t="s">
        <v>54</v>
      </c>
      <c r="I4" s="17" t="s">
        <v>69</v>
      </c>
      <c r="J4" s="17" t="s">
        <v>22</v>
      </c>
      <c r="K4" s="17" t="s">
        <v>22</v>
      </c>
      <c r="L4" s="17" t="s">
        <v>22</v>
      </c>
      <c r="M4" s="17" t="s">
        <v>22</v>
      </c>
      <c r="N4" s="17" t="s">
        <v>22</v>
      </c>
      <c r="O4" s="17" t="s">
        <v>38</v>
      </c>
      <c r="P4" s="17" t="s">
        <v>162</v>
      </c>
      <c r="Q4" s="17" t="s">
        <v>164</v>
      </c>
      <c r="R4" s="20" t="s">
        <v>165</v>
      </c>
      <c r="S4" s="17" t="s">
        <v>161</v>
      </c>
      <c r="U4" s="20" t="s">
        <v>166</v>
      </c>
    </row>
    <row r="5" spans="1:21" s="17" customFormat="1" ht="34" x14ac:dyDescent="0.2">
      <c r="A5" s="17">
        <v>2015</v>
      </c>
      <c r="B5" s="17" t="s">
        <v>70</v>
      </c>
      <c r="C5" s="17" t="s">
        <v>54</v>
      </c>
      <c r="D5" s="26" t="s">
        <v>51</v>
      </c>
      <c r="E5" s="20" t="s">
        <v>74</v>
      </c>
      <c r="F5" s="17" t="s">
        <v>73</v>
      </c>
      <c r="G5" s="17">
        <v>90</v>
      </c>
      <c r="H5" s="17" t="s">
        <v>54</v>
      </c>
      <c r="I5" s="17" t="s">
        <v>69</v>
      </c>
      <c r="J5" s="17" t="s">
        <v>22</v>
      </c>
      <c r="K5" s="17" t="s">
        <v>22</v>
      </c>
      <c r="L5" s="17" t="s">
        <v>22</v>
      </c>
      <c r="M5" s="17" t="s">
        <v>22</v>
      </c>
      <c r="N5" s="17" t="s">
        <v>22</v>
      </c>
      <c r="O5" s="17" t="s">
        <v>38</v>
      </c>
      <c r="P5" s="17" t="s">
        <v>162</v>
      </c>
      <c r="Q5" s="17" t="s">
        <v>164</v>
      </c>
      <c r="R5" s="20" t="s">
        <v>165</v>
      </c>
      <c r="S5" s="17" t="s">
        <v>161</v>
      </c>
      <c r="U5" s="20" t="s">
        <v>166</v>
      </c>
    </row>
    <row r="6" spans="1:21" s="17" customFormat="1" ht="34" x14ac:dyDescent="0.2">
      <c r="A6" s="17">
        <v>2015</v>
      </c>
      <c r="B6" s="17" t="s">
        <v>70</v>
      </c>
      <c r="C6" s="17" t="s">
        <v>54</v>
      </c>
      <c r="D6" s="26" t="s">
        <v>51</v>
      </c>
      <c r="E6" s="20" t="s">
        <v>75</v>
      </c>
      <c r="F6" s="17" t="s">
        <v>76</v>
      </c>
      <c r="G6" s="17">
        <v>70</v>
      </c>
      <c r="H6" s="17" t="s">
        <v>54</v>
      </c>
      <c r="I6" s="17" t="s">
        <v>69</v>
      </c>
      <c r="J6" s="17" t="s">
        <v>22</v>
      </c>
      <c r="K6" s="17" t="s">
        <v>22</v>
      </c>
      <c r="L6" s="17" t="s">
        <v>22</v>
      </c>
      <c r="M6" s="17" t="s">
        <v>22</v>
      </c>
      <c r="N6" s="17" t="s">
        <v>22</v>
      </c>
      <c r="O6" s="17" t="s">
        <v>38</v>
      </c>
      <c r="P6" s="17" t="s">
        <v>162</v>
      </c>
      <c r="Q6" s="17" t="s">
        <v>164</v>
      </c>
      <c r="R6" s="20" t="s">
        <v>165</v>
      </c>
      <c r="S6" s="17" t="s">
        <v>161</v>
      </c>
      <c r="U6" s="20" t="s">
        <v>166</v>
      </c>
    </row>
    <row r="7" spans="1:21" s="17" customFormat="1" ht="17" x14ac:dyDescent="0.2">
      <c r="A7" s="17">
        <v>2015</v>
      </c>
      <c r="B7" s="17" t="s">
        <v>70</v>
      </c>
      <c r="C7" s="17" t="s">
        <v>54</v>
      </c>
      <c r="D7" s="26" t="s">
        <v>26</v>
      </c>
      <c r="E7" s="20" t="s">
        <v>26</v>
      </c>
      <c r="F7" s="17" t="s">
        <v>167</v>
      </c>
      <c r="G7" s="17">
        <v>57</v>
      </c>
      <c r="H7" s="17" t="s">
        <v>54</v>
      </c>
      <c r="I7" s="17" t="s">
        <v>168</v>
      </c>
      <c r="J7" s="17" t="s">
        <v>22</v>
      </c>
      <c r="K7" s="17" t="s">
        <v>22</v>
      </c>
      <c r="L7" s="17" t="s">
        <v>169</v>
      </c>
      <c r="M7" s="17" t="s">
        <v>22</v>
      </c>
      <c r="N7" s="17" t="s">
        <v>22</v>
      </c>
      <c r="O7" s="17" t="s">
        <v>38</v>
      </c>
      <c r="P7" s="17" t="s">
        <v>173</v>
      </c>
      <c r="Q7" s="17" t="s">
        <v>170</v>
      </c>
      <c r="R7" s="20" t="s">
        <v>54</v>
      </c>
      <c r="S7" s="17" t="s">
        <v>161</v>
      </c>
      <c r="U7" s="20" t="s">
        <v>171</v>
      </c>
    </row>
    <row r="8" spans="1:21" s="17" customFormat="1" ht="51" x14ac:dyDescent="0.2">
      <c r="A8" s="17">
        <v>2015</v>
      </c>
      <c r="B8" s="17" t="s">
        <v>83</v>
      </c>
      <c r="C8" s="17" t="s">
        <v>54</v>
      </c>
      <c r="D8" s="26" t="s">
        <v>26</v>
      </c>
      <c r="E8" s="20" t="s">
        <v>26</v>
      </c>
      <c r="F8" s="17" t="s">
        <v>172</v>
      </c>
      <c r="G8" s="17">
        <v>178</v>
      </c>
      <c r="H8" s="17" t="s">
        <v>54</v>
      </c>
      <c r="I8" s="17" t="s">
        <v>168</v>
      </c>
      <c r="J8" s="17" t="s">
        <v>22</v>
      </c>
      <c r="K8" s="17" t="s">
        <v>22</v>
      </c>
      <c r="L8" s="17" t="s">
        <v>38</v>
      </c>
      <c r="M8" s="17" t="s">
        <v>38</v>
      </c>
      <c r="N8" s="17" t="s">
        <v>38</v>
      </c>
      <c r="O8" s="17" t="s">
        <v>38</v>
      </c>
      <c r="P8" s="17" t="s">
        <v>174</v>
      </c>
      <c r="Q8" s="17" t="s">
        <v>170</v>
      </c>
      <c r="R8" s="20" t="s">
        <v>54</v>
      </c>
      <c r="S8" s="17" t="s">
        <v>161</v>
      </c>
      <c r="U8" s="20" t="s">
        <v>175</v>
      </c>
    </row>
    <row r="9" spans="1:21" s="17" customFormat="1" ht="17" x14ac:dyDescent="0.2">
      <c r="A9" s="17">
        <v>2015</v>
      </c>
      <c r="B9" s="17" t="s">
        <v>83</v>
      </c>
      <c r="C9" s="17" t="s">
        <v>54</v>
      </c>
      <c r="D9" s="26" t="s">
        <v>26</v>
      </c>
      <c r="E9" s="20" t="s">
        <v>26</v>
      </c>
      <c r="F9" s="17" t="s">
        <v>177</v>
      </c>
      <c r="G9" s="17">
        <v>57</v>
      </c>
      <c r="H9" s="17" t="s">
        <v>54</v>
      </c>
      <c r="I9" s="17">
        <v>1049</v>
      </c>
      <c r="J9" s="17" t="s">
        <v>178</v>
      </c>
      <c r="K9" s="17" t="s">
        <v>22</v>
      </c>
      <c r="L9" s="17" t="s">
        <v>22</v>
      </c>
      <c r="M9" s="17" t="s">
        <v>22</v>
      </c>
      <c r="N9" s="17" t="s">
        <v>22</v>
      </c>
      <c r="O9" s="17" t="s">
        <v>38</v>
      </c>
      <c r="P9" s="17" t="s">
        <v>173</v>
      </c>
      <c r="Q9" s="17" t="s">
        <v>170</v>
      </c>
      <c r="R9" s="20" t="s">
        <v>54</v>
      </c>
      <c r="S9" s="17" t="s">
        <v>161</v>
      </c>
      <c r="U9" s="20" t="s">
        <v>179</v>
      </c>
    </row>
    <row r="10" spans="1:21" s="22" customFormat="1" ht="34" x14ac:dyDescent="0.2">
      <c r="A10" s="22">
        <v>2016</v>
      </c>
      <c r="B10" s="22" t="s">
        <v>21</v>
      </c>
      <c r="C10" s="23">
        <v>42619</v>
      </c>
      <c r="D10" s="25" t="s">
        <v>50</v>
      </c>
      <c r="E10" s="24" t="s">
        <v>19</v>
      </c>
      <c r="F10" s="22" t="s">
        <v>17</v>
      </c>
      <c r="G10" s="22">
        <v>89</v>
      </c>
      <c r="H10" s="22" t="s">
        <v>20</v>
      </c>
      <c r="I10" s="22" t="s">
        <v>15</v>
      </c>
      <c r="J10" s="22" t="s">
        <v>22</v>
      </c>
      <c r="K10" s="22" t="s">
        <v>22</v>
      </c>
      <c r="L10" s="22" t="s">
        <v>38</v>
      </c>
      <c r="M10" s="22" t="s">
        <v>22</v>
      </c>
      <c r="N10" s="22" t="s">
        <v>38</v>
      </c>
      <c r="O10" s="22" t="s">
        <v>22</v>
      </c>
      <c r="P10" s="22" t="s">
        <v>158</v>
      </c>
      <c r="Q10" s="22" t="s">
        <v>26</v>
      </c>
      <c r="R10" s="24" t="s">
        <v>143</v>
      </c>
      <c r="S10" s="22" t="s">
        <v>217</v>
      </c>
      <c r="T10" s="22" t="s">
        <v>187</v>
      </c>
      <c r="U10" s="24" t="s">
        <v>181</v>
      </c>
    </row>
    <row r="11" spans="1:21" s="22" customFormat="1" ht="34" x14ac:dyDescent="0.2">
      <c r="A11" s="22">
        <v>2016</v>
      </c>
      <c r="B11" s="22" t="s">
        <v>21</v>
      </c>
      <c r="C11" s="23">
        <v>42619</v>
      </c>
      <c r="D11" s="25" t="s">
        <v>50</v>
      </c>
      <c r="E11" s="24" t="s">
        <v>25</v>
      </c>
      <c r="F11" s="22" t="s">
        <v>23</v>
      </c>
      <c r="G11" s="22">
        <v>158</v>
      </c>
      <c r="H11" s="22" t="s">
        <v>32</v>
      </c>
      <c r="I11" s="22" t="s">
        <v>15</v>
      </c>
      <c r="J11" s="22" t="s">
        <v>22</v>
      </c>
      <c r="K11" s="22" t="s">
        <v>22</v>
      </c>
      <c r="L11" s="22" t="s">
        <v>38</v>
      </c>
      <c r="M11" s="22" t="s">
        <v>22</v>
      </c>
      <c r="N11" s="22" t="s">
        <v>38</v>
      </c>
      <c r="O11" s="22" t="s">
        <v>22</v>
      </c>
      <c r="P11" s="22" t="s">
        <v>158</v>
      </c>
      <c r="Q11" s="22" t="s">
        <v>26</v>
      </c>
      <c r="R11" s="24" t="s">
        <v>143</v>
      </c>
      <c r="S11" s="22" t="s">
        <v>217</v>
      </c>
      <c r="T11" s="22" t="s">
        <v>187</v>
      </c>
      <c r="U11" s="24" t="s">
        <v>181</v>
      </c>
    </row>
    <row r="12" spans="1:21" s="22" customFormat="1" ht="34" x14ac:dyDescent="0.2">
      <c r="A12" s="22">
        <v>2016</v>
      </c>
      <c r="B12" s="22" t="s">
        <v>21</v>
      </c>
      <c r="C12" s="23">
        <v>42620</v>
      </c>
      <c r="D12" s="25" t="s">
        <v>50</v>
      </c>
      <c r="E12" s="24" t="s">
        <v>33</v>
      </c>
      <c r="F12" s="22" t="s">
        <v>27</v>
      </c>
      <c r="G12" s="22">
        <v>62</v>
      </c>
      <c r="H12" s="22" t="s">
        <v>20</v>
      </c>
      <c r="I12" s="22" t="s">
        <v>15</v>
      </c>
      <c r="J12" s="22" t="s">
        <v>22</v>
      </c>
      <c r="K12" s="22" t="s">
        <v>22</v>
      </c>
      <c r="L12" s="22" t="s">
        <v>38</v>
      </c>
      <c r="M12" s="22" t="s">
        <v>22</v>
      </c>
      <c r="N12" s="22" t="s">
        <v>38</v>
      </c>
      <c r="O12" s="22" t="s">
        <v>22</v>
      </c>
      <c r="P12" s="22" t="s">
        <v>158</v>
      </c>
      <c r="Q12" s="22" t="s">
        <v>26</v>
      </c>
      <c r="R12" s="24" t="s">
        <v>143</v>
      </c>
      <c r="S12" s="22" t="s">
        <v>217</v>
      </c>
      <c r="T12" s="22" t="s">
        <v>187</v>
      </c>
      <c r="U12" s="24" t="s">
        <v>181</v>
      </c>
    </row>
    <row r="13" spans="1:21" s="22" customFormat="1" ht="34" x14ac:dyDescent="0.2">
      <c r="A13" s="22">
        <v>2016</v>
      </c>
      <c r="B13" s="22" t="s">
        <v>21</v>
      </c>
      <c r="C13" s="23">
        <v>42620</v>
      </c>
      <c r="D13" s="25" t="s">
        <v>50</v>
      </c>
      <c r="E13" s="24" t="s">
        <v>34</v>
      </c>
      <c r="F13" s="22" t="s">
        <v>28</v>
      </c>
      <c r="G13" s="22">
        <v>103</v>
      </c>
      <c r="H13" s="22" t="s">
        <v>32</v>
      </c>
      <c r="I13" s="22" t="s">
        <v>15</v>
      </c>
      <c r="J13" s="22" t="s">
        <v>22</v>
      </c>
      <c r="K13" s="22" t="s">
        <v>22</v>
      </c>
      <c r="L13" s="22" t="s">
        <v>38</v>
      </c>
      <c r="M13" s="22" t="s">
        <v>22</v>
      </c>
      <c r="N13" s="22" t="s">
        <v>38</v>
      </c>
      <c r="O13" s="22" t="s">
        <v>22</v>
      </c>
      <c r="P13" s="22" t="s">
        <v>158</v>
      </c>
      <c r="Q13" s="22" t="s">
        <v>26</v>
      </c>
      <c r="R13" s="24" t="s">
        <v>143</v>
      </c>
      <c r="S13" s="22" t="s">
        <v>217</v>
      </c>
      <c r="T13" s="22" t="s">
        <v>187</v>
      </c>
      <c r="U13" s="24" t="s">
        <v>181</v>
      </c>
    </row>
    <row r="14" spans="1:21" s="22" customFormat="1" ht="34" x14ac:dyDescent="0.2">
      <c r="A14" s="22">
        <v>2016</v>
      </c>
      <c r="B14" s="22" t="s">
        <v>21</v>
      </c>
      <c r="C14" s="23">
        <v>42627</v>
      </c>
      <c r="D14" s="25" t="s">
        <v>50</v>
      </c>
      <c r="E14" s="25" t="s">
        <v>35</v>
      </c>
      <c r="F14" s="22" t="s">
        <v>29</v>
      </c>
      <c r="G14" s="22">
        <v>63</v>
      </c>
      <c r="H14" s="22" t="s">
        <v>32</v>
      </c>
      <c r="I14" s="22" t="s">
        <v>15</v>
      </c>
      <c r="J14" s="22" t="s">
        <v>22</v>
      </c>
      <c r="K14" s="22" t="s">
        <v>22</v>
      </c>
      <c r="L14" s="22" t="s">
        <v>38</v>
      </c>
      <c r="M14" s="22" t="s">
        <v>22</v>
      </c>
      <c r="N14" s="22" t="s">
        <v>38</v>
      </c>
      <c r="O14" s="22" t="s">
        <v>22</v>
      </c>
      <c r="P14" s="22" t="s">
        <v>158</v>
      </c>
      <c r="Q14" s="22" t="s">
        <v>26</v>
      </c>
      <c r="R14" s="24" t="s">
        <v>143</v>
      </c>
      <c r="S14" s="22" t="s">
        <v>217</v>
      </c>
      <c r="T14" s="22" t="s">
        <v>187</v>
      </c>
      <c r="U14" s="24" t="s">
        <v>181</v>
      </c>
    </row>
    <row r="15" spans="1:21" s="17" customFormat="1" ht="51" x14ac:dyDescent="0.2">
      <c r="A15" s="17">
        <v>2016</v>
      </c>
      <c r="B15" s="17" t="s">
        <v>21</v>
      </c>
      <c r="C15" s="18">
        <v>42647</v>
      </c>
      <c r="D15" s="26" t="s">
        <v>50</v>
      </c>
      <c r="E15" s="26" t="s">
        <v>37</v>
      </c>
      <c r="F15" s="17" t="s">
        <v>30</v>
      </c>
      <c r="G15" s="17">
        <v>20</v>
      </c>
      <c r="H15" s="17" t="s">
        <v>20</v>
      </c>
      <c r="I15" s="17" t="s">
        <v>15</v>
      </c>
      <c r="J15" s="17" t="s">
        <v>22</v>
      </c>
      <c r="K15" s="17" t="s">
        <v>22</v>
      </c>
      <c r="L15" s="17" t="s">
        <v>38</v>
      </c>
      <c r="M15" s="17" t="s">
        <v>38</v>
      </c>
      <c r="N15" s="17" t="s">
        <v>38</v>
      </c>
      <c r="O15" s="17" t="s">
        <v>38</v>
      </c>
      <c r="P15" s="17" t="s">
        <v>158</v>
      </c>
      <c r="Q15" s="17" t="s">
        <v>26</v>
      </c>
      <c r="R15" s="20" t="s">
        <v>144</v>
      </c>
      <c r="S15" s="17" t="s">
        <v>161</v>
      </c>
      <c r="U15" s="20"/>
    </row>
    <row r="16" spans="1:21" s="17" customFormat="1" ht="51" x14ac:dyDescent="0.2">
      <c r="A16" s="17">
        <v>2016</v>
      </c>
      <c r="B16" s="17" t="s">
        <v>21</v>
      </c>
      <c r="C16" s="18">
        <v>42647</v>
      </c>
      <c r="D16" s="26" t="s">
        <v>50</v>
      </c>
      <c r="E16" s="20" t="s">
        <v>36</v>
      </c>
      <c r="F16" s="17" t="s">
        <v>31</v>
      </c>
      <c r="G16" s="17">
        <v>23</v>
      </c>
      <c r="H16" s="17" t="s">
        <v>32</v>
      </c>
      <c r="I16" s="17" t="s">
        <v>15</v>
      </c>
      <c r="J16" s="17" t="s">
        <v>22</v>
      </c>
      <c r="K16" s="17" t="s">
        <v>22</v>
      </c>
      <c r="L16" s="17" t="s">
        <v>38</v>
      </c>
      <c r="M16" s="17" t="s">
        <v>38</v>
      </c>
      <c r="N16" s="17" t="s">
        <v>38</v>
      </c>
      <c r="O16" s="17" t="s">
        <v>38</v>
      </c>
      <c r="P16" s="17" t="s">
        <v>158</v>
      </c>
      <c r="Q16" s="17" t="s">
        <v>26</v>
      </c>
      <c r="R16" s="20" t="s">
        <v>144</v>
      </c>
      <c r="S16" s="17" t="s">
        <v>161</v>
      </c>
      <c r="U16" s="20"/>
    </row>
    <row r="17" spans="1:21" s="17" customFormat="1" ht="34" x14ac:dyDescent="0.2">
      <c r="A17" s="17">
        <v>2016</v>
      </c>
      <c r="B17" s="17" t="s">
        <v>52</v>
      </c>
      <c r="C17" s="17" t="s">
        <v>54</v>
      </c>
      <c r="D17" s="26" t="s">
        <v>51</v>
      </c>
      <c r="E17" s="20" t="s">
        <v>46</v>
      </c>
      <c r="F17" s="17" t="s">
        <v>53</v>
      </c>
      <c r="G17" s="17">
        <v>100</v>
      </c>
      <c r="H17" s="17" t="s">
        <v>54</v>
      </c>
      <c r="I17" s="17" t="s">
        <v>15</v>
      </c>
      <c r="J17" s="17" t="s">
        <v>22</v>
      </c>
      <c r="K17" s="17" t="s">
        <v>22</v>
      </c>
      <c r="L17" s="17" t="s">
        <v>22</v>
      </c>
      <c r="M17" s="17" t="s">
        <v>22</v>
      </c>
      <c r="N17" s="17" t="s">
        <v>22</v>
      </c>
      <c r="O17" s="17" t="s">
        <v>38</v>
      </c>
      <c r="P17" s="17" t="s">
        <v>162</v>
      </c>
      <c r="Q17" s="17" t="s">
        <v>164</v>
      </c>
      <c r="R17" s="20" t="s">
        <v>165</v>
      </c>
      <c r="S17" s="17" t="s">
        <v>161</v>
      </c>
      <c r="U17" s="20"/>
    </row>
    <row r="18" spans="1:21" s="17" customFormat="1" ht="34" x14ac:dyDescent="0.2">
      <c r="A18" s="17">
        <v>2016</v>
      </c>
      <c r="B18" s="17" t="s">
        <v>52</v>
      </c>
      <c r="C18" s="17" t="s">
        <v>54</v>
      </c>
      <c r="D18" s="26" t="s">
        <v>51</v>
      </c>
      <c r="E18" s="20" t="s">
        <v>56</v>
      </c>
      <c r="F18" s="17" t="s">
        <v>57</v>
      </c>
      <c r="G18" s="17">
        <v>75</v>
      </c>
      <c r="H18" s="17" t="s">
        <v>54</v>
      </c>
      <c r="I18" s="17" t="s">
        <v>15</v>
      </c>
      <c r="J18" s="17" t="s">
        <v>22</v>
      </c>
      <c r="K18" s="17" t="s">
        <v>22</v>
      </c>
      <c r="L18" s="17" t="s">
        <v>22</v>
      </c>
      <c r="M18" s="17" t="s">
        <v>22</v>
      </c>
      <c r="N18" s="17" t="s">
        <v>22</v>
      </c>
      <c r="O18" s="17" t="s">
        <v>38</v>
      </c>
      <c r="P18" s="17" t="s">
        <v>162</v>
      </c>
      <c r="Q18" s="17" t="s">
        <v>164</v>
      </c>
      <c r="R18" s="20" t="s">
        <v>165</v>
      </c>
      <c r="S18" s="17" t="s">
        <v>161</v>
      </c>
      <c r="U18" s="20"/>
    </row>
    <row r="19" spans="1:21" s="17" customFormat="1" ht="34" x14ac:dyDescent="0.2">
      <c r="A19" s="17">
        <v>2016</v>
      </c>
      <c r="B19" s="17" t="s">
        <v>52</v>
      </c>
      <c r="C19" s="17" t="s">
        <v>54</v>
      </c>
      <c r="D19" s="26" t="s">
        <v>86</v>
      </c>
      <c r="E19" s="20" t="s">
        <v>87</v>
      </c>
      <c r="F19" s="17" t="s">
        <v>180</v>
      </c>
      <c r="G19" s="17">
        <v>199</v>
      </c>
      <c r="H19" s="17" t="s">
        <v>54</v>
      </c>
      <c r="I19" s="17" t="s">
        <v>69</v>
      </c>
      <c r="J19" s="17" t="s">
        <v>22</v>
      </c>
      <c r="K19" s="17" t="s">
        <v>22</v>
      </c>
      <c r="L19" s="17" t="s">
        <v>22</v>
      </c>
      <c r="M19" s="17" t="s">
        <v>22</v>
      </c>
      <c r="N19" s="17" t="s">
        <v>22</v>
      </c>
      <c r="O19" s="17" t="s">
        <v>38</v>
      </c>
      <c r="P19" s="17" t="s">
        <v>162</v>
      </c>
      <c r="Q19" s="17" t="s">
        <v>164</v>
      </c>
      <c r="R19" s="20" t="s">
        <v>165</v>
      </c>
      <c r="S19" s="17" t="s">
        <v>161</v>
      </c>
      <c r="U19" s="20"/>
    </row>
    <row r="20" spans="1:21" s="22" customFormat="1" ht="34" x14ac:dyDescent="0.2">
      <c r="A20" s="22">
        <v>2016</v>
      </c>
      <c r="B20" s="22" t="s">
        <v>182</v>
      </c>
      <c r="C20" s="22" t="s">
        <v>54</v>
      </c>
      <c r="D20" s="25" t="s">
        <v>26</v>
      </c>
      <c r="E20" s="24" t="s">
        <v>26</v>
      </c>
      <c r="F20" s="22" t="s">
        <v>183</v>
      </c>
      <c r="G20" s="22">
        <v>44</v>
      </c>
      <c r="H20" s="22" t="s">
        <v>54</v>
      </c>
      <c r="I20" s="22" t="s">
        <v>184</v>
      </c>
      <c r="J20" s="22" t="s">
        <v>22</v>
      </c>
      <c r="K20" s="22" t="s">
        <v>38</v>
      </c>
      <c r="L20" s="22" t="s">
        <v>38</v>
      </c>
      <c r="M20" s="22" t="s">
        <v>22</v>
      </c>
      <c r="N20" s="22" t="s">
        <v>22</v>
      </c>
      <c r="O20" s="22" t="s">
        <v>22</v>
      </c>
      <c r="P20" s="22" t="s">
        <v>173</v>
      </c>
      <c r="Q20" s="22" t="s">
        <v>170</v>
      </c>
      <c r="R20" s="24" t="s">
        <v>54</v>
      </c>
      <c r="S20" s="22" t="s">
        <v>55</v>
      </c>
      <c r="T20" s="22" t="s">
        <v>186</v>
      </c>
      <c r="U20" s="24" t="s">
        <v>185</v>
      </c>
    </row>
    <row r="21" spans="1:21" s="22" customFormat="1" ht="17" x14ac:dyDescent="0.2">
      <c r="A21" s="22">
        <v>2017</v>
      </c>
      <c r="B21" s="22" t="s">
        <v>59</v>
      </c>
      <c r="C21" s="23">
        <v>42985</v>
      </c>
      <c r="D21" s="25" t="s">
        <v>50</v>
      </c>
      <c r="E21" s="24" t="s">
        <v>58</v>
      </c>
      <c r="F21" s="22" t="s">
        <v>60</v>
      </c>
      <c r="G21" s="22">
        <v>177</v>
      </c>
      <c r="H21" s="22" t="s">
        <v>54</v>
      </c>
      <c r="I21" s="22" t="s">
        <v>15</v>
      </c>
      <c r="J21" s="22" t="s">
        <v>22</v>
      </c>
      <c r="K21" s="22" t="s">
        <v>22</v>
      </c>
      <c r="L21" s="22" t="s">
        <v>38</v>
      </c>
      <c r="M21" s="22" t="s">
        <v>22</v>
      </c>
      <c r="N21" s="22" t="s">
        <v>38</v>
      </c>
      <c r="O21" s="22" t="s">
        <v>22</v>
      </c>
      <c r="P21" s="22" t="s">
        <v>158</v>
      </c>
      <c r="Q21" s="22" t="s">
        <v>26</v>
      </c>
      <c r="R21" s="24" t="s">
        <v>145</v>
      </c>
      <c r="S21" s="22" t="s">
        <v>40</v>
      </c>
      <c r="U21" s="24"/>
    </row>
    <row r="22" spans="1:21" s="22" customFormat="1" ht="17" x14ac:dyDescent="0.2">
      <c r="A22" s="22">
        <v>2017</v>
      </c>
      <c r="B22" s="22" t="s">
        <v>59</v>
      </c>
      <c r="C22" s="23">
        <v>42985</v>
      </c>
      <c r="D22" s="25" t="s">
        <v>50</v>
      </c>
      <c r="E22" s="24" t="s">
        <v>58</v>
      </c>
      <c r="F22" s="22" t="s">
        <v>139</v>
      </c>
      <c r="G22" s="22">
        <v>155</v>
      </c>
      <c r="H22" s="22" t="s">
        <v>54</v>
      </c>
      <c r="I22" s="22" t="s">
        <v>15</v>
      </c>
      <c r="J22" s="22" t="s">
        <v>22</v>
      </c>
      <c r="K22" s="22" t="s">
        <v>22</v>
      </c>
      <c r="L22" s="22" t="s">
        <v>38</v>
      </c>
      <c r="M22" s="22" t="s">
        <v>22</v>
      </c>
      <c r="N22" s="22" t="s">
        <v>38</v>
      </c>
      <c r="O22" s="22" t="s">
        <v>22</v>
      </c>
      <c r="P22" s="22" t="s">
        <v>158</v>
      </c>
      <c r="Q22" s="22" t="s">
        <v>26</v>
      </c>
      <c r="R22" s="24" t="s">
        <v>145</v>
      </c>
      <c r="S22" s="22" t="s">
        <v>40</v>
      </c>
      <c r="U22" s="24"/>
    </row>
    <row r="23" spans="1:21" s="22" customFormat="1" ht="17" x14ac:dyDescent="0.2">
      <c r="A23" s="22">
        <v>2017</v>
      </c>
      <c r="B23" s="22" t="s">
        <v>59</v>
      </c>
      <c r="C23" s="23">
        <v>42985</v>
      </c>
      <c r="D23" s="25" t="s">
        <v>50</v>
      </c>
      <c r="E23" s="24" t="s">
        <v>58</v>
      </c>
      <c r="F23" s="22" t="s">
        <v>140</v>
      </c>
      <c r="G23" s="22">
        <v>150</v>
      </c>
      <c r="H23" s="22" t="s">
        <v>54</v>
      </c>
      <c r="I23" s="22" t="s">
        <v>15</v>
      </c>
      <c r="J23" s="22" t="s">
        <v>22</v>
      </c>
      <c r="K23" s="22" t="s">
        <v>22</v>
      </c>
      <c r="L23" s="22" t="s">
        <v>38</v>
      </c>
      <c r="M23" s="22" t="s">
        <v>22</v>
      </c>
      <c r="N23" s="22" t="s">
        <v>38</v>
      </c>
      <c r="O23" s="22" t="s">
        <v>22</v>
      </c>
      <c r="P23" s="22" t="s">
        <v>158</v>
      </c>
      <c r="Q23" s="22" t="s">
        <v>26</v>
      </c>
      <c r="R23" s="24" t="s">
        <v>145</v>
      </c>
      <c r="S23" s="22" t="s">
        <v>40</v>
      </c>
      <c r="U23" s="24"/>
    </row>
    <row r="24" spans="1:21" s="17" customFormat="1" ht="34" x14ac:dyDescent="0.2">
      <c r="A24" s="17">
        <v>2017</v>
      </c>
      <c r="B24" s="17" t="s">
        <v>64</v>
      </c>
      <c r="C24" s="17" t="s">
        <v>54</v>
      </c>
      <c r="D24" s="26" t="s">
        <v>51</v>
      </c>
      <c r="E24" s="20" t="s">
        <v>62</v>
      </c>
      <c r="F24" s="17" t="s">
        <v>63</v>
      </c>
      <c r="G24" s="17">
        <v>100</v>
      </c>
      <c r="H24" s="17" t="s">
        <v>54</v>
      </c>
      <c r="I24" s="17" t="s">
        <v>15</v>
      </c>
      <c r="J24" s="17" t="s">
        <v>22</v>
      </c>
      <c r="K24" s="17" t="s">
        <v>22</v>
      </c>
      <c r="L24" s="17" t="s">
        <v>22</v>
      </c>
      <c r="M24" s="17" t="s">
        <v>22</v>
      </c>
      <c r="N24" s="17" t="s">
        <v>22</v>
      </c>
      <c r="O24" s="17" t="s">
        <v>38</v>
      </c>
      <c r="P24" s="17" t="s">
        <v>162</v>
      </c>
      <c r="Q24" s="17" t="s">
        <v>164</v>
      </c>
      <c r="R24" s="20" t="s">
        <v>165</v>
      </c>
      <c r="S24" s="17" t="s">
        <v>161</v>
      </c>
      <c r="U24" s="20"/>
    </row>
    <row r="25" spans="1:21" s="17" customFormat="1" ht="34" x14ac:dyDescent="0.2">
      <c r="A25" s="17">
        <v>2017</v>
      </c>
      <c r="B25" s="17" t="s">
        <v>64</v>
      </c>
      <c r="C25" s="17" t="s">
        <v>54</v>
      </c>
      <c r="D25" s="26" t="s">
        <v>51</v>
      </c>
      <c r="E25" s="20" t="s">
        <v>65</v>
      </c>
      <c r="F25" s="17" t="s">
        <v>66</v>
      </c>
      <c r="G25" s="17">
        <v>100</v>
      </c>
      <c r="H25" s="17" t="s">
        <v>54</v>
      </c>
      <c r="I25" s="17" t="s">
        <v>15</v>
      </c>
      <c r="J25" s="17" t="s">
        <v>22</v>
      </c>
      <c r="K25" s="17" t="s">
        <v>22</v>
      </c>
      <c r="L25" s="17" t="s">
        <v>22</v>
      </c>
      <c r="M25" s="17" t="s">
        <v>22</v>
      </c>
      <c r="N25" s="17" t="s">
        <v>22</v>
      </c>
      <c r="O25" s="17" t="s">
        <v>38</v>
      </c>
      <c r="P25" s="17" t="s">
        <v>162</v>
      </c>
      <c r="Q25" s="17" t="s">
        <v>164</v>
      </c>
      <c r="R25" s="20" t="s">
        <v>165</v>
      </c>
      <c r="S25" s="17" t="s">
        <v>161</v>
      </c>
      <c r="U25" s="20"/>
    </row>
    <row r="26" spans="1:21" s="17" customFormat="1" ht="34" x14ac:dyDescent="0.2">
      <c r="A26" s="17">
        <v>2017</v>
      </c>
      <c r="B26" s="17" t="s">
        <v>64</v>
      </c>
      <c r="C26" s="17" t="s">
        <v>54</v>
      </c>
      <c r="D26" s="26" t="s">
        <v>61</v>
      </c>
      <c r="E26" s="20" t="s">
        <v>67</v>
      </c>
      <c r="F26" s="17" t="s">
        <v>68</v>
      </c>
      <c r="G26" s="17">
        <v>10</v>
      </c>
      <c r="H26" s="17" t="s">
        <v>54</v>
      </c>
      <c r="I26" s="17" t="s">
        <v>15</v>
      </c>
      <c r="J26" s="17" t="s">
        <v>22</v>
      </c>
      <c r="K26" s="17" t="s">
        <v>22</v>
      </c>
      <c r="L26" s="17" t="s">
        <v>22</v>
      </c>
      <c r="M26" s="17" t="s">
        <v>22</v>
      </c>
      <c r="N26" s="17" t="s">
        <v>22</v>
      </c>
      <c r="O26" s="17" t="s">
        <v>38</v>
      </c>
      <c r="P26" s="17" t="s">
        <v>162</v>
      </c>
      <c r="Q26" s="17" t="s">
        <v>164</v>
      </c>
      <c r="R26" s="20" t="s">
        <v>165</v>
      </c>
      <c r="S26" s="17" t="s">
        <v>161</v>
      </c>
      <c r="U26" s="20"/>
    </row>
    <row r="27" spans="1:21" s="17" customFormat="1" ht="34" x14ac:dyDescent="0.2">
      <c r="A27" s="17">
        <v>2017</v>
      </c>
      <c r="B27" s="17" t="s">
        <v>64</v>
      </c>
      <c r="C27" s="17" t="s">
        <v>54</v>
      </c>
      <c r="D27" s="26" t="s">
        <v>26</v>
      </c>
      <c r="E27" s="20" t="s">
        <v>26</v>
      </c>
      <c r="F27" s="17" t="s">
        <v>188</v>
      </c>
      <c r="G27" s="17">
        <v>40</v>
      </c>
      <c r="H27" s="17" t="s">
        <v>54</v>
      </c>
      <c r="I27" s="17" t="s">
        <v>15</v>
      </c>
      <c r="J27" s="17" t="s">
        <v>22</v>
      </c>
      <c r="K27" s="17" t="s">
        <v>22</v>
      </c>
      <c r="L27" s="17" t="s">
        <v>22</v>
      </c>
      <c r="M27" s="17" t="s">
        <v>22</v>
      </c>
      <c r="N27" s="17" t="s">
        <v>22</v>
      </c>
      <c r="O27" s="17" t="s">
        <v>38</v>
      </c>
      <c r="P27" s="17" t="s">
        <v>162</v>
      </c>
      <c r="Q27" s="17" t="s">
        <v>164</v>
      </c>
      <c r="R27" s="20" t="s">
        <v>165</v>
      </c>
      <c r="S27" s="17" t="s">
        <v>161</v>
      </c>
      <c r="U27" s="20"/>
    </row>
    <row r="28" spans="1:21" s="22" customFormat="1" x14ac:dyDescent="0.2">
      <c r="A28" s="22">
        <v>2017</v>
      </c>
      <c r="B28" s="22" t="s">
        <v>195</v>
      </c>
      <c r="D28" s="25"/>
      <c r="E28" s="24"/>
      <c r="R28" s="24"/>
      <c r="U28" s="24"/>
    </row>
    <row r="29" spans="1:21" s="17" customFormat="1" ht="34" x14ac:dyDescent="0.2">
      <c r="A29" s="17">
        <v>2018</v>
      </c>
      <c r="B29" s="17" t="s">
        <v>91</v>
      </c>
      <c r="C29" s="18">
        <v>43348</v>
      </c>
      <c r="D29" s="26" t="s">
        <v>89</v>
      </c>
      <c r="E29" s="20" t="s">
        <v>90</v>
      </c>
      <c r="F29" s="17" t="s">
        <v>92</v>
      </c>
      <c r="G29" s="17">
        <v>541</v>
      </c>
      <c r="H29" s="17" t="s">
        <v>54</v>
      </c>
      <c r="I29" s="17" t="s">
        <v>93</v>
      </c>
      <c r="J29" s="17" t="s">
        <v>26</v>
      </c>
      <c r="K29" s="17" t="s">
        <v>26</v>
      </c>
      <c r="L29" s="17" t="s">
        <v>38</v>
      </c>
      <c r="M29" s="17" t="s">
        <v>38</v>
      </c>
      <c r="N29" s="17" t="s">
        <v>38</v>
      </c>
      <c r="O29" s="17" t="s">
        <v>38</v>
      </c>
      <c r="P29" s="17" t="s">
        <v>158</v>
      </c>
      <c r="Q29" s="17" t="s">
        <v>189</v>
      </c>
      <c r="R29" s="20" t="s">
        <v>145</v>
      </c>
      <c r="S29" s="17" t="s">
        <v>161</v>
      </c>
      <c r="U29" s="20" t="s">
        <v>190</v>
      </c>
    </row>
    <row r="30" spans="1:21" s="22" customFormat="1" ht="51" x14ac:dyDescent="0.2">
      <c r="A30" s="22">
        <v>2018</v>
      </c>
      <c r="B30" s="22" t="s">
        <v>101</v>
      </c>
      <c r="C30" s="22" t="s">
        <v>54</v>
      </c>
      <c r="D30" s="25" t="s">
        <v>51</v>
      </c>
      <c r="E30" s="24" t="s">
        <v>96</v>
      </c>
      <c r="F30" s="22" t="s">
        <v>99</v>
      </c>
      <c r="G30" s="22">
        <v>21</v>
      </c>
      <c r="H30" s="22" t="s">
        <v>54</v>
      </c>
      <c r="I30" s="22" t="s">
        <v>93</v>
      </c>
      <c r="J30" s="22" t="s">
        <v>22</v>
      </c>
      <c r="K30" s="22" t="s">
        <v>38</v>
      </c>
      <c r="L30" s="22" t="s">
        <v>38</v>
      </c>
      <c r="M30" s="22" t="s">
        <v>38</v>
      </c>
      <c r="N30" s="22" t="s">
        <v>22</v>
      </c>
      <c r="O30" s="22" t="s">
        <v>22</v>
      </c>
      <c r="P30" s="22" t="s">
        <v>162</v>
      </c>
      <c r="Q30" s="22" t="s">
        <v>170</v>
      </c>
      <c r="R30" s="24" t="s">
        <v>191</v>
      </c>
      <c r="S30" s="22" t="s">
        <v>55</v>
      </c>
      <c r="T30" s="22" t="s">
        <v>97</v>
      </c>
      <c r="U30" s="24" t="s">
        <v>149</v>
      </c>
    </row>
    <row r="31" spans="1:21" s="22" customFormat="1" ht="51" x14ac:dyDescent="0.2">
      <c r="A31" s="22">
        <v>2018</v>
      </c>
      <c r="B31" s="22" t="s">
        <v>101</v>
      </c>
      <c r="C31" s="22" t="s">
        <v>54</v>
      </c>
      <c r="D31" s="25" t="s">
        <v>51</v>
      </c>
      <c r="E31" s="24" t="s">
        <v>98</v>
      </c>
      <c r="F31" s="22" t="s">
        <v>100</v>
      </c>
      <c r="G31" s="22">
        <v>100</v>
      </c>
      <c r="H31" s="22" t="s">
        <v>54</v>
      </c>
      <c r="I31" s="22" t="s">
        <v>93</v>
      </c>
      <c r="J31" s="22" t="s">
        <v>22</v>
      </c>
      <c r="K31" s="22" t="s">
        <v>38</v>
      </c>
      <c r="L31" s="22" t="s">
        <v>38</v>
      </c>
      <c r="M31" s="22" t="s">
        <v>38</v>
      </c>
      <c r="N31" s="22" t="s">
        <v>22</v>
      </c>
      <c r="O31" s="22" t="s">
        <v>22</v>
      </c>
      <c r="P31" s="22" t="s">
        <v>162</v>
      </c>
      <c r="Q31" s="22" t="s">
        <v>170</v>
      </c>
      <c r="R31" s="24" t="s">
        <v>191</v>
      </c>
      <c r="S31" s="22" t="s">
        <v>55</v>
      </c>
      <c r="T31" s="22" t="s">
        <v>97</v>
      </c>
      <c r="U31" s="24" t="s">
        <v>150</v>
      </c>
    </row>
    <row r="32" spans="1:21" s="22" customFormat="1" ht="17" x14ac:dyDescent="0.2">
      <c r="A32" s="22">
        <v>2018</v>
      </c>
      <c r="B32" s="22" t="s">
        <v>192</v>
      </c>
      <c r="C32" s="22" t="s">
        <v>54</v>
      </c>
      <c r="D32" s="25" t="s">
        <v>26</v>
      </c>
      <c r="E32" s="24"/>
      <c r="G32" s="22">
        <v>36</v>
      </c>
      <c r="H32" s="22" t="s">
        <v>54</v>
      </c>
      <c r="I32" s="22" t="s">
        <v>26</v>
      </c>
      <c r="J32" s="22" t="s">
        <v>22</v>
      </c>
      <c r="K32" s="22" t="s">
        <v>38</v>
      </c>
      <c r="L32" s="22" t="s">
        <v>38</v>
      </c>
      <c r="M32" s="22" t="s">
        <v>38</v>
      </c>
      <c r="N32" s="22" t="s">
        <v>22</v>
      </c>
      <c r="O32" s="22" t="s">
        <v>22</v>
      </c>
      <c r="P32" s="22" t="s">
        <v>173</v>
      </c>
      <c r="Q32" s="22" t="s">
        <v>170</v>
      </c>
      <c r="R32" s="24" t="s">
        <v>54</v>
      </c>
      <c r="S32" s="22" t="s">
        <v>55</v>
      </c>
      <c r="T32" s="22" t="s">
        <v>193</v>
      </c>
      <c r="U32" s="24" t="s">
        <v>216</v>
      </c>
    </row>
    <row r="33" spans="1:21" s="17" customFormat="1" ht="34" x14ac:dyDescent="0.2">
      <c r="A33" s="17">
        <v>2019</v>
      </c>
      <c r="B33" s="17" t="s">
        <v>102</v>
      </c>
      <c r="C33" s="18" t="s">
        <v>54</v>
      </c>
      <c r="D33" s="26" t="s">
        <v>104</v>
      </c>
      <c r="E33" s="20" t="s">
        <v>103</v>
      </c>
      <c r="F33" s="17" t="s">
        <v>105</v>
      </c>
      <c r="G33" s="17">
        <v>105</v>
      </c>
      <c r="H33" s="17" t="s">
        <v>54</v>
      </c>
      <c r="I33" s="17" t="s">
        <v>24</v>
      </c>
      <c r="J33" s="17" t="s">
        <v>22</v>
      </c>
      <c r="K33" s="17" t="s">
        <v>22</v>
      </c>
      <c r="L33" s="17" t="s">
        <v>38</v>
      </c>
      <c r="M33" s="17" t="s">
        <v>38</v>
      </c>
      <c r="N33" s="17" t="s">
        <v>38</v>
      </c>
      <c r="O33" s="17" t="s">
        <v>38</v>
      </c>
      <c r="P33" s="17" t="s">
        <v>158</v>
      </c>
      <c r="Q33" s="17" t="s">
        <v>170</v>
      </c>
      <c r="R33" s="20" t="s">
        <v>54</v>
      </c>
      <c r="S33" s="17" t="s">
        <v>161</v>
      </c>
      <c r="U33" s="20" t="s">
        <v>196</v>
      </c>
    </row>
    <row r="34" spans="1:21" s="17" customFormat="1" ht="34" x14ac:dyDescent="0.2">
      <c r="A34" s="17">
        <v>2019</v>
      </c>
      <c r="B34" s="17" t="s">
        <v>102</v>
      </c>
      <c r="C34" s="18">
        <v>43720</v>
      </c>
      <c r="D34" s="26" t="s">
        <v>194</v>
      </c>
      <c r="E34" s="20" t="s">
        <v>107</v>
      </c>
      <c r="F34" s="17" t="s">
        <v>106</v>
      </c>
      <c r="G34" s="17">
        <v>27</v>
      </c>
      <c r="H34" s="17" t="s">
        <v>54</v>
      </c>
      <c r="I34" s="17" t="s">
        <v>24</v>
      </c>
      <c r="J34" s="17" t="s">
        <v>22</v>
      </c>
      <c r="K34" s="17" t="s">
        <v>22</v>
      </c>
      <c r="L34" s="17" t="s">
        <v>38</v>
      </c>
      <c r="M34" s="17" t="s">
        <v>38</v>
      </c>
      <c r="N34" s="17" t="s">
        <v>38</v>
      </c>
      <c r="O34" s="17" t="s">
        <v>38</v>
      </c>
      <c r="P34" s="17" t="s">
        <v>158</v>
      </c>
      <c r="Q34" s="17" t="s">
        <v>156</v>
      </c>
      <c r="R34" s="20" t="s">
        <v>54</v>
      </c>
      <c r="S34" s="17" t="s">
        <v>161</v>
      </c>
      <c r="U34" s="20" t="s">
        <v>196</v>
      </c>
    </row>
    <row r="35" spans="1:21" s="17" customFormat="1" ht="51" x14ac:dyDescent="0.2">
      <c r="A35" s="17">
        <v>2019</v>
      </c>
      <c r="B35" s="17" t="s">
        <v>102</v>
      </c>
      <c r="C35" s="18" t="s">
        <v>54</v>
      </c>
      <c r="D35" s="26" t="s">
        <v>108</v>
      </c>
      <c r="E35" s="20" t="s">
        <v>109</v>
      </c>
      <c r="F35" s="17" t="s">
        <v>110</v>
      </c>
      <c r="G35" s="17">
        <v>544</v>
      </c>
      <c r="H35" s="17" t="s">
        <v>54</v>
      </c>
      <c r="I35" s="17" t="s">
        <v>114</v>
      </c>
      <c r="J35" s="17" t="s">
        <v>22</v>
      </c>
      <c r="K35" s="17" t="s">
        <v>22</v>
      </c>
      <c r="L35" s="17" t="s">
        <v>38</v>
      </c>
      <c r="M35" s="17" t="s">
        <v>38</v>
      </c>
      <c r="N35" s="17" t="s">
        <v>38</v>
      </c>
      <c r="O35" s="17" t="s">
        <v>38</v>
      </c>
      <c r="P35" s="17" t="s">
        <v>158</v>
      </c>
      <c r="Q35" s="17" t="s">
        <v>156</v>
      </c>
      <c r="R35" s="20" t="s">
        <v>198</v>
      </c>
      <c r="S35" s="17" t="s">
        <v>161</v>
      </c>
      <c r="U35" s="20" t="s">
        <v>197</v>
      </c>
    </row>
    <row r="36" spans="1:21" s="17" customFormat="1" ht="51" x14ac:dyDescent="0.2">
      <c r="A36" s="17">
        <v>2019</v>
      </c>
      <c r="B36" s="17" t="s">
        <v>102</v>
      </c>
      <c r="C36" s="18" t="s">
        <v>54</v>
      </c>
      <c r="D36" s="26" t="s">
        <v>111</v>
      </c>
      <c r="E36" s="20" t="s">
        <v>109</v>
      </c>
      <c r="F36" s="17" t="s">
        <v>112</v>
      </c>
      <c r="G36" s="17">
        <v>370</v>
      </c>
      <c r="H36" s="17" t="s">
        <v>54</v>
      </c>
      <c r="I36" s="17" t="s">
        <v>113</v>
      </c>
      <c r="J36" s="17" t="s">
        <v>22</v>
      </c>
      <c r="K36" s="17" t="s">
        <v>22</v>
      </c>
      <c r="L36" s="17" t="s">
        <v>38</v>
      </c>
      <c r="M36" s="17" t="s">
        <v>38</v>
      </c>
      <c r="N36" s="17" t="s">
        <v>38</v>
      </c>
      <c r="O36" s="17" t="s">
        <v>38</v>
      </c>
      <c r="P36" s="17" t="s">
        <v>158</v>
      </c>
      <c r="Q36" s="17" t="s">
        <v>156</v>
      </c>
      <c r="R36" s="20" t="s">
        <v>198</v>
      </c>
      <c r="S36" s="17" t="s">
        <v>161</v>
      </c>
      <c r="U36" s="20" t="s">
        <v>197</v>
      </c>
    </row>
    <row r="37" spans="1:21" s="22" customFormat="1" ht="34" x14ac:dyDescent="0.2">
      <c r="A37" s="22">
        <v>2019</v>
      </c>
      <c r="B37" s="22" t="s">
        <v>94</v>
      </c>
      <c r="C37" s="23" t="s">
        <v>54</v>
      </c>
      <c r="D37" s="25" t="s">
        <v>86</v>
      </c>
      <c r="E37" s="24" t="s">
        <v>115</v>
      </c>
      <c r="F37" s="22" t="s">
        <v>116</v>
      </c>
      <c r="G37" s="22">
        <v>175</v>
      </c>
      <c r="H37" s="22" t="s">
        <v>54</v>
      </c>
      <c r="I37" s="22" t="s">
        <v>113</v>
      </c>
      <c r="J37" s="22" t="s">
        <v>22</v>
      </c>
      <c r="K37" s="22" t="s">
        <v>22</v>
      </c>
      <c r="L37" s="22" t="s">
        <v>38</v>
      </c>
      <c r="M37" s="22" t="s">
        <v>22</v>
      </c>
      <c r="N37" s="22" t="s">
        <v>22</v>
      </c>
      <c r="O37" s="22" t="s">
        <v>22</v>
      </c>
      <c r="P37" s="22" t="s">
        <v>162</v>
      </c>
      <c r="Q37" s="22" t="s">
        <v>164</v>
      </c>
      <c r="R37" s="24" t="s">
        <v>165</v>
      </c>
      <c r="S37" s="22" t="s">
        <v>55</v>
      </c>
      <c r="T37" s="22" t="s">
        <v>199</v>
      </c>
      <c r="U37" s="24" t="s">
        <v>200</v>
      </c>
    </row>
    <row r="38" spans="1:21" s="27" customFormat="1" ht="17" x14ac:dyDescent="0.2">
      <c r="A38" s="27">
        <v>2019</v>
      </c>
      <c r="B38" s="27" t="s">
        <v>201</v>
      </c>
      <c r="C38" s="28" t="s">
        <v>54</v>
      </c>
      <c r="D38" s="35" t="s">
        <v>26</v>
      </c>
      <c r="E38" s="29" t="s">
        <v>26</v>
      </c>
      <c r="F38" s="27" t="s">
        <v>203</v>
      </c>
      <c r="G38" s="27">
        <v>18</v>
      </c>
      <c r="H38" s="27" t="s">
        <v>54</v>
      </c>
      <c r="I38" s="27" t="s">
        <v>204</v>
      </c>
      <c r="J38" s="27" t="s">
        <v>22</v>
      </c>
      <c r="K38" s="27" t="s">
        <v>22</v>
      </c>
      <c r="L38" s="27" t="s">
        <v>38</v>
      </c>
      <c r="M38" s="27" t="s">
        <v>38</v>
      </c>
      <c r="N38" s="27" t="s">
        <v>22</v>
      </c>
      <c r="O38" s="27" t="s">
        <v>22</v>
      </c>
      <c r="P38" s="27" t="s">
        <v>173</v>
      </c>
      <c r="Q38" s="27" t="s">
        <v>170</v>
      </c>
      <c r="R38" s="29" t="s">
        <v>54</v>
      </c>
      <c r="S38" s="27" t="s">
        <v>159</v>
      </c>
      <c r="U38" s="29" t="s">
        <v>205</v>
      </c>
    </row>
    <row r="39" spans="1:21" s="17" customFormat="1" ht="17" x14ac:dyDescent="0.2">
      <c r="A39" s="17">
        <v>2020</v>
      </c>
      <c r="B39" s="17" t="s">
        <v>137</v>
      </c>
      <c r="C39" s="18"/>
      <c r="D39" s="20" t="s">
        <v>206</v>
      </c>
      <c r="E39" s="20" t="s">
        <v>26</v>
      </c>
      <c r="F39" s="17" t="s">
        <v>117</v>
      </c>
      <c r="G39" s="17">
        <v>54</v>
      </c>
      <c r="H39" s="17" t="s">
        <v>20</v>
      </c>
      <c r="I39" s="17" t="s">
        <v>26</v>
      </c>
      <c r="J39" s="17" t="s">
        <v>22</v>
      </c>
      <c r="K39" s="17" t="s">
        <v>22</v>
      </c>
      <c r="L39" s="17" t="s">
        <v>38</v>
      </c>
      <c r="M39" s="17" t="s">
        <v>38</v>
      </c>
      <c r="N39" s="17" t="s">
        <v>38</v>
      </c>
      <c r="O39" s="17" t="s">
        <v>38</v>
      </c>
      <c r="P39" s="17" t="s">
        <v>158</v>
      </c>
      <c r="Q39" s="17" t="s">
        <v>156</v>
      </c>
      <c r="R39" s="20" t="s">
        <v>54</v>
      </c>
      <c r="S39" s="17" t="s">
        <v>161</v>
      </c>
      <c r="U39" s="20"/>
    </row>
    <row r="40" spans="1:21" s="17" customFormat="1" ht="17" x14ac:dyDescent="0.2">
      <c r="A40" s="17">
        <v>2020</v>
      </c>
      <c r="B40" s="17" t="s">
        <v>137</v>
      </c>
      <c r="C40" s="18"/>
      <c r="D40" s="20" t="s">
        <v>206</v>
      </c>
      <c r="E40" s="20" t="s">
        <v>26</v>
      </c>
      <c r="F40" s="17" t="s">
        <v>118</v>
      </c>
      <c r="G40" s="17">
        <v>56</v>
      </c>
      <c r="H40" s="17" t="s">
        <v>32</v>
      </c>
      <c r="I40" s="17" t="s">
        <v>26</v>
      </c>
      <c r="J40" s="17" t="s">
        <v>22</v>
      </c>
      <c r="K40" s="17" t="s">
        <v>22</v>
      </c>
      <c r="L40" s="17" t="s">
        <v>38</v>
      </c>
      <c r="M40" s="17" t="s">
        <v>38</v>
      </c>
      <c r="N40" s="17" t="s">
        <v>38</v>
      </c>
      <c r="O40" s="17" t="s">
        <v>38</v>
      </c>
      <c r="P40" s="17" t="s">
        <v>158</v>
      </c>
      <c r="Q40" s="17" t="s">
        <v>156</v>
      </c>
      <c r="R40" s="20" t="s">
        <v>54</v>
      </c>
      <c r="S40" s="17" t="s">
        <v>161</v>
      </c>
      <c r="U40" s="20"/>
    </row>
    <row r="41" spans="1:21" s="17" customFormat="1" ht="17" x14ac:dyDescent="0.2">
      <c r="A41" s="17">
        <v>2020</v>
      </c>
      <c r="B41" s="17" t="s">
        <v>137</v>
      </c>
      <c r="D41" s="20" t="s">
        <v>206</v>
      </c>
      <c r="E41" s="20" t="s">
        <v>26</v>
      </c>
      <c r="F41" s="17" t="s">
        <v>119</v>
      </c>
      <c r="G41" s="17">
        <v>115</v>
      </c>
      <c r="H41" s="17" t="s">
        <v>20</v>
      </c>
      <c r="I41" s="17" t="s">
        <v>26</v>
      </c>
      <c r="J41" s="17" t="s">
        <v>22</v>
      </c>
      <c r="K41" s="17" t="s">
        <v>22</v>
      </c>
      <c r="L41" s="17" t="s">
        <v>38</v>
      </c>
      <c r="M41" s="17" t="s">
        <v>38</v>
      </c>
      <c r="N41" s="17" t="s">
        <v>38</v>
      </c>
      <c r="O41" s="17" t="s">
        <v>38</v>
      </c>
      <c r="P41" s="17" t="s">
        <v>158</v>
      </c>
      <c r="Q41" s="17" t="s">
        <v>156</v>
      </c>
      <c r="R41" s="20" t="s">
        <v>54</v>
      </c>
      <c r="S41" s="17" t="s">
        <v>161</v>
      </c>
      <c r="U41" s="20"/>
    </row>
    <row r="42" spans="1:21" s="17" customFormat="1" ht="17" x14ac:dyDescent="0.2">
      <c r="A42" s="17">
        <v>2020</v>
      </c>
      <c r="B42" s="17" t="s">
        <v>137</v>
      </c>
      <c r="D42" s="20" t="s">
        <v>206</v>
      </c>
      <c r="E42" s="20" t="s">
        <v>26</v>
      </c>
      <c r="F42" s="17" t="s">
        <v>120</v>
      </c>
      <c r="G42" s="17">
        <v>116</v>
      </c>
      <c r="H42" s="17" t="s">
        <v>32</v>
      </c>
      <c r="I42" s="17" t="s">
        <v>26</v>
      </c>
      <c r="J42" s="17" t="s">
        <v>22</v>
      </c>
      <c r="K42" s="17" t="s">
        <v>22</v>
      </c>
      <c r="L42" s="17" t="s">
        <v>38</v>
      </c>
      <c r="M42" s="17" t="s">
        <v>38</v>
      </c>
      <c r="N42" s="17" t="s">
        <v>38</v>
      </c>
      <c r="O42" s="17" t="s">
        <v>38</v>
      </c>
      <c r="P42" s="17" t="s">
        <v>158</v>
      </c>
      <c r="Q42" s="17" t="s">
        <v>156</v>
      </c>
      <c r="R42" s="20" t="s">
        <v>54</v>
      </c>
      <c r="S42" s="17" t="s">
        <v>161</v>
      </c>
      <c r="U42" s="20"/>
    </row>
    <row r="43" spans="1:21" s="17" customFormat="1" ht="17" x14ac:dyDescent="0.2">
      <c r="A43" s="17">
        <v>2020</v>
      </c>
      <c r="B43" s="17" t="s">
        <v>137</v>
      </c>
      <c r="D43" s="20" t="s">
        <v>206</v>
      </c>
      <c r="E43" s="20" t="s">
        <v>26</v>
      </c>
      <c r="F43" s="17" t="s">
        <v>121</v>
      </c>
      <c r="G43" s="17">
        <v>46</v>
      </c>
      <c r="H43" s="17" t="s">
        <v>20</v>
      </c>
      <c r="I43" s="17" t="s">
        <v>26</v>
      </c>
      <c r="J43" s="17" t="s">
        <v>22</v>
      </c>
      <c r="K43" s="17" t="s">
        <v>22</v>
      </c>
      <c r="L43" s="17" t="s">
        <v>38</v>
      </c>
      <c r="M43" s="17" t="s">
        <v>38</v>
      </c>
      <c r="N43" s="17" t="s">
        <v>38</v>
      </c>
      <c r="O43" s="17" t="s">
        <v>38</v>
      </c>
      <c r="P43" s="17" t="s">
        <v>158</v>
      </c>
      <c r="Q43" s="17" t="s">
        <v>156</v>
      </c>
      <c r="R43" s="20" t="s">
        <v>54</v>
      </c>
      <c r="S43" s="17" t="s">
        <v>161</v>
      </c>
      <c r="U43" s="20"/>
    </row>
    <row r="44" spans="1:21" s="17" customFormat="1" ht="17" x14ac:dyDescent="0.2">
      <c r="A44" s="17">
        <v>2020</v>
      </c>
      <c r="B44" s="17" t="s">
        <v>137</v>
      </c>
      <c r="D44" s="20" t="s">
        <v>206</v>
      </c>
      <c r="E44" s="20" t="s">
        <v>26</v>
      </c>
      <c r="F44" s="17" t="s">
        <v>122</v>
      </c>
      <c r="G44" s="17">
        <v>50</v>
      </c>
      <c r="H44" s="17" t="s">
        <v>32</v>
      </c>
      <c r="I44" s="17" t="s">
        <v>26</v>
      </c>
      <c r="J44" s="17" t="s">
        <v>22</v>
      </c>
      <c r="K44" s="17" t="s">
        <v>22</v>
      </c>
      <c r="L44" s="17" t="s">
        <v>38</v>
      </c>
      <c r="M44" s="17" t="s">
        <v>38</v>
      </c>
      <c r="N44" s="17" t="s">
        <v>38</v>
      </c>
      <c r="O44" s="17" t="s">
        <v>38</v>
      </c>
      <c r="P44" s="17" t="s">
        <v>158</v>
      </c>
      <c r="Q44" s="17" t="s">
        <v>156</v>
      </c>
      <c r="R44" s="20" t="s">
        <v>54</v>
      </c>
      <c r="S44" s="17" t="s">
        <v>161</v>
      </c>
      <c r="U44" s="20"/>
    </row>
    <row r="45" spans="1:21" s="17" customFormat="1" ht="17" x14ac:dyDescent="0.2">
      <c r="A45" s="17">
        <v>2020</v>
      </c>
      <c r="B45" s="17" t="s">
        <v>137</v>
      </c>
      <c r="D45" s="20" t="s">
        <v>206</v>
      </c>
      <c r="E45" s="20" t="s">
        <v>26</v>
      </c>
      <c r="F45" s="17" t="s">
        <v>123</v>
      </c>
      <c r="G45" s="17">
        <v>17</v>
      </c>
      <c r="H45" s="17" t="s">
        <v>20</v>
      </c>
      <c r="I45" s="17" t="s">
        <v>26</v>
      </c>
      <c r="J45" s="17" t="s">
        <v>22</v>
      </c>
      <c r="K45" s="17" t="s">
        <v>22</v>
      </c>
      <c r="L45" s="17" t="s">
        <v>38</v>
      </c>
      <c r="M45" s="17" t="s">
        <v>38</v>
      </c>
      <c r="N45" s="17" t="s">
        <v>38</v>
      </c>
      <c r="O45" s="17" t="s">
        <v>38</v>
      </c>
      <c r="P45" s="17" t="s">
        <v>158</v>
      </c>
      <c r="Q45" s="17" t="s">
        <v>156</v>
      </c>
      <c r="R45" s="20" t="s">
        <v>54</v>
      </c>
      <c r="S45" s="17" t="s">
        <v>161</v>
      </c>
      <c r="U45" s="20"/>
    </row>
    <row r="46" spans="1:21" s="17" customFormat="1" ht="17" x14ac:dyDescent="0.2">
      <c r="A46" s="17">
        <v>2020</v>
      </c>
      <c r="B46" s="17" t="s">
        <v>137</v>
      </c>
      <c r="D46" s="20" t="s">
        <v>206</v>
      </c>
      <c r="E46" s="20" t="s">
        <v>26</v>
      </c>
      <c r="F46" s="17" t="s">
        <v>124</v>
      </c>
      <c r="G46" s="17">
        <v>18</v>
      </c>
      <c r="H46" s="17" t="s">
        <v>32</v>
      </c>
      <c r="I46" s="17" t="s">
        <v>26</v>
      </c>
      <c r="J46" s="17" t="s">
        <v>22</v>
      </c>
      <c r="K46" s="17" t="s">
        <v>22</v>
      </c>
      <c r="L46" s="17" t="s">
        <v>38</v>
      </c>
      <c r="M46" s="17" t="s">
        <v>38</v>
      </c>
      <c r="N46" s="17" t="s">
        <v>38</v>
      </c>
      <c r="O46" s="17" t="s">
        <v>38</v>
      </c>
      <c r="P46" s="17" t="s">
        <v>158</v>
      </c>
      <c r="Q46" s="17" t="s">
        <v>156</v>
      </c>
      <c r="R46" s="20" t="s">
        <v>54</v>
      </c>
      <c r="S46" s="17" t="s">
        <v>161</v>
      </c>
      <c r="U46" s="20"/>
    </row>
    <row r="47" spans="1:21" s="17" customFormat="1" ht="17" x14ac:dyDescent="0.2">
      <c r="A47" s="17">
        <v>2020</v>
      </c>
      <c r="B47" s="17" t="s">
        <v>137</v>
      </c>
      <c r="D47" s="20" t="s">
        <v>206</v>
      </c>
      <c r="E47" s="20" t="s">
        <v>26</v>
      </c>
      <c r="F47" s="17" t="s">
        <v>125</v>
      </c>
      <c r="G47" s="17">
        <v>4</v>
      </c>
      <c r="H47" s="17" t="s">
        <v>20</v>
      </c>
      <c r="I47" s="17" t="s">
        <v>26</v>
      </c>
      <c r="J47" s="17" t="s">
        <v>22</v>
      </c>
      <c r="K47" s="17" t="s">
        <v>22</v>
      </c>
      <c r="L47" s="17" t="s">
        <v>38</v>
      </c>
      <c r="M47" s="17" t="s">
        <v>38</v>
      </c>
      <c r="N47" s="17" t="s">
        <v>38</v>
      </c>
      <c r="O47" s="17" t="s">
        <v>38</v>
      </c>
      <c r="P47" s="17" t="s">
        <v>158</v>
      </c>
      <c r="Q47" s="17" t="s">
        <v>170</v>
      </c>
      <c r="R47" s="20" t="s">
        <v>54</v>
      </c>
      <c r="S47" s="17" t="s">
        <v>161</v>
      </c>
      <c r="U47" s="20"/>
    </row>
    <row r="48" spans="1:21" s="17" customFormat="1" ht="17" x14ac:dyDescent="0.2">
      <c r="A48" s="17">
        <v>2020</v>
      </c>
      <c r="B48" s="17" t="s">
        <v>137</v>
      </c>
      <c r="D48" s="20" t="s">
        <v>206</v>
      </c>
      <c r="E48" s="20" t="s">
        <v>26</v>
      </c>
      <c r="F48" s="17" t="s">
        <v>126</v>
      </c>
      <c r="G48" s="17">
        <v>2</v>
      </c>
      <c r="H48" s="17" t="s">
        <v>32</v>
      </c>
      <c r="I48" s="17" t="s">
        <v>26</v>
      </c>
      <c r="J48" s="17" t="s">
        <v>22</v>
      </c>
      <c r="K48" s="17" t="s">
        <v>22</v>
      </c>
      <c r="L48" s="17" t="s">
        <v>38</v>
      </c>
      <c r="M48" s="17" t="s">
        <v>38</v>
      </c>
      <c r="N48" s="17" t="s">
        <v>38</v>
      </c>
      <c r="O48" s="17" t="s">
        <v>38</v>
      </c>
      <c r="P48" s="17" t="s">
        <v>158</v>
      </c>
      <c r="Q48" s="17" t="s">
        <v>170</v>
      </c>
      <c r="R48" s="20" t="s">
        <v>54</v>
      </c>
      <c r="S48" s="17" t="s">
        <v>161</v>
      </c>
      <c r="U48" s="20"/>
    </row>
    <row r="49" spans="1:21" s="17" customFormat="1" ht="17" x14ac:dyDescent="0.2">
      <c r="A49" s="17">
        <v>2020</v>
      </c>
      <c r="B49" s="17" t="s">
        <v>137</v>
      </c>
      <c r="D49" s="20" t="s">
        <v>206</v>
      </c>
      <c r="E49" s="20" t="s">
        <v>26</v>
      </c>
      <c r="F49" s="17" t="s">
        <v>127</v>
      </c>
      <c r="G49" s="17">
        <v>5</v>
      </c>
      <c r="H49" s="17" t="s">
        <v>20</v>
      </c>
      <c r="I49" s="17" t="s">
        <v>26</v>
      </c>
      <c r="J49" s="17" t="s">
        <v>22</v>
      </c>
      <c r="K49" s="17" t="s">
        <v>22</v>
      </c>
      <c r="L49" s="17" t="s">
        <v>38</v>
      </c>
      <c r="M49" s="17" t="s">
        <v>38</v>
      </c>
      <c r="N49" s="17" t="s">
        <v>38</v>
      </c>
      <c r="O49" s="17" t="s">
        <v>38</v>
      </c>
      <c r="P49" s="17" t="s">
        <v>158</v>
      </c>
      <c r="Q49" s="17" t="s">
        <v>170</v>
      </c>
      <c r="R49" s="20" t="s">
        <v>54</v>
      </c>
      <c r="S49" s="17" t="s">
        <v>161</v>
      </c>
      <c r="U49" s="20"/>
    </row>
    <row r="50" spans="1:21" s="17" customFormat="1" ht="17" x14ac:dyDescent="0.2">
      <c r="A50" s="17">
        <v>2020</v>
      </c>
      <c r="B50" s="17" t="s">
        <v>137</v>
      </c>
      <c r="D50" s="20" t="s">
        <v>206</v>
      </c>
      <c r="E50" s="20" t="s">
        <v>26</v>
      </c>
      <c r="F50" s="17" t="s">
        <v>128</v>
      </c>
      <c r="G50" s="17">
        <v>9</v>
      </c>
      <c r="H50" s="17" t="s">
        <v>20</v>
      </c>
      <c r="I50" s="17" t="s">
        <v>26</v>
      </c>
      <c r="J50" s="17" t="s">
        <v>22</v>
      </c>
      <c r="K50" s="17" t="s">
        <v>22</v>
      </c>
      <c r="L50" s="17" t="s">
        <v>38</v>
      </c>
      <c r="M50" s="17" t="s">
        <v>38</v>
      </c>
      <c r="N50" s="17" t="s">
        <v>38</v>
      </c>
      <c r="O50" s="17" t="s">
        <v>38</v>
      </c>
      <c r="P50" s="17" t="s">
        <v>158</v>
      </c>
      <c r="Q50" s="17" t="s">
        <v>170</v>
      </c>
      <c r="R50" s="20" t="s">
        <v>54</v>
      </c>
      <c r="S50" s="17" t="s">
        <v>161</v>
      </c>
      <c r="U50" s="20"/>
    </row>
    <row r="51" spans="1:21" s="17" customFormat="1" ht="17" x14ac:dyDescent="0.2">
      <c r="A51" s="17">
        <v>2020</v>
      </c>
      <c r="B51" s="17" t="s">
        <v>137</v>
      </c>
      <c r="D51" s="20" t="s">
        <v>206</v>
      </c>
      <c r="E51" s="20" t="s">
        <v>26</v>
      </c>
      <c r="F51" s="17" t="s">
        <v>129</v>
      </c>
      <c r="G51" s="17">
        <v>5</v>
      </c>
      <c r="H51" s="17" t="s">
        <v>32</v>
      </c>
      <c r="I51" s="17" t="s">
        <v>26</v>
      </c>
      <c r="J51" s="17" t="s">
        <v>22</v>
      </c>
      <c r="K51" s="17" t="s">
        <v>22</v>
      </c>
      <c r="L51" s="17" t="s">
        <v>38</v>
      </c>
      <c r="M51" s="17" t="s">
        <v>38</v>
      </c>
      <c r="N51" s="17" t="s">
        <v>38</v>
      </c>
      <c r="O51" s="17" t="s">
        <v>38</v>
      </c>
      <c r="P51" s="17" t="s">
        <v>158</v>
      </c>
      <c r="Q51" s="17" t="s">
        <v>170</v>
      </c>
      <c r="R51" s="20" t="s">
        <v>54</v>
      </c>
      <c r="S51" s="17" t="s">
        <v>161</v>
      </c>
      <c r="U51" s="20"/>
    </row>
    <row r="52" spans="1:21" s="17" customFormat="1" ht="17" x14ac:dyDescent="0.2">
      <c r="A52" s="17">
        <v>2020</v>
      </c>
      <c r="B52" s="17" t="s">
        <v>137</v>
      </c>
      <c r="D52" s="20" t="s">
        <v>206</v>
      </c>
      <c r="E52" s="20" t="s">
        <v>26</v>
      </c>
      <c r="F52" s="17" t="s">
        <v>130</v>
      </c>
      <c r="G52" s="17">
        <v>3</v>
      </c>
      <c r="H52" s="17" t="s">
        <v>20</v>
      </c>
      <c r="I52" s="17" t="s">
        <v>26</v>
      </c>
      <c r="J52" s="17" t="s">
        <v>22</v>
      </c>
      <c r="K52" s="17" t="s">
        <v>22</v>
      </c>
      <c r="L52" s="17" t="s">
        <v>38</v>
      </c>
      <c r="M52" s="17" t="s">
        <v>38</v>
      </c>
      <c r="N52" s="17" t="s">
        <v>38</v>
      </c>
      <c r="O52" s="17" t="s">
        <v>38</v>
      </c>
      <c r="P52" s="17" t="s">
        <v>158</v>
      </c>
      <c r="Q52" s="17" t="s">
        <v>170</v>
      </c>
      <c r="R52" s="20" t="s">
        <v>54</v>
      </c>
      <c r="S52" s="17" t="s">
        <v>161</v>
      </c>
      <c r="U52" s="20"/>
    </row>
    <row r="53" spans="1:21" s="17" customFormat="1" ht="17" x14ac:dyDescent="0.2">
      <c r="A53" s="17">
        <v>2020</v>
      </c>
      <c r="B53" s="17" t="s">
        <v>137</v>
      </c>
      <c r="D53" s="20" t="s">
        <v>206</v>
      </c>
      <c r="E53" s="20" t="s">
        <v>26</v>
      </c>
      <c r="F53" s="17" t="s">
        <v>131</v>
      </c>
      <c r="G53" s="17">
        <v>2</v>
      </c>
      <c r="H53" s="17" t="s">
        <v>32</v>
      </c>
      <c r="I53" s="17" t="s">
        <v>26</v>
      </c>
      <c r="J53" s="17" t="s">
        <v>22</v>
      </c>
      <c r="K53" s="17" t="s">
        <v>22</v>
      </c>
      <c r="L53" s="17" t="s">
        <v>38</v>
      </c>
      <c r="M53" s="17" t="s">
        <v>38</v>
      </c>
      <c r="N53" s="17" t="s">
        <v>38</v>
      </c>
      <c r="O53" s="17" t="s">
        <v>38</v>
      </c>
      <c r="P53" s="17" t="s">
        <v>158</v>
      </c>
      <c r="Q53" s="17" t="s">
        <v>170</v>
      </c>
      <c r="R53" s="20" t="s">
        <v>54</v>
      </c>
      <c r="S53" s="17" t="s">
        <v>161</v>
      </c>
      <c r="U53" s="20"/>
    </row>
    <row r="54" spans="1:21" s="17" customFormat="1" ht="17" x14ac:dyDescent="0.2">
      <c r="A54" s="17">
        <v>2020</v>
      </c>
      <c r="B54" s="17" t="s">
        <v>137</v>
      </c>
      <c r="D54" s="20" t="s">
        <v>206</v>
      </c>
      <c r="E54" s="20" t="s">
        <v>26</v>
      </c>
      <c r="F54" s="17" t="s">
        <v>132</v>
      </c>
      <c r="G54" s="17">
        <f>33+37</f>
        <v>70</v>
      </c>
      <c r="H54" s="17" t="s">
        <v>54</v>
      </c>
      <c r="I54" s="17" t="s">
        <v>26</v>
      </c>
      <c r="J54" s="17" t="s">
        <v>22</v>
      </c>
      <c r="K54" s="17" t="s">
        <v>22</v>
      </c>
      <c r="L54" s="17" t="s">
        <v>38</v>
      </c>
      <c r="M54" s="17" t="s">
        <v>38</v>
      </c>
      <c r="N54" s="17" t="s">
        <v>38</v>
      </c>
      <c r="O54" s="17" t="s">
        <v>38</v>
      </c>
      <c r="P54" s="17" t="s">
        <v>158</v>
      </c>
      <c r="Q54" s="17" t="s">
        <v>156</v>
      </c>
      <c r="R54" s="41" t="s">
        <v>145</v>
      </c>
      <c r="S54" s="17" t="s">
        <v>161</v>
      </c>
      <c r="U54" s="20"/>
    </row>
    <row r="55" spans="1:21" s="17" customFormat="1" ht="17" x14ac:dyDescent="0.2">
      <c r="A55" s="17">
        <v>2020</v>
      </c>
      <c r="B55" s="17" t="s">
        <v>137</v>
      </c>
      <c r="D55" s="20" t="s">
        <v>206</v>
      </c>
      <c r="E55" s="20" t="s">
        <v>26</v>
      </c>
      <c r="F55" s="17" t="s">
        <v>133</v>
      </c>
      <c r="G55" s="17">
        <f>23+47</f>
        <v>70</v>
      </c>
      <c r="H55" s="17" t="s">
        <v>54</v>
      </c>
      <c r="I55" s="17" t="s">
        <v>26</v>
      </c>
      <c r="J55" s="17" t="s">
        <v>22</v>
      </c>
      <c r="K55" s="17" t="s">
        <v>22</v>
      </c>
      <c r="L55" s="17" t="s">
        <v>38</v>
      </c>
      <c r="M55" s="17" t="s">
        <v>38</v>
      </c>
      <c r="N55" s="17" t="s">
        <v>38</v>
      </c>
      <c r="O55" s="17" t="s">
        <v>38</v>
      </c>
      <c r="P55" s="17" t="s">
        <v>158</v>
      </c>
      <c r="Q55" s="17" t="s">
        <v>156</v>
      </c>
      <c r="R55" s="41" t="s">
        <v>207</v>
      </c>
      <c r="S55" s="17" t="s">
        <v>161</v>
      </c>
      <c r="U55" s="20"/>
    </row>
    <row r="56" spans="1:21" s="17" customFormat="1" ht="17" x14ac:dyDescent="0.2">
      <c r="A56" s="17">
        <v>2020</v>
      </c>
      <c r="B56" s="17" t="s">
        <v>137</v>
      </c>
      <c r="D56" s="20" t="s">
        <v>206</v>
      </c>
      <c r="E56" s="20" t="s">
        <v>26</v>
      </c>
      <c r="F56" s="17" t="s">
        <v>134</v>
      </c>
      <c r="G56" s="17">
        <f>30+41</f>
        <v>71</v>
      </c>
      <c r="H56" s="17" t="s">
        <v>54</v>
      </c>
      <c r="I56" s="17" t="s">
        <v>26</v>
      </c>
      <c r="J56" s="17" t="s">
        <v>22</v>
      </c>
      <c r="K56" s="17" t="s">
        <v>22</v>
      </c>
      <c r="L56" s="17" t="s">
        <v>38</v>
      </c>
      <c r="M56" s="17" t="s">
        <v>38</v>
      </c>
      <c r="N56" s="17" t="s">
        <v>38</v>
      </c>
      <c r="O56" s="17" t="s">
        <v>38</v>
      </c>
      <c r="P56" s="17" t="s">
        <v>158</v>
      </c>
      <c r="Q56" s="17" t="s">
        <v>156</v>
      </c>
      <c r="R56" s="41" t="s">
        <v>207</v>
      </c>
      <c r="S56" s="17" t="s">
        <v>161</v>
      </c>
      <c r="U56" s="20"/>
    </row>
    <row r="57" spans="1:21" s="17" customFormat="1" ht="17" x14ac:dyDescent="0.2">
      <c r="A57" s="17">
        <v>2020</v>
      </c>
      <c r="B57" s="17" t="s">
        <v>137</v>
      </c>
      <c r="D57" s="20" t="s">
        <v>206</v>
      </c>
      <c r="E57" s="20" t="s">
        <v>26</v>
      </c>
      <c r="F57" s="17" t="s">
        <v>135</v>
      </c>
      <c r="G57" s="17">
        <v>70</v>
      </c>
      <c r="H57" s="17" t="s">
        <v>54</v>
      </c>
      <c r="I57" s="17" t="s">
        <v>26</v>
      </c>
      <c r="J57" s="17" t="s">
        <v>22</v>
      </c>
      <c r="K57" s="17" t="s">
        <v>22</v>
      </c>
      <c r="L57" s="17" t="s">
        <v>38</v>
      </c>
      <c r="M57" s="17" t="s">
        <v>38</v>
      </c>
      <c r="N57" s="17" t="s">
        <v>38</v>
      </c>
      <c r="O57" s="17" t="s">
        <v>38</v>
      </c>
      <c r="P57" s="17" t="s">
        <v>158</v>
      </c>
      <c r="Q57" s="17" t="s">
        <v>156</v>
      </c>
      <c r="R57" s="41" t="s">
        <v>145</v>
      </c>
      <c r="S57" s="17" t="s">
        <v>161</v>
      </c>
      <c r="U57" s="20"/>
    </row>
    <row r="58" spans="1:21" s="17" customFormat="1" ht="17" x14ac:dyDescent="0.2">
      <c r="A58" s="17">
        <v>2020</v>
      </c>
      <c r="B58" s="17" t="s">
        <v>137</v>
      </c>
      <c r="D58" s="20" t="s">
        <v>206</v>
      </c>
      <c r="E58" s="20" t="s">
        <v>26</v>
      </c>
      <c r="F58" s="17" t="s">
        <v>136</v>
      </c>
      <c r="G58" s="17">
        <v>30</v>
      </c>
      <c r="H58" s="17" t="s">
        <v>54</v>
      </c>
      <c r="I58" s="17" t="s">
        <v>26</v>
      </c>
      <c r="J58" s="17" t="s">
        <v>22</v>
      </c>
      <c r="K58" s="17" t="s">
        <v>22</v>
      </c>
      <c r="L58" s="17" t="s">
        <v>38</v>
      </c>
      <c r="M58" s="17" t="s">
        <v>38</v>
      </c>
      <c r="N58" s="17" t="s">
        <v>38</v>
      </c>
      <c r="O58" s="17" t="s">
        <v>38</v>
      </c>
      <c r="P58" s="17" t="s">
        <v>158</v>
      </c>
      <c r="Q58" s="17" t="s">
        <v>156</v>
      </c>
      <c r="R58" s="41" t="s">
        <v>145</v>
      </c>
      <c r="S58" s="17" t="s">
        <v>161</v>
      </c>
      <c r="U58" s="20"/>
    </row>
    <row r="59" spans="1:21" s="30" customFormat="1" ht="17" x14ac:dyDescent="0.2">
      <c r="A59" s="30">
        <v>2020</v>
      </c>
      <c r="B59" s="30" t="s">
        <v>202</v>
      </c>
      <c r="D59" s="31"/>
      <c r="E59" s="31"/>
      <c r="P59" s="30" t="s">
        <v>162</v>
      </c>
      <c r="R59" s="31"/>
      <c r="U59" s="31" t="s">
        <v>208</v>
      </c>
    </row>
    <row r="60" spans="1:21" s="32" customFormat="1" ht="17" x14ac:dyDescent="0.2">
      <c r="A60" s="32">
        <v>2020</v>
      </c>
      <c r="B60" s="32" t="s">
        <v>209</v>
      </c>
      <c r="D60" s="33"/>
      <c r="E60" s="33"/>
      <c r="P60" s="32" t="s">
        <v>173</v>
      </c>
      <c r="R60" s="33"/>
      <c r="U60" s="33" t="s">
        <v>210</v>
      </c>
    </row>
  </sheetData>
  <sortState xmlns:xlrd2="http://schemas.microsoft.com/office/spreadsheetml/2017/richdata2" ref="A2:U58">
    <sortCondition ref="A2:A58"/>
    <sortCondition ref="B2:B5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294DD-27E7-7D4C-B46E-2E5143CB81AC}">
  <dimension ref="A1:C9"/>
  <sheetViews>
    <sheetView workbookViewId="0">
      <selection activeCell="A2" sqref="A2:A9"/>
    </sheetView>
  </sheetViews>
  <sheetFormatPr baseColWidth="10" defaultRowHeight="16" x14ac:dyDescent="0.2"/>
  <cols>
    <col min="1" max="1" width="19.1640625" bestFit="1" customWidth="1"/>
    <col min="2" max="2" width="19.1640625" customWidth="1"/>
  </cols>
  <sheetData>
    <row r="1" spans="1:3" x14ac:dyDescent="0.2">
      <c r="A1" s="46" t="s">
        <v>222</v>
      </c>
      <c r="B1" s="46" t="s">
        <v>221</v>
      </c>
      <c r="C1" s="46" t="s">
        <v>5</v>
      </c>
    </row>
    <row r="2" spans="1:3" ht="34" x14ac:dyDescent="0.2">
      <c r="A2" s="42" t="s">
        <v>17</v>
      </c>
      <c r="B2" s="43" t="s">
        <v>19</v>
      </c>
      <c r="C2" s="44" t="s">
        <v>15</v>
      </c>
    </row>
    <row r="3" spans="1:3" ht="34" x14ac:dyDescent="0.2">
      <c r="A3" s="42" t="s">
        <v>23</v>
      </c>
      <c r="B3" s="43" t="s">
        <v>25</v>
      </c>
      <c r="C3" s="44" t="s">
        <v>15</v>
      </c>
    </row>
    <row r="4" spans="1:3" ht="17" x14ac:dyDescent="0.2">
      <c r="A4" s="42" t="s">
        <v>27</v>
      </c>
      <c r="B4" s="43" t="s">
        <v>33</v>
      </c>
      <c r="C4" s="44" t="s">
        <v>15</v>
      </c>
    </row>
    <row r="5" spans="1:3" ht="17" x14ac:dyDescent="0.2">
      <c r="A5" s="42" t="s">
        <v>28</v>
      </c>
      <c r="B5" s="43" t="s">
        <v>34</v>
      </c>
      <c r="C5" s="44" t="s">
        <v>15</v>
      </c>
    </row>
    <row r="6" spans="1:3" ht="17" x14ac:dyDescent="0.2">
      <c r="A6" s="42" t="s">
        <v>29</v>
      </c>
      <c r="B6" s="45" t="s">
        <v>35</v>
      </c>
      <c r="C6" s="44" t="s">
        <v>15</v>
      </c>
    </row>
    <row r="7" spans="1:3" ht="34" x14ac:dyDescent="0.2">
      <c r="A7" s="42" t="s">
        <v>218</v>
      </c>
      <c r="B7" s="43" t="s">
        <v>58</v>
      </c>
      <c r="C7" s="44" t="s">
        <v>15</v>
      </c>
    </row>
    <row r="8" spans="1:3" ht="34" x14ac:dyDescent="0.2">
      <c r="A8" s="42" t="s">
        <v>219</v>
      </c>
      <c r="B8" s="43" t="s">
        <v>58</v>
      </c>
      <c r="C8" s="44" t="s">
        <v>15</v>
      </c>
    </row>
    <row r="9" spans="1:3" ht="34" x14ac:dyDescent="0.2">
      <c r="A9" s="42" t="s">
        <v>220</v>
      </c>
      <c r="B9" s="43" t="s">
        <v>58</v>
      </c>
      <c r="C9" s="4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55F74-4AC7-CA49-B85F-C8B5B1C3636D}">
  <dimension ref="A1:D27"/>
  <sheetViews>
    <sheetView topLeftCell="A11" workbookViewId="0">
      <selection activeCell="C16" sqref="C16"/>
    </sheetView>
  </sheetViews>
  <sheetFormatPr baseColWidth="10" defaultRowHeight="16" x14ac:dyDescent="0.2"/>
  <cols>
    <col min="1" max="1" width="33.6640625" customWidth="1"/>
    <col min="2" max="2" width="63.33203125" customWidth="1"/>
    <col min="3" max="3" width="31.6640625" customWidth="1"/>
    <col min="4" max="4" width="18.1640625" customWidth="1"/>
  </cols>
  <sheetData>
    <row r="1" spans="1:4" ht="18" thickBot="1" x14ac:dyDescent="0.25">
      <c r="A1" t="s">
        <v>223</v>
      </c>
      <c r="B1" s="2" t="s">
        <v>224</v>
      </c>
    </row>
    <row r="2" spans="1:4" ht="51" x14ac:dyDescent="0.2">
      <c r="A2" t="s">
        <v>225</v>
      </c>
      <c r="B2" s="2" t="s">
        <v>226</v>
      </c>
      <c r="D2" s="36" t="s">
        <v>211</v>
      </c>
    </row>
    <row r="3" spans="1:4" x14ac:dyDescent="0.2">
      <c r="B3" s="2"/>
      <c r="D3" s="37" t="s">
        <v>212</v>
      </c>
    </row>
    <row r="4" spans="1:4" x14ac:dyDescent="0.2">
      <c r="A4" t="s">
        <v>1</v>
      </c>
      <c r="B4" s="2"/>
      <c r="C4" s="1"/>
      <c r="D4" s="38" t="s">
        <v>213</v>
      </c>
    </row>
    <row r="5" spans="1:4" x14ac:dyDescent="0.2">
      <c r="A5" t="s">
        <v>2</v>
      </c>
      <c r="B5" s="2"/>
      <c r="C5" s="1"/>
      <c r="D5" s="39" t="s">
        <v>214</v>
      </c>
    </row>
    <row r="6" spans="1:4" ht="18" thickBot="1" x14ac:dyDescent="0.25">
      <c r="A6" t="s">
        <v>47</v>
      </c>
      <c r="B6" s="2" t="s">
        <v>48</v>
      </c>
      <c r="C6" s="1"/>
      <c r="D6" s="40" t="s">
        <v>215</v>
      </c>
    </row>
    <row r="7" spans="1:4" ht="17" x14ac:dyDescent="0.2">
      <c r="A7" t="s">
        <v>3</v>
      </c>
      <c r="B7" s="2" t="s">
        <v>8</v>
      </c>
      <c r="C7" s="9"/>
    </row>
    <row r="8" spans="1:4" ht="17" x14ac:dyDescent="0.2">
      <c r="A8" t="s">
        <v>88</v>
      </c>
      <c r="B8" s="2" t="s">
        <v>9</v>
      </c>
      <c r="C8" s="1"/>
    </row>
    <row r="9" spans="1:4" ht="34" x14ac:dyDescent="0.2">
      <c r="A9" t="s">
        <v>4</v>
      </c>
      <c r="B9" s="2" t="s">
        <v>10</v>
      </c>
      <c r="C9" s="1"/>
    </row>
    <row r="10" spans="1:4" x14ac:dyDescent="0.2">
      <c r="A10" t="s">
        <v>0</v>
      </c>
      <c r="B10" s="2"/>
      <c r="C10" s="1"/>
    </row>
    <row r="11" spans="1:4" ht="34" x14ac:dyDescent="0.2">
      <c r="A11" t="s">
        <v>5</v>
      </c>
      <c r="B11" s="2" t="s">
        <v>49</v>
      </c>
      <c r="C11" s="1"/>
    </row>
    <row r="12" spans="1:4" ht="17" x14ac:dyDescent="0.2">
      <c r="A12" t="s">
        <v>6</v>
      </c>
      <c r="B12" s="2" t="s">
        <v>11</v>
      </c>
      <c r="C12" s="1"/>
    </row>
    <row r="13" spans="1:4" ht="17" x14ac:dyDescent="0.2">
      <c r="A13" t="s">
        <v>7</v>
      </c>
      <c r="B13" s="2" t="s">
        <v>12</v>
      </c>
      <c r="C13" s="1"/>
    </row>
    <row r="14" spans="1:4" ht="17" x14ac:dyDescent="0.2">
      <c r="A14" t="s">
        <v>13</v>
      </c>
      <c r="B14" s="2" t="s">
        <v>14</v>
      </c>
      <c r="C14" s="1"/>
    </row>
    <row r="15" spans="1:4" ht="34" x14ac:dyDescent="0.2">
      <c r="A15" s="1" t="s">
        <v>151</v>
      </c>
      <c r="B15" s="2" t="s">
        <v>153</v>
      </c>
      <c r="C15" s="1"/>
    </row>
    <row r="16" spans="1:4" ht="17" x14ac:dyDescent="0.2">
      <c r="A16" s="1" t="s">
        <v>152</v>
      </c>
      <c r="B16" s="2" t="s">
        <v>154</v>
      </c>
      <c r="C16" s="1"/>
    </row>
    <row r="17" spans="1:3" ht="34" x14ac:dyDescent="0.2">
      <c r="A17" s="1" t="s">
        <v>138</v>
      </c>
      <c r="B17" s="2" t="s">
        <v>227</v>
      </c>
      <c r="C17" s="1"/>
    </row>
    <row r="18" spans="1:3" ht="17" thickBot="1" x14ac:dyDescent="0.25">
      <c r="B18" s="2"/>
      <c r="C18" s="1"/>
    </row>
    <row r="19" spans="1:3" ht="32" customHeight="1" x14ac:dyDescent="0.2">
      <c r="A19" s="3" t="s">
        <v>41</v>
      </c>
      <c r="B19" s="4" t="s">
        <v>42</v>
      </c>
      <c r="C19" s="1"/>
    </row>
    <row r="20" spans="1:3" ht="68" x14ac:dyDescent="0.2">
      <c r="A20" s="5"/>
      <c r="B20" s="6" t="s">
        <v>43</v>
      </c>
      <c r="C20" s="1"/>
    </row>
    <row r="21" spans="1:3" ht="34" x14ac:dyDescent="0.2">
      <c r="A21" s="5"/>
      <c r="B21" s="6" t="s">
        <v>44</v>
      </c>
      <c r="C21" s="1"/>
    </row>
    <row r="22" spans="1:3" ht="17" x14ac:dyDescent="0.2">
      <c r="A22" s="5"/>
      <c r="B22" s="6" t="s">
        <v>147</v>
      </c>
      <c r="C22" s="1"/>
    </row>
    <row r="23" spans="1:3" ht="34" x14ac:dyDescent="0.2">
      <c r="A23" s="5"/>
      <c r="B23" s="6" t="s">
        <v>146</v>
      </c>
      <c r="C23" s="1"/>
    </row>
    <row r="24" spans="1:3" ht="17" x14ac:dyDescent="0.2">
      <c r="A24" s="5"/>
      <c r="B24" s="6" t="s">
        <v>160</v>
      </c>
      <c r="C24" s="1"/>
    </row>
    <row r="25" spans="1:3" ht="35" thickBot="1" x14ac:dyDescent="0.25">
      <c r="A25" s="7"/>
      <c r="B25" s="8" t="s">
        <v>45</v>
      </c>
      <c r="C25" s="1"/>
    </row>
    <row r="26" spans="1:3" ht="34" x14ac:dyDescent="0.2">
      <c r="A26" t="s">
        <v>78</v>
      </c>
      <c r="B26" s="10" t="s">
        <v>79</v>
      </c>
      <c r="C26" s="1"/>
    </row>
    <row r="27" spans="1:3" x14ac:dyDescent="0.2">
      <c r="C2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tissue_inventory</vt:lpstr>
      <vt:lpstr>batch_sampling</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2021-10-20T20:09:29Z</dcterms:created>
  <dcterms:modified xsi:type="dcterms:W3CDTF">2021-11-10T21:29:20Z</dcterms:modified>
</cp:coreProperties>
</file>