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D61" i="1"/>
  <c r="H61"/>
  <c r="H53" l="1"/>
  <c r="H55"/>
  <c r="H56"/>
  <c r="H57"/>
  <c r="H58"/>
  <c r="H43"/>
  <c r="H44"/>
  <c r="H46"/>
  <c r="H47"/>
  <c r="H48"/>
  <c r="H49"/>
  <c r="H50"/>
  <c r="H51"/>
  <c r="H32"/>
  <c r="H33"/>
  <c r="H34"/>
  <c r="H35"/>
  <c r="H36"/>
  <c r="H38"/>
  <c r="H39"/>
  <c r="H40"/>
  <c r="H41"/>
  <c r="H42"/>
  <c r="H28"/>
  <c r="H29"/>
  <c r="H24"/>
  <c r="H25"/>
  <c r="H21"/>
  <c r="H20"/>
  <c r="H18"/>
  <c r="H17"/>
  <c r="H14"/>
  <c r="H12"/>
  <c r="H11"/>
  <c r="H10"/>
  <c r="H8"/>
  <c r="H6"/>
  <c r="B61"/>
  <c r="C61"/>
  <c r="F61"/>
  <c r="R61"/>
  <c r="I61"/>
  <c r="J61"/>
  <c r="O61"/>
  <c r="P61"/>
  <c r="E61"/>
  <c r="Q61"/>
  <c r="U61"/>
  <c r="T61"/>
  <c r="S61"/>
</calcChain>
</file>

<file path=xl/sharedStrings.xml><?xml version="1.0" encoding="utf-8"?>
<sst xmlns="http://schemas.openxmlformats.org/spreadsheetml/2006/main" count="66" uniqueCount="52">
  <si>
    <t>Date</t>
  </si>
  <si>
    <t>Chinook</t>
  </si>
  <si>
    <t>Jacks</t>
  </si>
  <si>
    <t>Daily Total</t>
  </si>
  <si>
    <t>STS</t>
  </si>
  <si>
    <t>CT</t>
  </si>
  <si>
    <t>CSU</t>
  </si>
  <si>
    <t>Comments</t>
  </si>
  <si>
    <t>Marked</t>
  </si>
  <si>
    <t>Unmarked</t>
  </si>
  <si>
    <t xml:space="preserve">Marked </t>
  </si>
  <si>
    <t xml:space="preserve">Rainbow </t>
  </si>
  <si>
    <t>Male</t>
  </si>
  <si>
    <t>Female</t>
  </si>
  <si>
    <t xml:space="preserve">Male </t>
  </si>
  <si>
    <t>Recapture</t>
  </si>
  <si>
    <t>BUT</t>
  </si>
  <si>
    <t>WF</t>
  </si>
  <si>
    <t>CHS Juv.</t>
  </si>
  <si>
    <t>NPM</t>
  </si>
  <si>
    <t xml:space="preserve">Total </t>
  </si>
  <si>
    <t>Cougar Fishtrap 2012</t>
  </si>
  <si>
    <t>started trap</t>
  </si>
  <si>
    <t>BUT ~500mm-placed in screw trap for ODFW to sample later.</t>
  </si>
  <si>
    <t>1 BUT 604 mm F.  Released at Slide Cr.  1 BUT mort in finger weir-looked like fish got it's head stuck between bars on weir, ~470mm</t>
  </si>
  <si>
    <t>BUT 587mm F- Released at Hardrock</t>
  </si>
  <si>
    <t>Flow was returned through the units at 1415.</t>
  </si>
  <si>
    <t>BUT 415mm and 420mm-both untagged .  ODFW PIT tagged and released @ HardRock</t>
  </si>
  <si>
    <t>BUT 570mm Female?</t>
  </si>
  <si>
    <t>No fish- finger weir slipped down.  Adjusted finger weir</t>
  </si>
  <si>
    <t>no  CHS in trap.</t>
  </si>
  <si>
    <t>4-5 CHS in trap.</t>
  </si>
  <si>
    <t>BUT 450mm RE.  1 NM Male CHS (920mm) found dead on the ground.  May have jumped out of the small opening next to crowder motor. Covered opening w/ screen.</t>
  </si>
  <si>
    <t>1 NM Female (810mm) found on top of pre-sort cover.</t>
  </si>
  <si>
    <t>no CHS in trap.</t>
  </si>
  <si>
    <t>One CHS mort in trap, Male,NM,660mm.  Collected, scales, genetics, otoliths</t>
  </si>
  <si>
    <t>Cougar Adult Fish Facility</t>
  </si>
  <si>
    <t>2 CHS in trap.</t>
  </si>
  <si>
    <t>3CHS in trap.</t>
  </si>
  <si>
    <t>4 CHS in trap.</t>
  </si>
  <si>
    <t>6-7 CHS in trap.</t>
  </si>
  <si>
    <t>Sts Tagged with Floy 0701 and returned to tailrace</t>
  </si>
  <si>
    <t>Fish released in res. at Slide Cr.  Gate @ HardRock was locked.</t>
  </si>
  <si>
    <t>No chs in trap</t>
  </si>
  <si>
    <t>BUT- 500mm-untagged</t>
  </si>
  <si>
    <t>No CHS in trap</t>
  </si>
  <si>
    <t>BUT- 499mm-untagged</t>
  </si>
  <si>
    <t>BUT Female 515 mm- untagged</t>
  </si>
  <si>
    <t>AD RB  returned to tailrace</t>
  </si>
  <si>
    <t>STS Floy # 702- F, #703-M, #705-F.  All STS released back into tailrace.</t>
  </si>
  <si>
    <t>Closed trap for the season.</t>
  </si>
  <si>
    <t>BUT-515mm-untagged.  STS Recapture # 702, #705-returned to tailrace. 1  NM Male 780 trap mort-genetics taken</t>
  </si>
</sst>
</file>

<file path=xl/styles.xml><?xml version="1.0" encoding="utf-8"?>
<styleSheet xmlns="http://schemas.openxmlformats.org/spreadsheetml/2006/main">
  <numFmts count="1">
    <numFmt numFmtId="164" formatCode="m/d/yy;@"/>
  </numFmts>
  <fonts count="7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8">
    <xf numFmtId="0" fontId="0" fillId="0" borderId="0" xfId="0"/>
    <xf numFmtId="0" fontId="2" fillId="0" borderId="0" xfId="1" applyFont="1" applyAlignment="1">
      <alignment horizontal="center"/>
    </xf>
    <xf numFmtId="0" fontId="3" fillId="0" borderId="0" xfId="1" applyFont="1" applyAlignment="1">
      <alignment horizontal="center"/>
    </xf>
    <xf numFmtId="0" fontId="3" fillId="0" borderId="0" xfId="1" applyNumberFormat="1" applyFont="1" applyAlignment="1">
      <alignment horizontal="center" vertical="center"/>
    </xf>
    <xf numFmtId="0" fontId="3" fillId="0" borderId="0" xfId="1" applyFont="1"/>
    <xf numFmtId="0" fontId="4" fillId="0" borderId="0" xfId="0" applyFont="1"/>
    <xf numFmtId="0" fontId="3" fillId="0" borderId="0" xfId="1" applyFont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3" fillId="0" borderId="0" xfId="1" applyFont="1" applyBorder="1" applyAlignment="1"/>
    <xf numFmtId="0" fontId="3" fillId="0" borderId="1" xfId="1" applyFont="1" applyBorder="1" applyAlignment="1">
      <alignment horizontal="center"/>
    </xf>
    <xf numFmtId="0" fontId="3" fillId="0" borderId="1" xfId="1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164" fontId="0" fillId="0" borderId="0" xfId="0" applyNumberFormat="1" applyAlignment="1">
      <alignment horizontal="center" vertical="top"/>
    </xf>
    <xf numFmtId="164" fontId="0" fillId="0" borderId="0" xfId="0" applyNumberFormat="1" applyBorder="1" applyAlignment="1">
      <alignment horizontal="center" vertical="top"/>
    </xf>
    <xf numFmtId="164" fontId="0" fillId="0" borderId="2" xfId="0" applyNumberFormat="1" applyBorder="1" applyAlignment="1">
      <alignment horizontal="center" vertical="top"/>
    </xf>
    <xf numFmtId="0" fontId="3" fillId="0" borderId="1" xfId="1" applyNumberFormat="1" applyFont="1" applyBorder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0" xfId="1" applyFont="1" applyAlignment="1">
      <alignment horizontal="center"/>
    </xf>
    <xf numFmtId="164" fontId="3" fillId="0" borderId="0" xfId="1" applyNumberFormat="1" applyFont="1" applyBorder="1" applyAlignment="1">
      <alignment horizontal="center" vertical="top"/>
    </xf>
    <xf numFmtId="164" fontId="3" fillId="0" borderId="1" xfId="1" applyNumberFormat="1" applyFont="1" applyBorder="1" applyAlignment="1">
      <alignment horizontal="center"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00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71"/>
  <sheetViews>
    <sheetView tabSelected="1" workbookViewId="0">
      <pane ySplit="4" topLeftCell="A59" activePane="bottomLeft" state="frozen"/>
      <selection pane="bottomLeft" activeCell="D65" sqref="D65"/>
    </sheetView>
  </sheetViews>
  <sheetFormatPr defaultRowHeight="15"/>
  <cols>
    <col min="1" max="1" width="11.28515625" style="23" customWidth="1"/>
    <col min="4" max="4" width="9.140625" style="27"/>
    <col min="6" max="14" width="9.140625" style="11"/>
    <col min="15" max="15" width="9.140625" style="13"/>
    <col min="16" max="21" width="9.140625" style="11"/>
  </cols>
  <sheetData>
    <row r="1" spans="1:25">
      <c r="A1" s="35" t="s">
        <v>21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1"/>
      <c r="N1" s="2"/>
      <c r="O1" s="3"/>
      <c r="P1" s="2"/>
      <c r="Q1" s="2"/>
      <c r="R1" s="2"/>
      <c r="S1" s="2"/>
      <c r="T1" s="2"/>
      <c r="U1" s="2"/>
      <c r="V1" s="4"/>
      <c r="W1" s="4"/>
      <c r="X1" s="4"/>
      <c r="Y1" s="5"/>
    </row>
    <row r="2" spans="1:25">
      <c r="A2" s="36" t="s">
        <v>0</v>
      </c>
      <c r="B2" s="33" t="s">
        <v>1</v>
      </c>
      <c r="C2" s="33"/>
      <c r="D2" s="33"/>
      <c r="E2" s="33"/>
      <c r="F2" s="33" t="s">
        <v>2</v>
      </c>
      <c r="G2" s="33"/>
      <c r="H2" s="33" t="s">
        <v>3</v>
      </c>
      <c r="I2" s="33" t="s">
        <v>4</v>
      </c>
      <c r="J2" s="33"/>
      <c r="K2" s="33"/>
      <c r="L2" s="33"/>
      <c r="M2" s="33"/>
      <c r="N2" s="6"/>
      <c r="O2" s="7"/>
      <c r="P2" s="33" t="s">
        <v>5</v>
      </c>
      <c r="Q2" s="6"/>
      <c r="R2" s="6"/>
      <c r="S2" s="6"/>
      <c r="T2" s="33" t="s">
        <v>6</v>
      </c>
      <c r="U2" s="6"/>
      <c r="V2" s="33" t="s">
        <v>7</v>
      </c>
      <c r="W2" s="5"/>
    </row>
    <row r="3" spans="1:25">
      <c r="A3" s="36"/>
      <c r="B3" s="33" t="s">
        <v>8</v>
      </c>
      <c r="C3" s="33"/>
      <c r="D3" s="33" t="s">
        <v>9</v>
      </c>
      <c r="E3" s="33"/>
      <c r="F3" s="6" t="s">
        <v>10</v>
      </c>
      <c r="G3" s="6" t="s">
        <v>9</v>
      </c>
      <c r="H3" s="33"/>
      <c r="I3" s="33" t="s">
        <v>8</v>
      </c>
      <c r="J3" s="33"/>
      <c r="K3" s="33" t="s">
        <v>9</v>
      </c>
      <c r="L3" s="33"/>
      <c r="M3" s="8"/>
      <c r="N3" s="33" t="s">
        <v>11</v>
      </c>
      <c r="O3" s="33"/>
      <c r="P3" s="33"/>
      <c r="Q3" s="6"/>
      <c r="R3" s="6"/>
      <c r="S3" s="6"/>
      <c r="T3" s="33"/>
      <c r="U3" s="6"/>
      <c r="V3" s="33"/>
      <c r="W3" s="5"/>
    </row>
    <row r="4" spans="1:25">
      <c r="A4" s="37"/>
      <c r="B4" s="9" t="s">
        <v>12</v>
      </c>
      <c r="C4" s="9" t="s">
        <v>13</v>
      </c>
      <c r="D4" s="26" t="s">
        <v>14</v>
      </c>
      <c r="E4" s="9" t="s">
        <v>13</v>
      </c>
      <c r="F4" s="9" t="s">
        <v>14</v>
      </c>
      <c r="G4" s="9" t="s">
        <v>12</v>
      </c>
      <c r="H4" s="34"/>
      <c r="I4" s="9" t="s">
        <v>14</v>
      </c>
      <c r="J4" s="9" t="s">
        <v>13</v>
      </c>
      <c r="K4" s="9" t="s">
        <v>14</v>
      </c>
      <c r="L4" s="9" t="s">
        <v>13</v>
      </c>
      <c r="M4" s="9" t="s">
        <v>15</v>
      </c>
      <c r="N4" s="9" t="s">
        <v>8</v>
      </c>
      <c r="O4" s="10" t="s">
        <v>9</v>
      </c>
      <c r="P4" s="34"/>
      <c r="Q4" s="9" t="s">
        <v>16</v>
      </c>
      <c r="R4" s="9" t="s">
        <v>17</v>
      </c>
      <c r="S4" s="9" t="s">
        <v>18</v>
      </c>
      <c r="T4" s="34"/>
      <c r="U4" s="9" t="s">
        <v>19</v>
      </c>
      <c r="V4" s="34"/>
      <c r="W4" s="5"/>
    </row>
    <row r="5" spans="1:25">
      <c r="A5" s="23">
        <v>40981</v>
      </c>
      <c r="E5" s="11"/>
      <c r="O5" s="12"/>
      <c r="V5" t="s">
        <v>22</v>
      </c>
    </row>
    <row r="6" spans="1:25">
      <c r="A6" s="23">
        <v>41050</v>
      </c>
      <c r="B6" s="11"/>
      <c r="D6" s="27">
        <v>1</v>
      </c>
      <c r="E6" s="11"/>
      <c r="H6" s="11">
        <f>SUM(D6:G6)</f>
        <v>1</v>
      </c>
      <c r="O6" s="12">
        <v>1</v>
      </c>
      <c r="Q6" s="11">
        <v>1</v>
      </c>
      <c r="V6" t="s">
        <v>23</v>
      </c>
    </row>
    <row r="7" spans="1:25">
      <c r="A7" s="23">
        <v>41060</v>
      </c>
      <c r="C7" s="11"/>
      <c r="E7" s="11"/>
      <c r="O7" s="13">
        <v>1</v>
      </c>
      <c r="Q7" s="21">
        <v>2</v>
      </c>
      <c r="R7" s="22"/>
      <c r="V7" t="s">
        <v>24</v>
      </c>
    </row>
    <row r="8" spans="1:25">
      <c r="A8" s="23">
        <v>41064</v>
      </c>
      <c r="D8" s="27">
        <v>1</v>
      </c>
      <c r="E8" s="11"/>
      <c r="H8" s="11">
        <f>SUM(D8:G8)</f>
        <v>1</v>
      </c>
      <c r="O8" s="12">
        <v>1</v>
      </c>
      <c r="Q8" s="22">
        <v>1</v>
      </c>
      <c r="V8" t="s">
        <v>25</v>
      </c>
    </row>
    <row r="9" spans="1:25">
      <c r="A9" s="23">
        <v>41081</v>
      </c>
      <c r="B9" s="11"/>
      <c r="E9" s="11"/>
      <c r="O9" s="13">
        <v>5</v>
      </c>
      <c r="P9" s="11">
        <v>2</v>
      </c>
      <c r="Q9" s="21"/>
    </row>
    <row r="10" spans="1:25">
      <c r="A10" s="23">
        <v>41102</v>
      </c>
      <c r="D10" s="27">
        <v>1</v>
      </c>
      <c r="E10" s="11"/>
      <c r="H10" s="11">
        <f>SUM(D10:G10)</f>
        <v>1</v>
      </c>
      <c r="O10" s="13">
        <v>1</v>
      </c>
      <c r="P10" s="11">
        <v>1</v>
      </c>
      <c r="V10" t="s">
        <v>26</v>
      </c>
    </row>
    <row r="11" spans="1:25">
      <c r="A11" s="23">
        <v>41103</v>
      </c>
      <c r="B11" s="11"/>
      <c r="C11" s="11"/>
      <c r="D11" s="27">
        <v>70</v>
      </c>
      <c r="E11" s="11">
        <v>45</v>
      </c>
      <c r="H11" s="11">
        <f>SUM(D11:G11)</f>
        <v>115</v>
      </c>
      <c r="O11" s="13">
        <v>1</v>
      </c>
      <c r="P11" s="11">
        <v>2</v>
      </c>
      <c r="V11" t="s">
        <v>33</v>
      </c>
    </row>
    <row r="12" spans="1:25">
      <c r="A12" s="23">
        <v>41106</v>
      </c>
      <c r="B12" s="11">
        <v>1</v>
      </c>
      <c r="C12" s="11"/>
      <c r="D12" s="27">
        <v>47</v>
      </c>
      <c r="E12" s="11">
        <v>31</v>
      </c>
      <c r="H12" s="11">
        <f>SUM(B12:G12)</f>
        <v>79</v>
      </c>
      <c r="O12" s="13">
        <v>1</v>
      </c>
      <c r="P12" s="11">
        <v>3</v>
      </c>
      <c r="Q12" s="11">
        <v>2</v>
      </c>
      <c r="V12" t="s">
        <v>27</v>
      </c>
    </row>
    <row r="13" spans="1:25">
      <c r="A13" s="23">
        <v>41109</v>
      </c>
      <c r="B13" s="11"/>
      <c r="E13" s="11"/>
      <c r="O13" s="12"/>
      <c r="V13" t="s">
        <v>29</v>
      </c>
    </row>
    <row r="14" spans="1:25">
      <c r="A14" s="23">
        <v>41113</v>
      </c>
      <c r="B14" s="11">
        <v>1</v>
      </c>
      <c r="C14" s="11"/>
      <c r="D14" s="27">
        <v>27</v>
      </c>
      <c r="E14" s="11">
        <v>19</v>
      </c>
      <c r="H14" s="11">
        <f>SUM(B14:G14)</f>
        <v>47</v>
      </c>
      <c r="O14" s="12">
        <v>10</v>
      </c>
      <c r="P14" s="11">
        <v>1</v>
      </c>
      <c r="Q14" s="11">
        <v>1</v>
      </c>
      <c r="V14" t="s">
        <v>28</v>
      </c>
    </row>
    <row r="15" spans="1:25">
      <c r="A15" s="23">
        <v>41114</v>
      </c>
      <c r="V15" t="s">
        <v>30</v>
      </c>
    </row>
    <row r="16" spans="1:25">
      <c r="A16" s="23">
        <v>41115</v>
      </c>
      <c r="V16" t="s">
        <v>31</v>
      </c>
    </row>
    <row r="17" spans="1:51">
      <c r="A17" s="24">
        <v>41116</v>
      </c>
      <c r="B17" s="14"/>
      <c r="C17" s="14"/>
      <c r="D17" s="28">
        <v>2</v>
      </c>
      <c r="E17" s="14">
        <v>4</v>
      </c>
      <c r="F17" s="14"/>
      <c r="G17" s="14"/>
      <c r="H17" s="14">
        <f>SUM(D17:G17)</f>
        <v>6</v>
      </c>
      <c r="I17" s="14"/>
      <c r="J17" s="14"/>
      <c r="K17" s="14"/>
      <c r="L17" s="14"/>
      <c r="M17" s="14"/>
      <c r="N17" s="14"/>
      <c r="O17" s="15">
        <v>6</v>
      </c>
      <c r="P17" s="14">
        <v>1</v>
      </c>
      <c r="Q17" s="14"/>
      <c r="R17" s="14"/>
      <c r="S17" s="14"/>
      <c r="T17" s="14"/>
      <c r="U17" s="14"/>
      <c r="V17" s="16"/>
    </row>
    <row r="18" spans="1:51">
      <c r="A18" s="24">
        <v>41120</v>
      </c>
      <c r="B18" s="14"/>
      <c r="C18" s="14"/>
      <c r="D18" s="28">
        <v>8</v>
      </c>
      <c r="E18" s="14">
        <v>6</v>
      </c>
      <c r="F18" s="14"/>
      <c r="G18" s="14"/>
      <c r="H18" s="14">
        <f>SUM(D18:G18)</f>
        <v>14</v>
      </c>
      <c r="I18" s="14"/>
      <c r="J18" s="14"/>
      <c r="K18" s="14"/>
      <c r="L18" s="14"/>
      <c r="M18" s="14"/>
      <c r="N18" s="14"/>
      <c r="O18" s="15">
        <v>7</v>
      </c>
      <c r="P18" s="14">
        <v>5</v>
      </c>
      <c r="Q18" s="14">
        <v>1</v>
      </c>
      <c r="R18" s="14">
        <v>1</v>
      </c>
      <c r="S18" s="14"/>
      <c r="T18" s="14"/>
      <c r="U18" s="14"/>
      <c r="V18" s="17" t="s">
        <v>32</v>
      </c>
    </row>
    <row r="19" spans="1:51">
      <c r="A19" s="24">
        <v>41121</v>
      </c>
      <c r="B19" s="14"/>
      <c r="C19" s="14"/>
      <c r="D19" s="28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5"/>
      <c r="P19" s="14"/>
      <c r="Q19" s="14"/>
      <c r="R19" s="14"/>
      <c r="S19" s="14"/>
      <c r="T19" s="14"/>
      <c r="U19" s="14"/>
      <c r="V19" s="17" t="s">
        <v>34</v>
      </c>
    </row>
    <row r="20" spans="1:51">
      <c r="A20" s="24">
        <v>41123</v>
      </c>
      <c r="B20" s="14"/>
      <c r="C20" s="14"/>
      <c r="D20" s="28">
        <v>2</v>
      </c>
      <c r="E20" s="14">
        <v>1</v>
      </c>
      <c r="F20" s="14"/>
      <c r="G20" s="14"/>
      <c r="H20" s="14">
        <f>SUM(D20:G20)</f>
        <v>3</v>
      </c>
      <c r="I20" s="14"/>
      <c r="J20" s="14"/>
      <c r="K20" s="14"/>
      <c r="L20" s="14"/>
      <c r="M20" s="14"/>
      <c r="N20" s="14"/>
      <c r="O20" s="15">
        <v>4</v>
      </c>
      <c r="P20" s="14">
        <v>4</v>
      </c>
      <c r="Q20" s="14"/>
      <c r="R20" s="14"/>
      <c r="S20" s="14"/>
      <c r="T20" s="14"/>
      <c r="U20" s="14"/>
      <c r="V20" s="17" t="s">
        <v>35</v>
      </c>
    </row>
    <row r="21" spans="1:51">
      <c r="A21" s="24">
        <v>41127</v>
      </c>
      <c r="B21" s="14"/>
      <c r="C21" s="14"/>
      <c r="D21" s="29">
        <v>3</v>
      </c>
      <c r="E21" s="14">
        <v>9</v>
      </c>
      <c r="F21" s="14"/>
      <c r="G21" s="14"/>
      <c r="H21" s="14">
        <f>SUM(D21:G21)</f>
        <v>12</v>
      </c>
      <c r="I21" s="14"/>
      <c r="J21" s="14"/>
      <c r="K21" s="14"/>
      <c r="L21" s="14"/>
      <c r="M21" s="14"/>
      <c r="N21" s="14"/>
      <c r="O21" s="15">
        <v>1</v>
      </c>
      <c r="P21" s="14">
        <v>1</v>
      </c>
      <c r="Q21" s="14"/>
      <c r="R21" s="14"/>
      <c r="S21" s="14"/>
      <c r="T21" s="14"/>
      <c r="U21" s="14"/>
      <c r="V21" s="17"/>
    </row>
    <row r="22" spans="1:51">
      <c r="A22" s="24">
        <v>41128</v>
      </c>
      <c r="B22" s="14"/>
      <c r="C22" s="14"/>
      <c r="D22" s="29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/>
      <c r="P22" s="14"/>
      <c r="Q22" s="14"/>
      <c r="R22" s="14"/>
      <c r="S22" s="14"/>
      <c r="T22" s="14"/>
      <c r="U22" s="14"/>
      <c r="V22" s="17" t="s">
        <v>37</v>
      </c>
    </row>
    <row r="23" spans="1:51">
      <c r="A23" s="24">
        <v>41129</v>
      </c>
      <c r="B23" s="14"/>
      <c r="C23" s="14"/>
      <c r="D23" s="29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5"/>
      <c r="P23" s="14"/>
      <c r="Q23" s="14"/>
      <c r="R23" s="14"/>
      <c r="S23" s="14"/>
      <c r="T23" s="14"/>
      <c r="U23" s="14"/>
      <c r="V23" s="17" t="s">
        <v>38</v>
      </c>
    </row>
    <row r="24" spans="1:51">
      <c r="A24" s="24">
        <v>41130</v>
      </c>
      <c r="B24" s="14"/>
      <c r="C24" s="14"/>
      <c r="D24" s="29">
        <v>3</v>
      </c>
      <c r="E24" s="14">
        <v>3</v>
      </c>
      <c r="F24" s="14"/>
      <c r="G24" s="14"/>
      <c r="H24" s="14">
        <f>SUM(C24:G24)</f>
        <v>6</v>
      </c>
      <c r="I24" s="14"/>
      <c r="J24" s="14"/>
      <c r="K24" s="14"/>
      <c r="L24" s="14"/>
      <c r="M24" s="14"/>
      <c r="N24" s="14"/>
      <c r="O24" s="15">
        <v>1</v>
      </c>
      <c r="P24" s="14"/>
      <c r="Q24" s="14"/>
      <c r="R24" s="14"/>
      <c r="S24" s="14"/>
      <c r="T24" s="14"/>
      <c r="U24" s="14"/>
      <c r="V24" s="17"/>
    </row>
    <row r="25" spans="1:51">
      <c r="A25" s="24">
        <v>41134</v>
      </c>
      <c r="B25" s="14"/>
      <c r="C25" s="14">
        <v>1</v>
      </c>
      <c r="D25" s="29">
        <v>12</v>
      </c>
      <c r="E25" s="14">
        <v>2</v>
      </c>
      <c r="F25" s="14"/>
      <c r="G25" s="14"/>
      <c r="H25" s="14">
        <f>SUM(C25:G25)</f>
        <v>15</v>
      </c>
      <c r="I25" s="14"/>
      <c r="J25" s="14"/>
      <c r="K25" s="14"/>
      <c r="L25" s="14"/>
      <c r="M25" s="14"/>
      <c r="N25" s="14"/>
      <c r="O25" s="15">
        <v>1</v>
      </c>
      <c r="P25" s="14">
        <v>1</v>
      </c>
      <c r="Q25" s="14"/>
      <c r="R25" s="14"/>
      <c r="S25" s="14"/>
      <c r="T25" s="14"/>
      <c r="U25" s="14"/>
      <c r="V25" s="17"/>
    </row>
    <row r="26" spans="1:51">
      <c r="A26" s="24">
        <v>41135</v>
      </c>
      <c r="B26" s="14"/>
      <c r="C26" s="14"/>
      <c r="D26" s="29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5"/>
      <c r="P26" s="14"/>
      <c r="Q26" s="14"/>
      <c r="R26" s="14"/>
      <c r="S26" s="14"/>
      <c r="T26" s="14"/>
      <c r="U26" s="14"/>
      <c r="V26" s="17" t="s">
        <v>39</v>
      </c>
    </row>
    <row r="27" spans="1:51">
      <c r="A27" s="23">
        <v>41136</v>
      </c>
      <c r="V27" s="17" t="s">
        <v>40</v>
      </c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  <c r="AL27" s="31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</row>
    <row r="28" spans="1:51">
      <c r="A28" s="23">
        <v>41137</v>
      </c>
      <c r="D28" s="27">
        <v>6</v>
      </c>
      <c r="E28">
        <v>3</v>
      </c>
      <c r="H28" s="11">
        <f>SUM(D28:G28)</f>
        <v>9</v>
      </c>
      <c r="O28" s="13">
        <v>1</v>
      </c>
      <c r="P28" s="11">
        <v>3</v>
      </c>
      <c r="V28" s="17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</row>
    <row r="29" spans="1:51">
      <c r="A29" s="23">
        <v>41141</v>
      </c>
      <c r="D29" s="27">
        <v>7</v>
      </c>
      <c r="E29" s="32">
        <v>4</v>
      </c>
      <c r="H29" s="11">
        <f>SUM(D29:G29)</f>
        <v>11</v>
      </c>
      <c r="O29" s="13">
        <v>1</v>
      </c>
      <c r="P29" s="11">
        <v>2</v>
      </c>
      <c r="V29" s="17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</row>
    <row r="30" spans="1:51">
      <c r="A30" s="23">
        <v>41142</v>
      </c>
      <c r="V30" s="17" t="s">
        <v>40</v>
      </c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</row>
    <row r="31" spans="1:51">
      <c r="A31" s="23">
        <v>41143</v>
      </c>
      <c r="V31" s="17" t="s">
        <v>40</v>
      </c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</row>
    <row r="32" spans="1:51">
      <c r="A32" s="23">
        <v>41144</v>
      </c>
      <c r="D32" s="27">
        <v>8</v>
      </c>
      <c r="E32">
        <v>1</v>
      </c>
      <c r="H32" s="11">
        <f>SUM(B32:G32)</f>
        <v>9</v>
      </c>
      <c r="O32" s="13">
        <v>1</v>
      </c>
      <c r="V32" s="17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</row>
    <row r="33" spans="1:51">
      <c r="A33" s="23">
        <v>41148</v>
      </c>
      <c r="D33" s="27">
        <v>4</v>
      </c>
      <c r="E33">
        <v>2</v>
      </c>
      <c r="H33" s="11">
        <f>SUM(B33:G33)</f>
        <v>6</v>
      </c>
      <c r="P33" s="11">
        <v>1</v>
      </c>
      <c r="T33" s="11">
        <v>1</v>
      </c>
      <c r="V33" s="17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</row>
    <row r="34" spans="1:51">
      <c r="A34" s="23">
        <v>41151</v>
      </c>
      <c r="D34" s="27">
        <v>4</v>
      </c>
      <c r="H34" s="11">
        <f>SUM(B34:G34)</f>
        <v>4</v>
      </c>
      <c r="I34" s="11">
        <v>1</v>
      </c>
      <c r="V34" s="17" t="s">
        <v>41</v>
      </c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</row>
    <row r="35" spans="1:51">
      <c r="A35" s="23">
        <v>41156</v>
      </c>
      <c r="B35">
        <v>2</v>
      </c>
      <c r="D35" s="27">
        <v>23</v>
      </c>
      <c r="E35">
        <v>12</v>
      </c>
      <c r="H35" s="11">
        <f>SUM(B35:G35)</f>
        <v>37</v>
      </c>
      <c r="O35" s="13">
        <v>3</v>
      </c>
      <c r="P35" s="11">
        <v>3</v>
      </c>
      <c r="V35" s="17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</row>
    <row r="36" spans="1:51">
      <c r="A36" s="23">
        <v>41157</v>
      </c>
      <c r="B36">
        <v>1</v>
      </c>
      <c r="D36" s="27">
        <v>2</v>
      </c>
      <c r="E36">
        <v>1</v>
      </c>
      <c r="H36" s="11">
        <f>SUM(B36:G36)</f>
        <v>4</v>
      </c>
      <c r="P36" s="11">
        <v>1</v>
      </c>
      <c r="V36" s="17" t="s">
        <v>42</v>
      </c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</row>
    <row r="37" spans="1:51">
      <c r="A37" s="23">
        <v>41158</v>
      </c>
      <c r="P37" s="11">
        <v>1</v>
      </c>
      <c r="Q37" s="11">
        <v>1</v>
      </c>
      <c r="V37" s="17" t="s">
        <v>47</v>
      </c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</row>
    <row r="38" spans="1:51">
      <c r="A38" s="23">
        <v>41159</v>
      </c>
      <c r="B38">
        <v>1</v>
      </c>
      <c r="C38">
        <v>1</v>
      </c>
      <c r="D38" s="27">
        <v>4</v>
      </c>
      <c r="E38">
        <v>2</v>
      </c>
      <c r="H38" s="11">
        <f t="shared" ref="H38:H44" si="0">SUM(B38:G38)</f>
        <v>8</v>
      </c>
      <c r="O38" s="13">
        <v>1</v>
      </c>
      <c r="P38" s="11">
        <v>1</v>
      </c>
      <c r="V38" s="17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</row>
    <row r="39" spans="1:51">
      <c r="A39" s="23">
        <v>41162</v>
      </c>
      <c r="B39">
        <v>1</v>
      </c>
      <c r="C39">
        <v>1</v>
      </c>
      <c r="D39" s="27">
        <v>22</v>
      </c>
      <c r="E39">
        <v>11</v>
      </c>
      <c r="H39" s="11">
        <f t="shared" si="0"/>
        <v>35</v>
      </c>
      <c r="P39" s="11">
        <v>6</v>
      </c>
      <c r="V39" s="17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</row>
    <row r="40" spans="1:51">
      <c r="A40" s="23">
        <v>41164</v>
      </c>
      <c r="B40">
        <v>1</v>
      </c>
      <c r="C40">
        <v>2</v>
      </c>
      <c r="D40" s="27">
        <v>9</v>
      </c>
      <c r="E40">
        <v>7</v>
      </c>
      <c r="H40" s="11">
        <f t="shared" si="0"/>
        <v>19</v>
      </c>
      <c r="O40" s="13">
        <v>3</v>
      </c>
      <c r="P40" s="11">
        <v>6</v>
      </c>
      <c r="V40" s="17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</row>
    <row r="41" spans="1:51">
      <c r="A41" s="23">
        <v>41165</v>
      </c>
      <c r="D41" s="27">
        <v>1</v>
      </c>
      <c r="E41">
        <v>2</v>
      </c>
      <c r="H41" s="11">
        <f t="shared" si="0"/>
        <v>3</v>
      </c>
      <c r="O41" s="13">
        <v>13</v>
      </c>
      <c r="P41" s="11">
        <v>6</v>
      </c>
      <c r="V41" s="17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</row>
    <row r="42" spans="1:51">
      <c r="A42" s="23">
        <v>41169</v>
      </c>
      <c r="B42">
        <v>2</v>
      </c>
      <c r="C42">
        <v>1</v>
      </c>
      <c r="D42" s="27">
        <v>19</v>
      </c>
      <c r="E42">
        <v>8</v>
      </c>
      <c r="H42" s="11">
        <f t="shared" si="0"/>
        <v>30</v>
      </c>
      <c r="O42" s="13">
        <v>7</v>
      </c>
      <c r="P42" s="11">
        <v>4</v>
      </c>
      <c r="V42" s="17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</row>
    <row r="43" spans="1:51">
      <c r="A43" s="23">
        <v>41170</v>
      </c>
      <c r="C43">
        <v>1</v>
      </c>
      <c r="D43" s="27">
        <v>3</v>
      </c>
      <c r="E43">
        <v>5</v>
      </c>
      <c r="H43" s="11">
        <f t="shared" si="0"/>
        <v>9</v>
      </c>
      <c r="O43" s="13">
        <v>3</v>
      </c>
      <c r="V43" s="17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</row>
    <row r="44" spans="1:51">
      <c r="A44" s="23">
        <v>41171</v>
      </c>
      <c r="D44" s="27">
        <v>3</v>
      </c>
      <c r="H44" s="11">
        <f t="shared" si="0"/>
        <v>3</v>
      </c>
      <c r="V44" s="17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</row>
    <row r="45" spans="1:51">
      <c r="A45" s="23">
        <v>41172</v>
      </c>
      <c r="V45" s="17" t="s">
        <v>43</v>
      </c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</row>
    <row r="46" spans="1:51">
      <c r="A46" s="23">
        <v>41173</v>
      </c>
      <c r="D46" s="27">
        <v>3</v>
      </c>
      <c r="E46">
        <v>7</v>
      </c>
      <c r="H46" s="11">
        <f t="shared" ref="H46:H51" si="1">SUM(B46:G46)</f>
        <v>10</v>
      </c>
      <c r="O46" s="13">
        <v>2</v>
      </c>
      <c r="V46" s="17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</row>
    <row r="47" spans="1:51">
      <c r="A47" s="23">
        <v>41176</v>
      </c>
      <c r="B47">
        <v>1</v>
      </c>
      <c r="D47" s="27">
        <v>3</v>
      </c>
      <c r="E47">
        <v>1</v>
      </c>
      <c r="H47" s="11">
        <f t="shared" si="1"/>
        <v>5</v>
      </c>
      <c r="V47" s="17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</row>
    <row r="48" spans="1:51">
      <c r="A48" s="23">
        <v>41177</v>
      </c>
      <c r="D48" s="27">
        <v>3</v>
      </c>
      <c r="H48" s="11">
        <f t="shared" si="1"/>
        <v>3</v>
      </c>
      <c r="O48" s="13">
        <v>9</v>
      </c>
      <c r="V48" s="17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</row>
    <row r="49" spans="1:51">
      <c r="A49" s="23">
        <v>41179</v>
      </c>
      <c r="D49" s="27">
        <v>2</v>
      </c>
      <c r="E49">
        <v>1</v>
      </c>
      <c r="H49" s="11">
        <f t="shared" si="1"/>
        <v>3</v>
      </c>
      <c r="O49" s="13">
        <v>16</v>
      </c>
      <c r="P49" s="11">
        <v>1</v>
      </c>
      <c r="V49" s="17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</row>
    <row r="50" spans="1:51">
      <c r="A50" s="23">
        <v>41180</v>
      </c>
      <c r="D50" s="27">
        <v>2</v>
      </c>
      <c r="E50">
        <v>2</v>
      </c>
      <c r="H50" s="11">
        <f t="shared" si="1"/>
        <v>4</v>
      </c>
      <c r="O50" s="13">
        <v>1</v>
      </c>
      <c r="P50" s="11">
        <v>1</v>
      </c>
      <c r="V50" s="17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</row>
    <row r="51" spans="1:51">
      <c r="A51" s="23">
        <v>41183</v>
      </c>
      <c r="D51" s="27">
        <v>1</v>
      </c>
      <c r="E51">
        <v>1</v>
      </c>
      <c r="H51" s="11">
        <f t="shared" si="1"/>
        <v>2</v>
      </c>
      <c r="O51" s="13">
        <v>4</v>
      </c>
      <c r="P51" s="11">
        <v>1</v>
      </c>
      <c r="V51" s="17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</row>
    <row r="52" spans="1:51">
      <c r="A52" s="23">
        <v>41184</v>
      </c>
      <c r="O52" s="13">
        <v>4</v>
      </c>
      <c r="P52" s="11">
        <v>3</v>
      </c>
      <c r="Q52" s="11">
        <v>1</v>
      </c>
      <c r="V52" s="17" t="s">
        <v>44</v>
      </c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</row>
    <row r="53" spans="1:51">
      <c r="A53" s="23">
        <v>41186</v>
      </c>
      <c r="D53" s="27">
        <v>4</v>
      </c>
      <c r="H53" s="11">
        <f>SUM(D53:G53)</f>
        <v>4</v>
      </c>
      <c r="V53" s="17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</row>
    <row r="54" spans="1:51">
      <c r="A54" s="23">
        <v>41187</v>
      </c>
      <c r="V54" s="17" t="s">
        <v>45</v>
      </c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</row>
    <row r="55" spans="1:51">
      <c r="A55" s="23">
        <v>41191</v>
      </c>
      <c r="D55" s="27">
        <v>1</v>
      </c>
      <c r="H55" s="11">
        <f>SUM(D55:G55)</f>
        <v>1</v>
      </c>
      <c r="O55" s="13">
        <v>8</v>
      </c>
      <c r="Q55" s="11">
        <v>1</v>
      </c>
      <c r="V55" s="17" t="s">
        <v>46</v>
      </c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</row>
    <row r="56" spans="1:51">
      <c r="A56" s="23">
        <v>41200</v>
      </c>
      <c r="D56" s="27">
        <v>1</v>
      </c>
      <c r="H56" s="11">
        <f>SUM(D56:G56)</f>
        <v>1</v>
      </c>
      <c r="N56" s="11">
        <v>1</v>
      </c>
      <c r="O56" s="13">
        <v>3</v>
      </c>
      <c r="V56" s="17" t="s">
        <v>48</v>
      </c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</row>
    <row r="57" spans="1:51">
      <c r="A57" s="23">
        <v>41204</v>
      </c>
      <c r="D57" s="27">
        <v>1</v>
      </c>
      <c r="H57" s="11">
        <f>SUM(D57:G57)</f>
        <v>1</v>
      </c>
      <c r="O57" s="13">
        <v>4</v>
      </c>
      <c r="P57" s="11">
        <v>3</v>
      </c>
      <c r="V57" s="17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</row>
    <row r="58" spans="1:51">
      <c r="A58" s="23">
        <v>41211</v>
      </c>
      <c r="D58" s="27">
        <v>1</v>
      </c>
      <c r="H58" s="11">
        <f>SUM(D58:G58)</f>
        <v>1</v>
      </c>
      <c r="I58" s="11">
        <v>1</v>
      </c>
      <c r="J58" s="11">
        <v>2</v>
      </c>
      <c r="O58" s="13">
        <v>7</v>
      </c>
      <c r="R58" s="11">
        <v>2</v>
      </c>
      <c r="V58" s="17" t="s">
        <v>49</v>
      </c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</row>
    <row r="59" spans="1:51">
      <c r="A59" s="23">
        <v>41219</v>
      </c>
      <c r="M59" s="11">
        <v>2</v>
      </c>
      <c r="P59" s="11">
        <v>1</v>
      </c>
      <c r="Q59" s="11">
        <v>1</v>
      </c>
      <c r="V59" s="17" t="s">
        <v>51</v>
      </c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</row>
    <row r="60" spans="1:51">
      <c r="A60" s="23">
        <v>41220</v>
      </c>
      <c r="V60" s="17" t="s">
        <v>50</v>
      </c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</row>
    <row r="61" spans="1:51">
      <c r="A61" s="25" t="s">
        <v>20</v>
      </c>
      <c r="B61" s="18">
        <f>SUM(B6:B60)</f>
        <v>11</v>
      </c>
      <c r="C61" s="18">
        <f>SUM(C6:C60)</f>
        <v>7</v>
      </c>
      <c r="D61" s="30">
        <f>SUM(D5:D60)</f>
        <v>314</v>
      </c>
      <c r="E61" s="18">
        <f>SUM(E6:E60)</f>
        <v>190</v>
      </c>
      <c r="F61" s="18">
        <f>SUM(F6:F60)</f>
        <v>0</v>
      </c>
      <c r="G61" s="18">
        <v>0</v>
      </c>
      <c r="H61" s="18">
        <f>SUM(H5:H60)</f>
        <v>522</v>
      </c>
      <c r="I61" s="18">
        <f>SUM(I34:I60)</f>
        <v>2</v>
      </c>
      <c r="J61" s="18">
        <f>SUM(J34:J60)</f>
        <v>2</v>
      </c>
      <c r="K61" s="18"/>
      <c r="L61" s="18"/>
      <c r="M61" s="18">
        <v>2</v>
      </c>
      <c r="N61" s="18"/>
      <c r="O61" s="19">
        <f>SUM(O6:O60)</f>
        <v>132</v>
      </c>
      <c r="P61" s="18">
        <f>SUM(P6:P60)</f>
        <v>65</v>
      </c>
      <c r="Q61" s="18">
        <f>SUM(Q5:Q60)</f>
        <v>12</v>
      </c>
      <c r="R61" s="18">
        <f>SUM(R5:R60)</f>
        <v>3</v>
      </c>
      <c r="S61" s="18">
        <f>SUM(S6:S27)</f>
        <v>0</v>
      </c>
      <c r="T61" s="18">
        <f>SUM(T5:T16)</f>
        <v>0</v>
      </c>
      <c r="U61" s="18">
        <f>SUM(U5:U16)</f>
        <v>0</v>
      </c>
      <c r="V61" s="20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</row>
    <row r="62" spans="1:51"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</row>
    <row r="69" spans="9:38">
      <c r="I69"/>
    </row>
    <row r="71" spans="9:38">
      <c r="AL71" t="s">
        <v>36</v>
      </c>
    </row>
  </sheetData>
  <mergeCells count="14">
    <mergeCell ref="A1:L1"/>
    <mergeCell ref="A2:A4"/>
    <mergeCell ref="B2:E2"/>
    <mergeCell ref="F2:G2"/>
    <mergeCell ref="H2:H4"/>
    <mergeCell ref="I2:M2"/>
    <mergeCell ref="P2:P4"/>
    <mergeCell ref="T2:T4"/>
    <mergeCell ref="V2:V4"/>
    <mergeCell ref="B3:C3"/>
    <mergeCell ref="D3:E3"/>
    <mergeCell ref="I3:J3"/>
    <mergeCell ref="K3:L3"/>
    <mergeCell ref="N3:O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2013-01-09T20:44:19Z</dcterms:modified>
</cp:coreProperties>
</file>