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x Sync\Lab manager\Tissue samples\"/>
    </mc:Choice>
  </mc:AlternateContent>
  <bookViews>
    <workbookView xWindow="0" yWindow="0" windowWidth="15195" windowHeight="6930" tabRatio="878"/>
  </bookViews>
  <sheets>
    <sheet name="Master" sheetId="8" r:id="rId1"/>
    <sheet name="Foley Cr NEHALEM" sheetId="5" r:id="rId2"/>
    <sheet name="Whiskey Cr NETARTS" sheetId="3" r:id="rId3"/>
    <sheet name="Kilchis R TILLAMOOK" sheetId="7" r:id="rId4"/>
    <sheet name="Miami R TILLAMOOK" sheetId="6" r:id="rId5"/>
    <sheet name="Bear Cr SILETZ" sheetId="4" r:id="rId6"/>
    <sheet name="Mill Cr YAQUINA" sheetId="1" r:id="rId7"/>
    <sheet name="Simpson Cr YAQUINA" sheetId="2" r:id="rId8"/>
  </sheets>
  <definedNames>
    <definedName name="_xlnm._FilterDatabase" localSheetId="0" hidden="1">Master!$E$1:$X$446</definedName>
  </definedNames>
  <calcPr calcId="162913"/>
</workbook>
</file>

<file path=xl/calcChain.xml><?xml version="1.0" encoding="utf-8"?>
<calcChain xmlns="http://schemas.openxmlformats.org/spreadsheetml/2006/main">
  <c r="B206" i="8" l="1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05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3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11" i="8"/>
  <c r="B3" i="8"/>
  <c r="B4" i="8"/>
  <c r="B5" i="8"/>
  <c r="B6" i="8"/>
  <c r="B7" i="8"/>
  <c r="B8" i="8"/>
  <c r="B9" i="8"/>
  <c r="B10" i="8"/>
  <c r="B28" i="8"/>
  <c r="B29" i="8"/>
  <c r="B30" i="8"/>
  <c r="B72" i="8"/>
  <c r="B73" i="8"/>
  <c r="B74" i="8"/>
  <c r="B75" i="8"/>
  <c r="B76" i="8"/>
  <c r="B77" i="8"/>
  <c r="B78" i="8"/>
  <c r="B79" i="8"/>
  <c r="B80" i="8"/>
  <c r="B2" i="8"/>
  <c r="N3" i="8"/>
  <c r="N5" i="8"/>
  <c r="N28" i="8"/>
  <c r="N29" i="8"/>
  <c r="N30" i="8"/>
  <c r="N32" i="8"/>
  <c r="N33" i="8"/>
  <c r="N34" i="8"/>
  <c r="N35" i="8"/>
  <c r="N36" i="8"/>
  <c r="N37" i="8"/>
  <c r="N38" i="8"/>
  <c r="N40" i="8"/>
  <c r="N41" i="8"/>
  <c r="N42" i="8"/>
  <c r="N43" i="8"/>
  <c r="N44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2" i="8"/>
</calcChain>
</file>

<file path=xl/sharedStrings.xml><?xml version="1.0" encoding="utf-8"?>
<sst xmlns="http://schemas.openxmlformats.org/spreadsheetml/2006/main" count="2671" uniqueCount="363">
  <si>
    <t>Sample #</t>
  </si>
  <si>
    <t xml:space="preserve">Date </t>
  </si>
  <si>
    <t>UTM</t>
  </si>
  <si>
    <t>Length (MEPS)</t>
  </si>
  <si>
    <t>Sex</t>
  </si>
  <si>
    <t>location of genetic sample</t>
  </si>
  <si>
    <t>2019 YAQ 50</t>
  </si>
  <si>
    <t>0428863 4937181</t>
  </si>
  <si>
    <t>na</t>
  </si>
  <si>
    <t>note</t>
  </si>
  <si>
    <t>scavenged carcass</t>
  </si>
  <si>
    <t>0428892 4937117</t>
  </si>
  <si>
    <t>M</t>
  </si>
  <si>
    <t>2019 YAQ 49</t>
  </si>
  <si>
    <t>2019 YAQ 48</t>
  </si>
  <si>
    <t>2019 YAQ 47</t>
  </si>
  <si>
    <t>2019 YAQ 46</t>
  </si>
  <si>
    <t>2019 YAQ 45</t>
  </si>
  <si>
    <t>2019 YAQ 44</t>
  </si>
  <si>
    <t>2019 YAQ 43</t>
  </si>
  <si>
    <t>2019 YAQ 42</t>
  </si>
  <si>
    <t>2019 YAQ 41</t>
  </si>
  <si>
    <t>F</t>
  </si>
  <si>
    <t>muscle posterior to operculum</t>
  </si>
  <si>
    <t>operculum punch</t>
  </si>
  <si>
    <t>pelvic fin punch</t>
  </si>
  <si>
    <t>0428755 4937060</t>
  </si>
  <si>
    <t>2019 YAQ 40</t>
  </si>
  <si>
    <t>2019 YAQ 39</t>
  </si>
  <si>
    <t>2019 YAQ 38</t>
  </si>
  <si>
    <t>2019 YAQ 37</t>
  </si>
  <si>
    <t>gill material</t>
  </si>
  <si>
    <t>eggs</t>
  </si>
  <si>
    <t>2019 YAQ 36</t>
  </si>
  <si>
    <t>2019 YAQ 35</t>
  </si>
  <si>
    <t>2019 YAQ 34</t>
  </si>
  <si>
    <t>2019 YAQ 33</t>
  </si>
  <si>
    <t>2019 YAQ 32</t>
  </si>
  <si>
    <t>2019 YAQ 31</t>
  </si>
  <si>
    <t>0428659 4936873</t>
  </si>
  <si>
    <t>posterior of head</t>
  </si>
  <si>
    <t>caudal fin punch</t>
  </si>
  <si>
    <t>caudal region muscle</t>
  </si>
  <si>
    <t>2019 YAQ 30</t>
  </si>
  <si>
    <t>2019 YAQ 29</t>
  </si>
  <si>
    <t>2019 YAQ 28</t>
  </si>
  <si>
    <t>2019 YAQ 27</t>
  </si>
  <si>
    <t>2019 YAQ 26</t>
  </si>
  <si>
    <t>2019 YAQ 25</t>
  </si>
  <si>
    <t>2019 YAQ 24</t>
  </si>
  <si>
    <t>2019 YAQ 23</t>
  </si>
  <si>
    <t>2019 YAQ 22</t>
  </si>
  <si>
    <t>2019 YAQ 21</t>
  </si>
  <si>
    <t>2019 YAQ 20</t>
  </si>
  <si>
    <t>2019 YAQ 19</t>
  </si>
  <si>
    <t>2019 YAQ 18</t>
  </si>
  <si>
    <t>2019 YAQ 17</t>
  </si>
  <si>
    <t>2019 YAQ 16</t>
  </si>
  <si>
    <t>2019 YAQ 15</t>
  </si>
  <si>
    <t>2019 YAQ 14</t>
  </si>
  <si>
    <t>2019 YAQ 13</t>
  </si>
  <si>
    <t>2019 YAQ 12</t>
  </si>
  <si>
    <t>2019 YAQ 11</t>
  </si>
  <si>
    <t>0428879 4937123</t>
  </si>
  <si>
    <t>0428760 4937075</t>
  </si>
  <si>
    <t>0428683 4937018</t>
  </si>
  <si>
    <t>0428662 4936943</t>
  </si>
  <si>
    <t>2019 YAQ 10</t>
  </si>
  <si>
    <t>2019 YAQ 9</t>
  </si>
  <si>
    <t>2019 YAQ 8</t>
  </si>
  <si>
    <t>2019 YAQ 7</t>
  </si>
  <si>
    <t>2019 YAQ 6</t>
  </si>
  <si>
    <t>2019 YAQ 5</t>
  </si>
  <si>
    <t>2019 YAQ 4</t>
  </si>
  <si>
    <t>2019 YAQ 3</t>
  </si>
  <si>
    <t>2019 YAQ 2</t>
  </si>
  <si>
    <t>2019 YAQ 1</t>
  </si>
  <si>
    <t>interior body cavity muscle</t>
  </si>
  <si>
    <t>0428649 4936873</t>
  </si>
  <si>
    <t>operculum punch and gill tissue</t>
  </si>
  <si>
    <t>0428895 4937117</t>
  </si>
  <si>
    <t>2019 YAQ 52</t>
  </si>
  <si>
    <t>2019 YAQ 53</t>
  </si>
  <si>
    <t>2019 YAQ 54</t>
  </si>
  <si>
    <t>2019 YAQ 55</t>
  </si>
  <si>
    <t>2019 YAQ 56</t>
  </si>
  <si>
    <t>2019 YAQ 57</t>
  </si>
  <si>
    <t>2019 YAQ 58</t>
  </si>
  <si>
    <t>2019 YAQ 59</t>
  </si>
  <si>
    <t>0428759 4937076</t>
  </si>
  <si>
    <t>0428689 4937032</t>
  </si>
  <si>
    <t>2019 YAQ 60</t>
  </si>
  <si>
    <t>2019 YAQ 61</t>
  </si>
  <si>
    <t>2019 YAQ 62</t>
  </si>
  <si>
    <t>0428653 4936952</t>
  </si>
  <si>
    <t>2019 YAQ 63</t>
  </si>
  <si>
    <t>2019 YAQ 64</t>
  </si>
  <si>
    <t>2019 YAQ 65</t>
  </si>
  <si>
    <t>0432692 4945986</t>
  </si>
  <si>
    <t>2019 YAQ 69</t>
  </si>
  <si>
    <t>2019 YAQ 68</t>
  </si>
  <si>
    <t>2019 YAQ 67</t>
  </si>
  <si>
    <t>2019 YAQ 66</t>
  </si>
  <si>
    <t>2019 YAQ 70</t>
  </si>
  <si>
    <t>operculum punch, caudal fin punch</t>
  </si>
  <si>
    <t>2019 YAQ 71</t>
  </si>
  <si>
    <t>2019 YAQ 72</t>
  </si>
  <si>
    <t>2019 YAQ 73</t>
  </si>
  <si>
    <t>2019 YAQ 74</t>
  </si>
  <si>
    <t>2019 YAQ 75</t>
  </si>
  <si>
    <t>0432670 4945933</t>
  </si>
  <si>
    <t>muscle from cut caudal peduncle</t>
  </si>
  <si>
    <t>pre-sampled (no length)</t>
  </si>
  <si>
    <t>2019-Nt-2</t>
  </si>
  <si>
    <t>2019-Nt-1</t>
  </si>
  <si>
    <t>2019-Nt-3</t>
  </si>
  <si>
    <t>2019-Nt-4</t>
  </si>
  <si>
    <t>2019-Nt-5</t>
  </si>
  <si>
    <t>2019-Nt-6</t>
  </si>
  <si>
    <t>2019-Nt-7</t>
  </si>
  <si>
    <t>2019-Nt-8</t>
  </si>
  <si>
    <t>2019-Nt-9</t>
  </si>
  <si>
    <t>2019-Nt-10</t>
  </si>
  <si>
    <t>2019-Nt-11</t>
  </si>
  <si>
    <t>2019-Nt-12</t>
  </si>
  <si>
    <t>2019-Nt-13</t>
  </si>
  <si>
    <t>2019-Nt-14</t>
  </si>
  <si>
    <t>2019-Nt-15</t>
  </si>
  <si>
    <t>2019-Nt-16</t>
  </si>
  <si>
    <t>2019-Nt-17</t>
  </si>
  <si>
    <t>2019-Nt-18</t>
  </si>
  <si>
    <t>2019-Nt-19</t>
  </si>
  <si>
    <t>2019-Nt-20</t>
  </si>
  <si>
    <t>2019-Nt-21</t>
  </si>
  <si>
    <t>2019-Nt-22</t>
  </si>
  <si>
    <t>2019-Nt-23</t>
  </si>
  <si>
    <t>2019-Nt-24</t>
  </si>
  <si>
    <t>2019-Nt-25</t>
  </si>
  <si>
    <t>2019-Nt-26</t>
  </si>
  <si>
    <t>0426853 5027139</t>
  </si>
  <si>
    <t>0426924 5026911</t>
  </si>
  <si>
    <t>0426912 5027094</t>
  </si>
  <si>
    <t>0426848 5027150</t>
  </si>
  <si>
    <t>0426809 5027169</t>
  </si>
  <si>
    <t>pre-sampled</t>
  </si>
  <si>
    <t>pre-sampled, otolith sampled</t>
  </si>
  <si>
    <t>inner head</t>
  </si>
  <si>
    <t>inner head, eye socket</t>
  </si>
  <si>
    <t>operculum punch, dorsal clip</t>
  </si>
  <si>
    <t>cheek muscle</t>
  </si>
  <si>
    <t>Date1</t>
  </si>
  <si>
    <t>Year</t>
  </si>
  <si>
    <t>Spec</t>
  </si>
  <si>
    <t>Sx</t>
  </si>
  <si>
    <t>LengthMEPS</t>
  </si>
  <si>
    <t>Clip</t>
  </si>
  <si>
    <t>Scale</t>
  </si>
  <si>
    <t>Snout</t>
  </si>
  <si>
    <t>DNAFin</t>
  </si>
  <si>
    <t>DNA</t>
  </si>
  <si>
    <t>CommentCode1</t>
  </si>
  <si>
    <t>CommentCode2</t>
  </si>
  <si>
    <t>Comments</t>
  </si>
  <si>
    <t>Chum</t>
  </si>
  <si>
    <t>Female</t>
  </si>
  <si>
    <t>Pelvic</t>
  </si>
  <si>
    <t>Scavenged</t>
  </si>
  <si>
    <t>No meps</t>
  </si>
  <si>
    <t>Unknown</t>
  </si>
  <si>
    <t>No scales taken</t>
  </si>
  <si>
    <t>Meps is not accurate - couldnt measure</t>
  </si>
  <si>
    <t>Male</t>
  </si>
  <si>
    <t>Pectoral</t>
  </si>
  <si>
    <t>Chum-2019-Sil-01</t>
  </si>
  <si>
    <t>Chum-2019-Sil-02</t>
  </si>
  <si>
    <t>Chum-2019-Sil-03</t>
  </si>
  <si>
    <t>Date</t>
  </si>
  <si>
    <t>Neh-01</t>
  </si>
  <si>
    <t>Neh-02</t>
  </si>
  <si>
    <t>Neh-03</t>
  </si>
  <si>
    <t>Neh-04</t>
  </si>
  <si>
    <t>Two fin clips</t>
  </si>
  <si>
    <t>Neh-05</t>
  </si>
  <si>
    <t>Neh-06</t>
  </si>
  <si>
    <t>Neh-07</t>
  </si>
  <si>
    <t>Neh-08</t>
  </si>
  <si>
    <t>Neh-09</t>
  </si>
  <si>
    <t>Neh-10</t>
  </si>
  <si>
    <t>Neh-11</t>
  </si>
  <si>
    <t>Neh-12</t>
  </si>
  <si>
    <t>Neh-13</t>
  </si>
  <si>
    <t>Neh-14</t>
  </si>
  <si>
    <t>Neh-15</t>
  </si>
  <si>
    <t>Neh-16</t>
  </si>
  <si>
    <t>Neh-17</t>
  </si>
  <si>
    <t>Neh-18</t>
  </si>
  <si>
    <t>Neh-19</t>
  </si>
  <si>
    <t>Neh-20</t>
  </si>
  <si>
    <t>Neh-21</t>
  </si>
  <si>
    <t>Neh-22</t>
  </si>
  <si>
    <t>Neh-23</t>
  </si>
  <si>
    <t>Neh-24</t>
  </si>
  <si>
    <t>Neh-25</t>
  </si>
  <si>
    <t>Neh-26</t>
  </si>
  <si>
    <t>Neh-27</t>
  </si>
  <si>
    <t>Neh-28</t>
  </si>
  <si>
    <t>Neh-29</t>
  </si>
  <si>
    <t>Neh-30</t>
  </si>
  <si>
    <t>Neh-31</t>
  </si>
  <si>
    <t>Neh-32</t>
  </si>
  <si>
    <t>Neh-33</t>
  </si>
  <si>
    <t>East Foley Cr</t>
  </si>
  <si>
    <t>Neh-34</t>
  </si>
  <si>
    <t>Neh-35</t>
  </si>
  <si>
    <t>Neh-36</t>
  </si>
  <si>
    <t>Neh-37</t>
  </si>
  <si>
    <t>Neh-38</t>
  </si>
  <si>
    <t>Neh-39</t>
  </si>
  <si>
    <t>Neh-40</t>
  </si>
  <si>
    <t>Neh-41</t>
  </si>
  <si>
    <t>Neh-42</t>
  </si>
  <si>
    <t>Neh-43</t>
  </si>
  <si>
    <t>Neh-44</t>
  </si>
  <si>
    <t>Neh-45</t>
  </si>
  <si>
    <t>Neh-46</t>
  </si>
  <si>
    <t>Neh-47</t>
  </si>
  <si>
    <t>Neh-48</t>
  </si>
  <si>
    <t>Neh-49</t>
  </si>
  <si>
    <t>Neh-50</t>
  </si>
  <si>
    <t>Kil-01</t>
  </si>
  <si>
    <t>Kil-02</t>
  </si>
  <si>
    <t>Kil-03</t>
  </si>
  <si>
    <t>Kil-04</t>
  </si>
  <si>
    <t>Kil-05</t>
  </si>
  <si>
    <t>Kil-06</t>
  </si>
  <si>
    <t>Kil-07</t>
  </si>
  <si>
    <t>Kil-08</t>
  </si>
  <si>
    <t>Kil-09</t>
  </si>
  <si>
    <t>Kil-10</t>
  </si>
  <si>
    <t>Kil-11</t>
  </si>
  <si>
    <t>Kil-12</t>
  </si>
  <si>
    <t>Kil-13</t>
  </si>
  <si>
    <t>Kil-14</t>
  </si>
  <si>
    <t>Kil-15</t>
  </si>
  <si>
    <t>Kil-16</t>
  </si>
  <si>
    <t>Kil-17</t>
  </si>
  <si>
    <t>Kil-18</t>
  </si>
  <si>
    <t>Kil-19</t>
  </si>
  <si>
    <t>Kil-20</t>
  </si>
  <si>
    <t>Kil-21</t>
  </si>
  <si>
    <t>Kil-22</t>
  </si>
  <si>
    <t>Kil-23</t>
  </si>
  <si>
    <t>Kil-24</t>
  </si>
  <si>
    <t>Kil-25</t>
  </si>
  <si>
    <t>Kil-26</t>
  </si>
  <si>
    <t>Operculum + Fin</t>
  </si>
  <si>
    <t>Kil-27</t>
  </si>
  <si>
    <t>Kil-28</t>
  </si>
  <si>
    <t>Kil-29</t>
  </si>
  <si>
    <t>Kil-30</t>
  </si>
  <si>
    <t>Kil-31</t>
  </si>
  <si>
    <t>Pectoral + Dorsal Fin</t>
  </si>
  <si>
    <t>Kil-32</t>
  </si>
  <si>
    <t>Kil-33</t>
  </si>
  <si>
    <t>Kil-34</t>
  </si>
  <si>
    <t>Kil-35</t>
  </si>
  <si>
    <t>Kil-36</t>
  </si>
  <si>
    <t>Kil-37</t>
  </si>
  <si>
    <t>Kil-38</t>
  </si>
  <si>
    <t>Kil-39</t>
  </si>
  <si>
    <t>Kil-40</t>
  </si>
  <si>
    <t>Kil-41</t>
  </si>
  <si>
    <t>Kil-42</t>
  </si>
  <si>
    <t>Kil-43</t>
  </si>
  <si>
    <t>Kil-44</t>
  </si>
  <si>
    <t>Kil-45</t>
  </si>
  <si>
    <t>Kil-46</t>
  </si>
  <si>
    <t>Kil-47</t>
  </si>
  <si>
    <t>Kil-48</t>
  </si>
  <si>
    <t>Kil-49</t>
  </si>
  <si>
    <t>Kil-50</t>
  </si>
  <si>
    <t>Mia-01</t>
  </si>
  <si>
    <t>Mia-02</t>
  </si>
  <si>
    <t>Mia-03</t>
  </si>
  <si>
    <t>Mia-04</t>
  </si>
  <si>
    <t>Mia-05</t>
  </si>
  <si>
    <t>Mia-06</t>
  </si>
  <si>
    <t>Mia-07</t>
  </si>
  <si>
    <t>Mia-08</t>
  </si>
  <si>
    <t>Mia-09</t>
  </si>
  <si>
    <t>Mia-10</t>
  </si>
  <si>
    <t>Mia-11</t>
  </si>
  <si>
    <t>Mia-12</t>
  </si>
  <si>
    <t>Mia-13</t>
  </si>
  <si>
    <t>Mia-14</t>
  </si>
  <si>
    <t>Mia-15</t>
  </si>
  <si>
    <t>Mia-16</t>
  </si>
  <si>
    <t>Mia-17</t>
  </si>
  <si>
    <t>Mia-18</t>
  </si>
  <si>
    <t>Mia-19</t>
  </si>
  <si>
    <t>Mia-20</t>
  </si>
  <si>
    <t>Mia-21</t>
  </si>
  <si>
    <t>Mia-22</t>
  </si>
  <si>
    <t>Mia-23</t>
  </si>
  <si>
    <t>Mia-24</t>
  </si>
  <si>
    <t>Mia-25</t>
  </si>
  <si>
    <t>Mia-26</t>
  </si>
  <si>
    <t>Mia-27</t>
  </si>
  <si>
    <t>Mia-28</t>
  </si>
  <si>
    <t>Mia-29</t>
  </si>
  <si>
    <t>Mia-30</t>
  </si>
  <si>
    <t>Mia-31</t>
  </si>
  <si>
    <t>Mia-32</t>
  </si>
  <si>
    <t>Mia-33</t>
  </si>
  <si>
    <t>Mia-34</t>
  </si>
  <si>
    <t>Mia-35</t>
  </si>
  <si>
    <t>Mia-36</t>
  </si>
  <si>
    <t>Mia-37</t>
  </si>
  <si>
    <t>Mia-38</t>
  </si>
  <si>
    <t>Mia-39</t>
  </si>
  <si>
    <t>Mia-40</t>
  </si>
  <si>
    <t>Mia-41</t>
  </si>
  <si>
    <t>Mia-42</t>
  </si>
  <si>
    <t>Mia-43</t>
  </si>
  <si>
    <t>Mia-44</t>
  </si>
  <si>
    <t>Mia-45</t>
  </si>
  <si>
    <t>Mia-46</t>
  </si>
  <si>
    <t>Mia-47</t>
  </si>
  <si>
    <t>Mia-48</t>
  </si>
  <si>
    <t>Mia-49</t>
  </si>
  <si>
    <t>Mia-50</t>
  </si>
  <si>
    <t>CommentsGeneral</t>
  </si>
  <si>
    <t>Comments1</t>
  </si>
  <si>
    <t>UTM E</t>
  </si>
  <si>
    <t>UTM N</t>
  </si>
  <si>
    <t>PedigreeName</t>
  </si>
  <si>
    <t>IndividualName</t>
  </si>
  <si>
    <t>Gender</t>
  </si>
  <si>
    <t>OkeCC19NEHR</t>
  </si>
  <si>
    <t>OkeCC19NETR</t>
  </si>
  <si>
    <t>OkeCC19TILR</t>
  </si>
  <si>
    <t>OkeCC19YAQR</t>
  </si>
  <si>
    <t>OkeCC19SILR</t>
  </si>
  <si>
    <t>StreamName</t>
  </si>
  <si>
    <t>Netarts River</t>
  </si>
  <si>
    <t>Siletz River</t>
  </si>
  <si>
    <t>Yaquina River</t>
  </si>
  <si>
    <t>Nehalem River</t>
  </si>
  <si>
    <t>Tillamook River</t>
  </si>
  <si>
    <t>IndividualSampleLocation</t>
  </si>
  <si>
    <t>Whiskey Creek</t>
  </si>
  <si>
    <t>Bear Creek</t>
  </si>
  <si>
    <t>Mill Creek</t>
  </si>
  <si>
    <t>OkeCC19MILC</t>
  </si>
  <si>
    <t>Simpson Creek</t>
  </si>
  <si>
    <t>Age</t>
  </si>
  <si>
    <t>Carcass</t>
  </si>
  <si>
    <t>FieldID1</t>
  </si>
  <si>
    <t>Origin</t>
  </si>
  <si>
    <t>NOR</t>
  </si>
  <si>
    <t>SpeciesID</t>
  </si>
  <si>
    <t>Mother</t>
  </si>
  <si>
    <t>Father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</si>
</sst>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1" xfId="0" applyFill="1" applyBorder="1"/>
    <xf numFmtId="0" fontId="0" fillId="2" borderId="2" xfId="0" applyFill="1" applyBorder="1"/>
    <xf numFmtId="0" fontId="0" fillId="0" borderId="2" xfId="0" applyBorder="1"/>
    <xf numFmtId="14" fontId="0" fillId="0" borderId="2" xfId="0" applyNumberFormat="1" applyBorder="1"/>
    <xf numFmtId="0" fontId="1" fillId="0" borderId="3" xfId="0" applyFont="1" applyBorder="1" applyAlignment="1">
      <alignment horizontal="center"/>
    </xf>
    <xf numFmtId="0" fontId="0" fillId="0" borderId="0" xfId="0" applyFont="1"/>
    <xf numFmtId="0" fontId="0" fillId="0" borderId="2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4"/>
  <sheetViews>
    <sheetView tabSelected="1" workbookViewId="0">
      <selection activeCell="D2" sqref="D2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7.5703125" bestFit="1" customWidth="1"/>
    <col min="4" max="4" width="6.7109375" bestFit="1" customWidth="1"/>
    <col min="5" max="5" width="16.5703125" bestFit="1" customWidth="1"/>
    <col min="6" max="7" width="16.5703125" customWidth="1"/>
    <col min="8" max="8" width="10.7109375" bestFit="1" customWidth="1"/>
    <col min="9" max="9" width="14.85546875" bestFit="1" customWidth="1"/>
    <col min="10" max="10" width="14.85546875" customWidth="1"/>
    <col min="11" max="11" width="15.5703125" bestFit="1" customWidth="1"/>
    <col min="12" max="12" width="15.5703125" customWidth="1"/>
    <col min="13" max="13" width="13.85546875" bestFit="1" customWidth="1"/>
    <col min="14" max="14" width="13.85546875" customWidth="1"/>
    <col min="15" max="15" width="9.42578125" bestFit="1" customWidth="1"/>
    <col min="16" max="16" width="9.42578125" customWidth="1"/>
    <col min="17" max="17" width="28.7109375" bestFit="1" customWidth="1"/>
    <col min="18" max="18" width="36.28515625" bestFit="1" customWidth="1"/>
    <col min="19" max="19" width="11.5703125" bestFit="1" customWidth="1"/>
  </cols>
  <sheetData>
    <row r="1" spans="1:19" x14ac:dyDescent="0.25">
      <c r="A1" t="s">
        <v>335</v>
      </c>
      <c r="B1" t="s">
        <v>336</v>
      </c>
      <c r="C1" t="s">
        <v>361</v>
      </c>
      <c r="D1" t="s">
        <v>362</v>
      </c>
      <c r="E1" t="s">
        <v>357</v>
      </c>
      <c r="F1" t="s">
        <v>358</v>
      </c>
      <c r="G1" t="s">
        <v>360</v>
      </c>
      <c r="H1" t="s">
        <v>1</v>
      </c>
      <c r="I1" t="s">
        <v>343</v>
      </c>
      <c r="J1" t="s">
        <v>349</v>
      </c>
      <c r="K1" t="s">
        <v>333</v>
      </c>
      <c r="L1" t="s">
        <v>334</v>
      </c>
      <c r="M1" t="s">
        <v>3</v>
      </c>
      <c r="N1" t="s">
        <v>154</v>
      </c>
      <c r="O1" t="s">
        <v>337</v>
      </c>
      <c r="P1" t="s">
        <v>355</v>
      </c>
      <c r="Q1" t="s">
        <v>5</v>
      </c>
      <c r="R1" t="s">
        <v>331</v>
      </c>
      <c r="S1" t="s">
        <v>332</v>
      </c>
    </row>
    <row r="2" spans="1:19" x14ac:dyDescent="0.25">
      <c r="A2" t="s">
        <v>339</v>
      </c>
      <c r="B2" t="str">
        <f>CONCATENATE(A2,"_",TEXT(RIGHT(E2,1),"0000"))</f>
        <v>OkeCC19NETR_0001</v>
      </c>
      <c r="E2" t="s">
        <v>114</v>
      </c>
      <c r="F2" t="s">
        <v>359</v>
      </c>
      <c r="G2">
        <v>151</v>
      </c>
      <c r="H2" s="2">
        <v>43810</v>
      </c>
      <c r="I2" s="2" t="s">
        <v>344</v>
      </c>
      <c r="J2" s="2" t="s">
        <v>350</v>
      </c>
      <c r="K2">
        <v>426853</v>
      </c>
      <c r="L2">
        <v>5027139</v>
      </c>
      <c r="M2">
        <v>595</v>
      </c>
      <c r="N2">
        <f>M2/10</f>
        <v>59.5</v>
      </c>
      <c r="O2" t="s">
        <v>12</v>
      </c>
      <c r="P2" t="s">
        <v>356</v>
      </c>
      <c r="Q2" t="s">
        <v>24</v>
      </c>
    </row>
    <row r="3" spans="1:19" x14ac:dyDescent="0.25">
      <c r="A3" t="s">
        <v>339</v>
      </c>
      <c r="B3" t="str">
        <f>CONCATENATE(A3,"_",TEXT(RIGHT(E3,1),"0000"))</f>
        <v>OkeCC19NETR_0002</v>
      </c>
      <c r="E3" t="s">
        <v>113</v>
      </c>
      <c r="F3" t="s">
        <v>359</v>
      </c>
      <c r="G3">
        <v>151</v>
      </c>
      <c r="H3" s="2">
        <v>43810</v>
      </c>
      <c r="I3" s="2" t="s">
        <v>344</v>
      </c>
      <c r="J3" s="2" t="s">
        <v>350</v>
      </c>
      <c r="K3">
        <v>426853</v>
      </c>
      <c r="L3">
        <v>5027139</v>
      </c>
      <c r="M3">
        <v>565</v>
      </c>
      <c r="N3">
        <f t="shared" ref="N3:N66" si="0">M3/10</f>
        <v>56.5</v>
      </c>
      <c r="O3" t="s">
        <v>22</v>
      </c>
      <c r="P3" t="s">
        <v>356</v>
      </c>
      <c r="Q3" t="s">
        <v>24</v>
      </c>
    </row>
    <row r="4" spans="1:19" x14ac:dyDescent="0.25">
      <c r="A4" t="s">
        <v>339</v>
      </c>
      <c r="B4" t="str">
        <f>CONCATENATE(A4,"_",TEXT(RIGHT(E4,1),"0000"))</f>
        <v>OkeCC19NETR_0003</v>
      </c>
      <c r="E4" t="s">
        <v>115</v>
      </c>
      <c r="F4" t="s">
        <v>359</v>
      </c>
      <c r="G4">
        <v>151</v>
      </c>
      <c r="H4" s="2">
        <v>43810</v>
      </c>
      <c r="I4" s="2" t="s">
        <v>344</v>
      </c>
      <c r="J4" s="2" t="s">
        <v>350</v>
      </c>
      <c r="K4">
        <v>426853</v>
      </c>
      <c r="L4">
        <v>5027139</v>
      </c>
      <c r="M4" t="s">
        <v>8</v>
      </c>
      <c r="O4" t="s">
        <v>12</v>
      </c>
      <c r="P4" t="s">
        <v>356</v>
      </c>
      <c r="Q4" t="s">
        <v>24</v>
      </c>
      <c r="R4" t="s">
        <v>144</v>
      </c>
    </row>
    <row r="5" spans="1:19" x14ac:dyDescent="0.25">
      <c r="A5" t="s">
        <v>339</v>
      </c>
      <c r="B5" t="str">
        <f>CONCATENATE(A5,"_",TEXT(RIGHT(E5,1),"0000"))</f>
        <v>OkeCC19NETR_0004</v>
      </c>
      <c r="E5" t="s">
        <v>116</v>
      </c>
      <c r="F5" t="s">
        <v>359</v>
      </c>
      <c r="G5">
        <v>151</v>
      </c>
      <c r="H5" s="2">
        <v>43810</v>
      </c>
      <c r="I5" s="2" t="s">
        <v>344</v>
      </c>
      <c r="J5" s="2" t="s">
        <v>350</v>
      </c>
      <c r="K5">
        <v>426853</v>
      </c>
      <c r="L5">
        <v>5027139</v>
      </c>
      <c r="M5">
        <v>570</v>
      </c>
      <c r="N5">
        <f t="shared" si="0"/>
        <v>57</v>
      </c>
      <c r="O5" t="s">
        <v>22</v>
      </c>
      <c r="P5" t="s">
        <v>356</v>
      </c>
      <c r="Q5" t="s">
        <v>146</v>
      </c>
      <c r="R5" t="s">
        <v>145</v>
      </c>
    </row>
    <row r="6" spans="1:19" x14ac:dyDescent="0.25">
      <c r="A6" t="s">
        <v>339</v>
      </c>
      <c r="B6" t="str">
        <f>CONCATENATE(A6,"_",TEXT(RIGHT(E6,1),"0000"))</f>
        <v>OkeCC19NETR_0005</v>
      </c>
      <c r="E6" t="s">
        <v>117</v>
      </c>
      <c r="F6" t="s">
        <v>359</v>
      </c>
      <c r="G6">
        <v>151</v>
      </c>
      <c r="H6" s="2">
        <v>43810</v>
      </c>
      <c r="I6" s="2" t="s">
        <v>344</v>
      </c>
      <c r="J6" s="2" t="s">
        <v>350</v>
      </c>
      <c r="K6">
        <v>426853</v>
      </c>
      <c r="L6">
        <v>5027139</v>
      </c>
      <c r="M6" t="s">
        <v>8</v>
      </c>
      <c r="O6" t="s">
        <v>22</v>
      </c>
      <c r="P6" t="s">
        <v>356</v>
      </c>
      <c r="Q6" t="s">
        <v>147</v>
      </c>
      <c r="R6" t="s">
        <v>144</v>
      </c>
    </row>
    <row r="7" spans="1:19" x14ac:dyDescent="0.25">
      <c r="A7" t="s">
        <v>339</v>
      </c>
      <c r="B7" t="str">
        <f>CONCATENATE(A7,"_",TEXT(RIGHT(E7,1),"0000"))</f>
        <v>OkeCC19NETR_0006</v>
      </c>
      <c r="E7" t="s">
        <v>118</v>
      </c>
      <c r="F7" t="s">
        <v>359</v>
      </c>
      <c r="G7">
        <v>151</v>
      </c>
      <c r="H7" s="2">
        <v>43810</v>
      </c>
      <c r="I7" s="2" t="s">
        <v>344</v>
      </c>
      <c r="J7" s="2" t="s">
        <v>350</v>
      </c>
      <c r="K7">
        <v>426853</v>
      </c>
      <c r="L7">
        <v>5027139</v>
      </c>
      <c r="M7" t="s">
        <v>8</v>
      </c>
      <c r="O7" t="s">
        <v>22</v>
      </c>
      <c r="P7" t="s">
        <v>356</v>
      </c>
      <c r="Q7" t="s">
        <v>24</v>
      </c>
      <c r="R7" t="s">
        <v>144</v>
      </c>
    </row>
    <row r="8" spans="1:19" x14ac:dyDescent="0.25">
      <c r="A8" t="s">
        <v>339</v>
      </c>
      <c r="B8" t="str">
        <f>CONCATENATE(A8,"_",TEXT(RIGHT(E8,1),"0000"))</f>
        <v>OkeCC19NETR_0007</v>
      </c>
      <c r="E8" t="s">
        <v>119</v>
      </c>
      <c r="F8" t="s">
        <v>359</v>
      </c>
      <c r="G8">
        <v>151</v>
      </c>
      <c r="H8" s="2">
        <v>43810</v>
      </c>
      <c r="I8" s="2" t="s">
        <v>344</v>
      </c>
      <c r="J8" s="2" t="s">
        <v>350</v>
      </c>
      <c r="K8">
        <v>426924</v>
      </c>
      <c r="L8">
        <v>5026911</v>
      </c>
      <c r="M8" t="s">
        <v>8</v>
      </c>
      <c r="O8" t="s">
        <v>22</v>
      </c>
      <c r="P8" t="s">
        <v>356</v>
      </c>
      <c r="Q8" t="s">
        <v>24</v>
      </c>
      <c r="R8" t="s">
        <v>144</v>
      </c>
    </row>
    <row r="9" spans="1:19" x14ac:dyDescent="0.25">
      <c r="A9" t="s">
        <v>339</v>
      </c>
      <c r="B9" t="str">
        <f>CONCATENATE(A9,"_",TEXT(RIGHT(E9,1),"0000"))</f>
        <v>OkeCC19NETR_0008</v>
      </c>
      <c r="E9" t="s">
        <v>120</v>
      </c>
      <c r="F9" t="s">
        <v>359</v>
      </c>
      <c r="G9">
        <v>151</v>
      </c>
      <c r="H9" s="2">
        <v>43810</v>
      </c>
      <c r="I9" s="2" t="s">
        <v>344</v>
      </c>
      <c r="J9" s="2" t="s">
        <v>350</v>
      </c>
      <c r="K9">
        <v>426912</v>
      </c>
      <c r="L9">
        <v>5027094</v>
      </c>
      <c r="M9" t="s">
        <v>8</v>
      </c>
      <c r="O9" t="s">
        <v>22</v>
      </c>
      <c r="P9" t="s">
        <v>356</v>
      </c>
      <c r="Q9" t="s">
        <v>148</v>
      </c>
      <c r="R9" t="s">
        <v>144</v>
      </c>
    </row>
    <row r="10" spans="1:19" x14ac:dyDescent="0.25">
      <c r="A10" t="s">
        <v>339</v>
      </c>
      <c r="B10" t="str">
        <f>CONCATENATE(A10,"_",TEXT(RIGHT(E10,1),"0000"))</f>
        <v>OkeCC19NETR_0009</v>
      </c>
      <c r="E10" t="s">
        <v>121</v>
      </c>
      <c r="F10" t="s">
        <v>359</v>
      </c>
      <c r="G10">
        <v>151</v>
      </c>
      <c r="H10" s="2">
        <v>43810</v>
      </c>
      <c r="I10" s="2" t="s">
        <v>344</v>
      </c>
      <c r="J10" s="2" t="s">
        <v>350</v>
      </c>
      <c r="K10">
        <v>426912</v>
      </c>
      <c r="L10">
        <v>5027094</v>
      </c>
      <c r="M10" t="s">
        <v>8</v>
      </c>
      <c r="O10" t="s">
        <v>22</v>
      </c>
      <c r="P10" t="s">
        <v>356</v>
      </c>
      <c r="Q10" t="s">
        <v>24</v>
      </c>
      <c r="R10" t="s">
        <v>144</v>
      </c>
    </row>
    <row r="11" spans="1:19" x14ac:dyDescent="0.25">
      <c r="A11" t="s">
        <v>339</v>
      </c>
      <c r="B11" t="str">
        <f>CONCATENATE(A11,"_",TEXT(RIGHT(E11,2),"0000"))</f>
        <v>OkeCC19NETR_0010</v>
      </c>
      <c r="E11" t="s">
        <v>122</v>
      </c>
      <c r="F11" t="s">
        <v>359</v>
      </c>
      <c r="G11">
        <v>151</v>
      </c>
      <c r="H11" s="2">
        <v>43810</v>
      </c>
      <c r="I11" s="2" t="s">
        <v>344</v>
      </c>
      <c r="J11" s="2" t="s">
        <v>350</v>
      </c>
      <c r="K11">
        <v>426912</v>
      </c>
      <c r="L11">
        <v>5027094</v>
      </c>
      <c r="M11" t="s">
        <v>8</v>
      </c>
      <c r="O11" t="s">
        <v>22</v>
      </c>
      <c r="P11" t="s">
        <v>356</v>
      </c>
      <c r="Q11" t="s">
        <v>24</v>
      </c>
      <c r="R11" t="s">
        <v>144</v>
      </c>
    </row>
    <row r="12" spans="1:19" x14ac:dyDescent="0.25">
      <c r="A12" t="s">
        <v>339</v>
      </c>
      <c r="B12" t="str">
        <f t="shared" ref="B12:B27" si="1">CONCATENATE(A12,"_",TEXT(RIGHT(E12,2),"0000"))</f>
        <v>OkeCC19NETR_0011</v>
      </c>
      <c r="E12" t="s">
        <v>123</v>
      </c>
      <c r="F12" t="s">
        <v>359</v>
      </c>
      <c r="G12">
        <v>151</v>
      </c>
      <c r="H12" s="2">
        <v>43810</v>
      </c>
      <c r="I12" s="2" t="s">
        <v>344</v>
      </c>
      <c r="J12" s="2" t="s">
        <v>350</v>
      </c>
      <c r="K12">
        <v>426912</v>
      </c>
      <c r="L12">
        <v>5027094</v>
      </c>
      <c r="M12" t="s">
        <v>8</v>
      </c>
      <c r="O12" t="s">
        <v>22</v>
      </c>
      <c r="P12" t="s">
        <v>356</v>
      </c>
      <c r="Q12" t="s">
        <v>24</v>
      </c>
      <c r="R12" t="s">
        <v>144</v>
      </c>
    </row>
    <row r="13" spans="1:19" x14ac:dyDescent="0.25">
      <c r="A13" t="s">
        <v>339</v>
      </c>
      <c r="B13" t="str">
        <f t="shared" si="1"/>
        <v>OkeCC19NETR_0012</v>
      </c>
      <c r="E13" t="s">
        <v>124</v>
      </c>
      <c r="F13" t="s">
        <v>359</v>
      </c>
      <c r="G13">
        <v>151</v>
      </c>
      <c r="H13" s="2">
        <v>43810</v>
      </c>
      <c r="I13" s="2" t="s">
        <v>344</v>
      </c>
      <c r="J13" s="2" t="s">
        <v>350</v>
      </c>
      <c r="K13">
        <v>426912</v>
      </c>
      <c r="L13">
        <v>5027094</v>
      </c>
      <c r="M13" t="s">
        <v>8</v>
      </c>
      <c r="O13" t="s">
        <v>12</v>
      </c>
      <c r="P13" t="s">
        <v>356</v>
      </c>
      <c r="Q13" t="s">
        <v>24</v>
      </c>
      <c r="R13" t="s">
        <v>144</v>
      </c>
    </row>
    <row r="14" spans="1:19" x14ac:dyDescent="0.25">
      <c r="A14" t="s">
        <v>339</v>
      </c>
      <c r="B14" t="str">
        <f t="shared" si="1"/>
        <v>OkeCC19NETR_0013</v>
      </c>
      <c r="E14" t="s">
        <v>125</v>
      </c>
      <c r="F14" t="s">
        <v>359</v>
      </c>
      <c r="G14">
        <v>151</v>
      </c>
      <c r="H14" s="2">
        <v>43810</v>
      </c>
      <c r="I14" s="2" t="s">
        <v>344</v>
      </c>
      <c r="J14" s="2" t="s">
        <v>350</v>
      </c>
      <c r="K14">
        <v>426848</v>
      </c>
      <c r="L14">
        <v>5027150</v>
      </c>
      <c r="M14" t="s">
        <v>8</v>
      </c>
      <c r="O14" t="s">
        <v>22</v>
      </c>
      <c r="P14" t="s">
        <v>356</v>
      </c>
      <c r="Q14" t="s">
        <v>24</v>
      </c>
      <c r="R14" t="s">
        <v>144</v>
      </c>
    </row>
    <row r="15" spans="1:19" x14ac:dyDescent="0.25">
      <c r="A15" t="s">
        <v>339</v>
      </c>
      <c r="B15" t="str">
        <f t="shared" si="1"/>
        <v>OkeCC19NETR_0014</v>
      </c>
      <c r="E15" t="s">
        <v>126</v>
      </c>
      <c r="F15" t="s">
        <v>359</v>
      </c>
      <c r="G15">
        <v>151</v>
      </c>
      <c r="H15" s="2">
        <v>43810</v>
      </c>
      <c r="I15" s="2" t="s">
        <v>344</v>
      </c>
      <c r="J15" s="2" t="s">
        <v>350</v>
      </c>
      <c r="K15">
        <v>426848</v>
      </c>
      <c r="L15">
        <v>5027150</v>
      </c>
      <c r="M15" t="s">
        <v>8</v>
      </c>
      <c r="O15" t="s">
        <v>22</v>
      </c>
      <c r="P15" t="s">
        <v>356</v>
      </c>
      <c r="Q15" t="s">
        <v>24</v>
      </c>
      <c r="R15" t="s">
        <v>144</v>
      </c>
    </row>
    <row r="16" spans="1:19" x14ac:dyDescent="0.25">
      <c r="A16" t="s">
        <v>339</v>
      </c>
      <c r="B16" t="str">
        <f t="shared" si="1"/>
        <v>OkeCC19NETR_0015</v>
      </c>
      <c r="E16" t="s">
        <v>127</v>
      </c>
      <c r="F16" t="s">
        <v>359</v>
      </c>
      <c r="G16">
        <v>151</v>
      </c>
      <c r="H16" s="2">
        <v>43810</v>
      </c>
      <c r="I16" s="2" t="s">
        <v>344</v>
      </c>
      <c r="J16" s="2" t="s">
        <v>350</v>
      </c>
      <c r="K16">
        <v>426848</v>
      </c>
      <c r="L16">
        <v>5027150</v>
      </c>
      <c r="M16" t="s">
        <v>8</v>
      </c>
      <c r="O16" t="s">
        <v>22</v>
      </c>
      <c r="P16" t="s">
        <v>356</v>
      </c>
      <c r="Q16" t="s">
        <v>23</v>
      </c>
      <c r="R16" t="s">
        <v>144</v>
      </c>
    </row>
    <row r="17" spans="1:19" x14ac:dyDescent="0.25">
      <c r="A17" t="s">
        <v>339</v>
      </c>
      <c r="B17" t="str">
        <f t="shared" si="1"/>
        <v>OkeCC19NETR_0016</v>
      </c>
      <c r="E17" t="s">
        <v>128</v>
      </c>
      <c r="F17" t="s">
        <v>359</v>
      </c>
      <c r="G17">
        <v>151</v>
      </c>
      <c r="H17" s="2">
        <v>43810</v>
      </c>
      <c r="I17" s="2" t="s">
        <v>344</v>
      </c>
      <c r="J17" s="2" t="s">
        <v>350</v>
      </c>
      <c r="K17">
        <v>426848</v>
      </c>
      <c r="L17">
        <v>5027150</v>
      </c>
      <c r="M17" t="s">
        <v>8</v>
      </c>
      <c r="O17" t="s">
        <v>22</v>
      </c>
      <c r="P17" t="s">
        <v>356</v>
      </c>
      <c r="Q17" t="s">
        <v>24</v>
      </c>
      <c r="R17" t="s">
        <v>145</v>
      </c>
    </row>
    <row r="18" spans="1:19" x14ac:dyDescent="0.25">
      <c r="A18" t="s">
        <v>339</v>
      </c>
      <c r="B18" t="str">
        <f t="shared" si="1"/>
        <v>OkeCC19NETR_0017</v>
      </c>
      <c r="E18" t="s">
        <v>129</v>
      </c>
      <c r="F18" t="s">
        <v>359</v>
      </c>
      <c r="G18">
        <v>151</v>
      </c>
      <c r="H18" s="2">
        <v>43810</v>
      </c>
      <c r="I18" s="2" t="s">
        <v>344</v>
      </c>
      <c r="J18" s="2" t="s">
        <v>350</v>
      </c>
      <c r="K18">
        <v>426848</v>
      </c>
      <c r="L18">
        <v>5027150</v>
      </c>
      <c r="M18" t="s">
        <v>8</v>
      </c>
      <c r="O18" t="s">
        <v>12</v>
      </c>
      <c r="P18" t="s">
        <v>356</v>
      </c>
      <c r="Q18" t="s">
        <v>24</v>
      </c>
      <c r="R18" t="s">
        <v>144</v>
      </c>
    </row>
    <row r="19" spans="1:19" x14ac:dyDescent="0.25">
      <c r="A19" t="s">
        <v>339</v>
      </c>
      <c r="B19" t="str">
        <f t="shared" si="1"/>
        <v>OkeCC19NETR_0018</v>
      </c>
      <c r="E19" t="s">
        <v>130</v>
      </c>
      <c r="F19" t="s">
        <v>359</v>
      </c>
      <c r="G19">
        <v>151</v>
      </c>
      <c r="H19" s="2">
        <v>43810</v>
      </c>
      <c r="I19" s="2" t="s">
        <v>344</v>
      </c>
      <c r="J19" s="2" t="s">
        <v>350</v>
      </c>
      <c r="K19">
        <v>426848</v>
      </c>
      <c r="L19">
        <v>5027150</v>
      </c>
      <c r="M19" t="s">
        <v>8</v>
      </c>
      <c r="O19" t="s">
        <v>12</v>
      </c>
      <c r="P19" t="s">
        <v>356</v>
      </c>
      <c r="Q19" t="s">
        <v>24</v>
      </c>
      <c r="R19" t="s">
        <v>145</v>
      </c>
    </row>
    <row r="20" spans="1:19" x14ac:dyDescent="0.25">
      <c r="A20" t="s">
        <v>339</v>
      </c>
      <c r="B20" t="str">
        <f t="shared" si="1"/>
        <v>OkeCC19NETR_0019</v>
      </c>
      <c r="E20" t="s">
        <v>131</v>
      </c>
      <c r="F20" t="s">
        <v>359</v>
      </c>
      <c r="G20">
        <v>151</v>
      </c>
      <c r="H20" s="2">
        <v>43810</v>
      </c>
      <c r="I20" s="2" t="s">
        <v>344</v>
      </c>
      <c r="J20" s="2" t="s">
        <v>350</v>
      </c>
      <c r="K20">
        <v>426848</v>
      </c>
      <c r="L20">
        <v>5027150</v>
      </c>
      <c r="M20" t="s">
        <v>8</v>
      </c>
      <c r="O20" t="s">
        <v>12</v>
      </c>
      <c r="P20" t="s">
        <v>356</v>
      </c>
      <c r="Q20" t="s">
        <v>24</v>
      </c>
      <c r="R20" t="s">
        <v>144</v>
      </c>
    </row>
    <row r="21" spans="1:19" x14ac:dyDescent="0.25">
      <c r="A21" t="s">
        <v>339</v>
      </c>
      <c r="B21" t="str">
        <f t="shared" si="1"/>
        <v>OkeCC19NETR_0020</v>
      </c>
      <c r="E21" t="s">
        <v>132</v>
      </c>
      <c r="F21" t="s">
        <v>359</v>
      </c>
      <c r="G21">
        <v>151</v>
      </c>
      <c r="H21" s="2">
        <v>43810</v>
      </c>
      <c r="I21" s="2" t="s">
        <v>344</v>
      </c>
      <c r="J21" s="2" t="s">
        <v>350</v>
      </c>
      <c r="K21">
        <v>426848</v>
      </c>
      <c r="L21">
        <v>5027150</v>
      </c>
      <c r="M21" t="s">
        <v>8</v>
      </c>
      <c r="O21" t="s">
        <v>22</v>
      </c>
      <c r="P21" t="s">
        <v>356</v>
      </c>
      <c r="Q21" t="s">
        <v>24</v>
      </c>
      <c r="R21" t="s">
        <v>144</v>
      </c>
    </row>
    <row r="22" spans="1:19" x14ac:dyDescent="0.25">
      <c r="A22" t="s">
        <v>339</v>
      </c>
      <c r="B22" t="str">
        <f t="shared" si="1"/>
        <v>OkeCC19NETR_0021</v>
      </c>
      <c r="E22" t="s">
        <v>133</v>
      </c>
      <c r="F22" t="s">
        <v>359</v>
      </c>
      <c r="G22">
        <v>151</v>
      </c>
      <c r="H22" s="2">
        <v>43810</v>
      </c>
      <c r="I22" s="2" t="s">
        <v>344</v>
      </c>
      <c r="J22" s="2" t="s">
        <v>350</v>
      </c>
      <c r="K22">
        <v>426848</v>
      </c>
      <c r="L22">
        <v>5027150</v>
      </c>
      <c r="M22" t="s">
        <v>8</v>
      </c>
      <c r="O22" t="s">
        <v>12</v>
      </c>
      <c r="P22" t="s">
        <v>356</v>
      </c>
      <c r="Q22" t="s">
        <v>24</v>
      </c>
      <c r="R22" t="s">
        <v>144</v>
      </c>
    </row>
    <row r="23" spans="1:19" x14ac:dyDescent="0.25">
      <c r="A23" t="s">
        <v>339</v>
      </c>
      <c r="B23" t="str">
        <f t="shared" si="1"/>
        <v>OkeCC19NETR_0022</v>
      </c>
      <c r="E23" t="s">
        <v>134</v>
      </c>
      <c r="F23" t="s">
        <v>359</v>
      </c>
      <c r="G23">
        <v>151</v>
      </c>
      <c r="H23" s="2">
        <v>43810</v>
      </c>
      <c r="I23" s="2" t="s">
        <v>344</v>
      </c>
      <c r="J23" s="2" t="s">
        <v>350</v>
      </c>
      <c r="K23">
        <v>426809</v>
      </c>
      <c r="L23">
        <v>5027169</v>
      </c>
      <c r="M23" t="s">
        <v>8</v>
      </c>
      <c r="O23" t="s">
        <v>12</v>
      </c>
      <c r="P23" t="s">
        <v>356</v>
      </c>
      <c r="Q23" t="s">
        <v>24</v>
      </c>
      <c r="R23" t="s">
        <v>144</v>
      </c>
    </row>
    <row r="24" spans="1:19" x14ac:dyDescent="0.25">
      <c r="A24" t="s">
        <v>339</v>
      </c>
      <c r="B24" t="str">
        <f t="shared" si="1"/>
        <v>OkeCC19NETR_0023</v>
      </c>
      <c r="E24" t="s">
        <v>135</v>
      </c>
      <c r="F24" t="s">
        <v>359</v>
      </c>
      <c r="G24">
        <v>151</v>
      </c>
      <c r="H24" s="2">
        <v>43810</v>
      </c>
      <c r="I24" s="2" t="s">
        <v>344</v>
      </c>
      <c r="J24" s="2" t="s">
        <v>350</v>
      </c>
      <c r="K24">
        <v>426809</v>
      </c>
      <c r="L24">
        <v>5027169</v>
      </c>
      <c r="M24" t="s">
        <v>8</v>
      </c>
      <c r="O24" t="s">
        <v>22</v>
      </c>
      <c r="P24" t="s">
        <v>356</v>
      </c>
      <c r="Q24" t="s">
        <v>24</v>
      </c>
      <c r="R24" t="s">
        <v>144</v>
      </c>
    </row>
    <row r="25" spans="1:19" x14ac:dyDescent="0.25">
      <c r="A25" t="s">
        <v>339</v>
      </c>
      <c r="B25" t="str">
        <f t="shared" si="1"/>
        <v>OkeCC19NETR_0024</v>
      </c>
      <c r="E25" t="s">
        <v>136</v>
      </c>
      <c r="F25" t="s">
        <v>359</v>
      </c>
      <c r="G25">
        <v>151</v>
      </c>
      <c r="H25" s="2">
        <v>43810</v>
      </c>
      <c r="I25" s="2" t="s">
        <v>344</v>
      </c>
      <c r="J25" s="2" t="s">
        <v>350</v>
      </c>
      <c r="K25">
        <v>426809</v>
      </c>
      <c r="L25">
        <v>5027169</v>
      </c>
      <c r="M25" t="s">
        <v>8</v>
      </c>
      <c r="O25" t="s">
        <v>22</v>
      </c>
      <c r="P25" t="s">
        <v>356</v>
      </c>
      <c r="Q25" t="s">
        <v>149</v>
      </c>
      <c r="R25" t="s">
        <v>144</v>
      </c>
    </row>
    <row r="26" spans="1:19" x14ac:dyDescent="0.25">
      <c r="A26" t="s">
        <v>339</v>
      </c>
      <c r="B26" t="str">
        <f t="shared" si="1"/>
        <v>OkeCC19NETR_0025</v>
      </c>
      <c r="E26" t="s">
        <v>137</v>
      </c>
      <c r="F26" t="s">
        <v>359</v>
      </c>
      <c r="G26">
        <v>151</v>
      </c>
      <c r="H26" s="2">
        <v>43810</v>
      </c>
      <c r="I26" s="2" t="s">
        <v>344</v>
      </c>
      <c r="J26" s="2" t="s">
        <v>350</v>
      </c>
      <c r="K26">
        <v>426809</v>
      </c>
      <c r="L26">
        <v>5027169</v>
      </c>
      <c r="M26" t="s">
        <v>8</v>
      </c>
      <c r="O26" t="s">
        <v>22</v>
      </c>
      <c r="P26" t="s">
        <v>356</v>
      </c>
      <c r="Q26" t="s">
        <v>24</v>
      </c>
      <c r="R26" t="s">
        <v>144</v>
      </c>
    </row>
    <row r="27" spans="1:19" x14ac:dyDescent="0.25">
      <c r="A27" t="s">
        <v>339</v>
      </c>
      <c r="B27" t="str">
        <f t="shared" si="1"/>
        <v>OkeCC19NETR_0026</v>
      </c>
      <c r="E27" t="s">
        <v>138</v>
      </c>
      <c r="F27" t="s">
        <v>359</v>
      </c>
      <c r="G27">
        <v>151</v>
      </c>
      <c r="H27" s="2">
        <v>43810</v>
      </c>
      <c r="I27" s="2" t="s">
        <v>344</v>
      </c>
      <c r="J27" s="2" t="s">
        <v>350</v>
      </c>
      <c r="K27">
        <v>426809</v>
      </c>
      <c r="L27">
        <v>5027169</v>
      </c>
      <c r="M27" t="s">
        <v>8</v>
      </c>
      <c r="O27" t="s">
        <v>12</v>
      </c>
      <c r="P27" t="s">
        <v>356</v>
      </c>
      <c r="Q27" t="s">
        <v>148</v>
      </c>
      <c r="R27" t="s">
        <v>144</v>
      </c>
    </row>
    <row r="28" spans="1:19" x14ac:dyDescent="0.25">
      <c r="A28" t="s">
        <v>342</v>
      </c>
      <c r="B28" t="str">
        <f>CONCATENATE(A28,"_",TEXT(RIGHT(E28,1),"0000"))</f>
        <v>OkeCC19SILR_0001</v>
      </c>
      <c r="E28" t="s">
        <v>173</v>
      </c>
      <c r="F28" t="s">
        <v>359</v>
      </c>
      <c r="G28">
        <v>151</v>
      </c>
      <c r="H28" s="2">
        <v>43796</v>
      </c>
      <c r="I28" s="2" t="s">
        <v>345</v>
      </c>
      <c r="J28" s="2" t="s">
        <v>351</v>
      </c>
      <c r="M28">
        <v>600</v>
      </c>
      <c r="N28">
        <f t="shared" si="0"/>
        <v>60</v>
      </c>
      <c r="P28" t="s">
        <v>356</v>
      </c>
      <c r="Q28" t="s">
        <v>165</v>
      </c>
      <c r="R28" t="s">
        <v>170</v>
      </c>
      <c r="S28" t="s">
        <v>166</v>
      </c>
    </row>
    <row r="29" spans="1:19" x14ac:dyDescent="0.25">
      <c r="A29" t="s">
        <v>342</v>
      </c>
      <c r="B29" t="str">
        <f>CONCATENATE(A29,"_",TEXT(RIGHT(E29,1),"0000"))</f>
        <v>OkeCC19SILR_0002</v>
      </c>
      <c r="E29" t="s">
        <v>174</v>
      </c>
      <c r="F29" t="s">
        <v>359</v>
      </c>
      <c r="G29">
        <v>151</v>
      </c>
      <c r="H29" s="2">
        <v>43796</v>
      </c>
      <c r="I29" s="2" t="s">
        <v>345</v>
      </c>
      <c r="J29" s="2" t="s">
        <v>351</v>
      </c>
      <c r="M29">
        <v>600</v>
      </c>
      <c r="N29">
        <f t="shared" si="0"/>
        <v>60</v>
      </c>
      <c r="O29" t="s">
        <v>22</v>
      </c>
      <c r="P29" t="s">
        <v>356</v>
      </c>
      <c r="Q29" t="s">
        <v>165</v>
      </c>
      <c r="R29" t="s">
        <v>167</v>
      </c>
      <c r="S29" t="s">
        <v>166</v>
      </c>
    </row>
    <row r="30" spans="1:19" x14ac:dyDescent="0.25">
      <c r="A30" t="s">
        <v>342</v>
      </c>
      <c r="B30" t="str">
        <f>CONCATENATE(A30,"_",TEXT(RIGHT(E30,1),"0000"))</f>
        <v>OkeCC19SILR_0003</v>
      </c>
      <c r="E30" t="s">
        <v>175</v>
      </c>
      <c r="F30" t="s">
        <v>359</v>
      </c>
      <c r="G30">
        <v>151</v>
      </c>
      <c r="H30" s="2">
        <v>43796</v>
      </c>
      <c r="I30" s="2" t="s">
        <v>345</v>
      </c>
      <c r="J30" s="2" t="s">
        <v>351</v>
      </c>
      <c r="M30">
        <v>600</v>
      </c>
      <c r="N30">
        <f t="shared" si="0"/>
        <v>60</v>
      </c>
      <c r="O30" t="s">
        <v>12</v>
      </c>
      <c r="P30" t="s">
        <v>356</v>
      </c>
      <c r="Q30" t="s">
        <v>172</v>
      </c>
      <c r="S30" t="s">
        <v>166</v>
      </c>
    </row>
    <row r="31" spans="1:19" x14ac:dyDescent="0.25">
      <c r="A31" t="s">
        <v>353</v>
      </c>
      <c r="B31" t="str">
        <f>CONCATENATE(A31,"_",TEXT(RIGHT(E31,2),"0000"))</f>
        <v>OkeCC19MILC_0050</v>
      </c>
      <c r="E31" t="s">
        <v>6</v>
      </c>
      <c r="F31" t="s">
        <v>359</v>
      </c>
      <c r="G31">
        <v>151</v>
      </c>
      <c r="H31" s="2">
        <v>43796</v>
      </c>
      <c r="I31" s="2" t="s">
        <v>346</v>
      </c>
      <c r="J31" s="2" t="s">
        <v>352</v>
      </c>
      <c r="K31">
        <v>428863</v>
      </c>
      <c r="L31">
        <v>4937181</v>
      </c>
      <c r="M31" t="s">
        <v>8</v>
      </c>
      <c r="P31" t="s">
        <v>356</v>
      </c>
      <c r="R31" t="s">
        <v>10</v>
      </c>
    </row>
    <row r="32" spans="1:19" x14ac:dyDescent="0.25">
      <c r="A32" t="s">
        <v>353</v>
      </c>
      <c r="B32" t="str">
        <f t="shared" ref="B32:B71" si="2">CONCATENATE(A32,"_",TEXT(RIGHT(E32,2),"0000"))</f>
        <v>OkeCC19MILC_0049</v>
      </c>
      <c r="E32" t="s">
        <v>13</v>
      </c>
      <c r="F32" t="s">
        <v>359</v>
      </c>
      <c r="G32">
        <v>151</v>
      </c>
      <c r="H32" s="2">
        <v>43796</v>
      </c>
      <c r="I32" s="2" t="s">
        <v>346</v>
      </c>
      <c r="J32" s="2" t="s">
        <v>352</v>
      </c>
      <c r="K32">
        <v>428892</v>
      </c>
      <c r="L32">
        <v>4937117</v>
      </c>
      <c r="M32">
        <v>575</v>
      </c>
      <c r="N32">
        <f t="shared" si="0"/>
        <v>57.5</v>
      </c>
      <c r="O32" t="s">
        <v>12</v>
      </c>
      <c r="P32" t="s">
        <v>356</v>
      </c>
    </row>
    <row r="33" spans="1:18" x14ac:dyDescent="0.25">
      <c r="A33" t="s">
        <v>353</v>
      </c>
      <c r="B33" t="str">
        <f t="shared" si="2"/>
        <v>OkeCC19MILC_0048</v>
      </c>
      <c r="E33" t="s">
        <v>14</v>
      </c>
      <c r="F33" t="s">
        <v>359</v>
      </c>
      <c r="G33">
        <v>151</v>
      </c>
      <c r="H33" s="2">
        <v>43796</v>
      </c>
      <c r="I33" s="2" t="s">
        <v>346</v>
      </c>
      <c r="J33" s="2" t="s">
        <v>352</v>
      </c>
      <c r="K33">
        <v>428892</v>
      </c>
      <c r="L33">
        <v>4937117</v>
      </c>
      <c r="M33">
        <v>620</v>
      </c>
      <c r="N33">
        <f t="shared" si="0"/>
        <v>62</v>
      </c>
      <c r="O33" t="s">
        <v>22</v>
      </c>
      <c r="P33" t="s">
        <v>356</v>
      </c>
      <c r="Q33" t="s">
        <v>23</v>
      </c>
    </row>
    <row r="34" spans="1:18" x14ac:dyDescent="0.25">
      <c r="A34" t="s">
        <v>353</v>
      </c>
      <c r="B34" t="str">
        <f t="shared" si="2"/>
        <v>OkeCC19MILC_0047</v>
      </c>
      <c r="E34" t="s">
        <v>15</v>
      </c>
      <c r="F34" t="s">
        <v>359</v>
      </c>
      <c r="G34">
        <v>151</v>
      </c>
      <c r="H34" s="2">
        <v>43796</v>
      </c>
      <c r="I34" s="2" t="s">
        <v>346</v>
      </c>
      <c r="J34" s="2" t="s">
        <v>352</v>
      </c>
      <c r="K34">
        <v>428892</v>
      </c>
      <c r="L34">
        <v>4937117</v>
      </c>
      <c r="M34">
        <v>570</v>
      </c>
      <c r="N34">
        <f t="shared" si="0"/>
        <v>57</v>
      </c>
      <c r="O34" t="s">
        <v>12</v>
      </c>
      <c r="P34" t="s">
        <v>356</v>
      </c>
      <c r="Q34" t="s">
        <v>24</v>
      </c>
    </row>
    <row r="35" spans="1:18" x14ac:dyDescent="0.25">
      <c r="A35" t="s">
        <v>353</v>
      </c>
      <c r="B35" t="str">
        <f t="shared" si="2"/>
        <v>OkeCC19MILC_0046</v>
      </c>
      <c r="E35" t="s">
        <v>16</v>
      </c>
      <c r="F35" t="s">
        <v>359</v>
      </c>
      <c r="G35">
        <v>151</v>
      </c>
      <c r="H35" s="2">
        <v>43796</v>
      </c>
      <c r="I35" s="2" t="s">
        <v>346</v>
      </c>
      <c r="J35" s="2" t="s">
        <v>352</v>
      </c>
      <c r="K35">
        <v>428892</v>
      </c>
      <c r="L35">
        <v>4937117</v>
      </c>
      <c r="M35">
        <v>635</v>
      </c>
      <c r="N35">
        <f t="shared" si="0"/>
        <v>63.5</v>
      </c>
      <c r="O35" t="s">
        <v>12</v>
      </c>
      <c r="P35" t="s">
        <v>356</v>
      </c>
      <c r="Q35" t="s">
        <v>24</v>
      </c>
    </row>
    <row r="36" spans="1:18" x14ac:dyDescent="0.25">
      <c r="A36" t="s">
        <v>353</v>
      </c>
      <c r="B36" t="str">
        <f t="shared" si="2"/>
        <v>OkeCC19MILC_0045</v>
      </c>
      <c r="E36" t="s">
        <v>17</v>
      </c>
      <c r="F36" t="s">
        <v>359</v>
      </c>
      <c r="G36">
        <v>151</v>
      </c>
      <c r="H36" s="2">
        <v>43796</v>
      </c>
      <c r="I36" s="2" t="s">
        <v>346</v>
      </c>
      <c r="J36" s="2" t="s">
        <v>352</v>
      </c>
      <c r="K36">
        <v>428892</v>
      </c>
      <c r="L36">
        <v>4937117</v>
      </c>
      <c r="M36">
        <v>620</v>
      </c>
      <c r="N36">
        <f t="shared" si="0"/>
        <v>62</v>
      </c>
      <c r="O36" t="s">
        <v>12</v>
      </c>
      <c r="P36" t="s">
        <v>356</v>
      </c>
      <c r="Q36" t="s">
        <v>25</v>
      </c>
    </row>
    <row r="37" spans="1:18" x14ac:dyDescent="0.25">
      <c r="A37" t="s">
        <v>353</v>
      </c>
      <c r="B37" t="str">
        <f t="shared" si="2"/>
        <v>OkeCC19MILC_0044</v>
      </c>
      <c r="E37" t="s">
        <v>18</v>
      </c>
      <c r="F37" t="s">
        <v>359</v>
      </c>
      <c r="G37">
        <v>151</v>
      </c>
      <c r="H37" s="2">
        <v>43796</v>
      </c>
      <c r="I37" s="2" t="s">
        <v>346</v>
      </c>
      <c r="J37" s="2" t="s">
        <v>352</v>
      </c>
      <c r="K37">
        <v>428892</v>
      </c>
      <c r="L37">
        <v>4937117</v>
      </c>
      <c r="M37">
        <v>645</v>
      </c>
      <c r="N37">
        <f t="shared" si="0"/>
        <v>64.5</v>
      </c>
      <c r="O37" t="s">
        <v>12</v>
      </c>
      <c r="P37" t="s">
        <v>356</v>
      </c>
      <c r="Q37" t="s">
        <v>24</v>
      </c>
    </row>
    <row r="38" spans="1:18" x14ac:dyDescent="0.25">
      <c r="A38" t="s">
        <v>353</v>
      </c>
      <c r="B38" t="str">
        <f t="shared" si="2"/>
        <v>OkeCC19MILC_0043</v>
      </c>
      <c r="E38" t="s">
        <v>19</v>
      </c>
      <c r="F38" t="s">
        <v>359</v>
      </c>
      <c r="G38">
        <v>151</v>
      </c>
      <c r="H38" s="2">
        <v>43796</v>
      </c>
      <c r="I38" s="2" t="s">
        <v>346</v>
      </c>
      <c r="J38" s="2" t="s">
        <v>352</v>
      </c>
      <c r="K38">
        <v>428755</v>
      </c>
      <c r="L38">
        <v>4937060</v>
      </c>
      <c r="M38">
        <v>585</v>
      </c>
      <c r="N38">
        <f t="shared" si="0"/>
        <v>58.5</v>
      </c>
      <c r="O38" t="s">
        <v>12</v>
      </c>
      <c r="P38" t="s">
        <v>356</v>
      </c>
      <c r="Q38" t="s">
        <v>25</v>
      </c>
    </row>
    <row r="39" spans="1:18" x14ac:dyDescent="0.25">
      <c r="A39" t="s">
        <v>353</v>
      </c>
      <c r="B39" t="str">
        <f t="shared" si="2"/>
        <v>OkeCC19MILC_0042</v>
      </c>
      <c r="E39" t="s">
        <v>20</v>
      </c>
      <c r="F39" t="s">
        <v>359</v>
      </c>
      <c r="G39">
        <v>151</v>
      </c>
      <c r="H39" s="2">
        <v>43796</v>
      </c>
      <c r="I39" s="2" t="s">
        <v>346</v>
      </c>
      <c r="J39" s="2" t="s">
        <v>352</v>
      </c>
      <c r="K39">
        <v>428755</v>
      </c>
      <c r="L39">
        <v>4937060</v>
      </c>
      <c r="M39" t="s">
        <v>8</v>
      </c>
      <c r="O39" t="s">
        <v>22</v>
      </c>
      <c r="P39" t="s">
        <v>356</v>
      </c>
      <c r="Q39" t="s">
        <v>24</v>
      </c>
      <c r="R39" t="s">
        <v>10</v>
      </c>
    </row>
    <row r="40" spans="1:18" x14ac:dyDescent="0.25">
      <c r="A40" t="s">
        <v>353</v>
      </c>
      <c r="B40" t="str">
        <f t="shared" si="2"/>
        <v>OkeCC19MILC_0041</v>
      </c>
      <c r="E40" t="s">
        <v>21</v>
      </c>
      <c r="F40" t="s">
        <v>359</v>
      </c>
      <c r="G40">
        <v>151</v>
      </c>
      <c r="H40" s="2">
        <v>43796</v>
      </c>
      <c r="I40" s="2" t="s">
        <v>346</v>
      </c>
      <c r="J40" s="2" t="s">
        <v>352</v>
      </c>
      <c r="K40">
        <v>428755</v>
      </c>
      <c r="L40">
        <v>4937060</v>
      </c>
      <c r="M40">
        <v>565</v>
      </c>
      <c r="N40">
        <f t="shared" si="0"/>
        <v>56.5</v>
      </c>
      <c r="O40" t="s">
        <v>12</v>
      </c>
      <c r="P40" t="s">
        <v>356</v>
      </c>
      <c r="Q40" t="s">
        <v>24</v>
      </c>
    </row>
    <row r="41" spans="1:18" x14ac:dyDescent="0.25">
      <c r="A41" t="s">
        <v>353</v>
      </c>
      <c r="B41" t="str">
        <f t="shared" si="2"/>
        <v>OkeCC19MILC_0040</v>
      </c>
      <c r="E41" t="s">
        <v>27</v>
      </c>
      <c r="F41" t="s">
        <v>359</v>
      </c>
      <c r="G41">
        <v>151</v>
      </c>
      <c r="H41" s="2">
        <v>43796</v>
      </c>
      <c r="I41" s="2" t="s">
        <v>346</v>
      </c>
      <c r="J41" s="2" t="s">
        <v>352</v>
      </c>
      <c r="K41">
        <v>428755</v>
      </c>
      <c r="L41">
        <v>4937060</v>
      </c>
      <c r="M41">
        <v>625</v>
      </c>
      <c r="N41">
        <f t="shared" si="0"/>
        <v>62.5</v>
      </c>
      <c r="O41" t="s">
        <v>12</v>
      </c>
      <c r="P41" t="s">
        <v>356</v>
      </c>
      <c r="Q41" t="s">
        <v>23</v>
      </c>
    </row>
    <row r="42" spans="1:18" x14ac:dyDescent="0.25">
      <c r="A42" t="s">
        <v>353</v>
      </c>
      <c r="B42" t="str">
        <f t="shared" si="2"/>
        <v>OkeCC19MILC_0039</v>
      </c>
      <c r="E42" t="s">
        <v>28</v>
      </c>
      <c r="F42" t="s">
        <v>359</v>
      </c>
      <c r="G42">
        <v>151</v>
      </c>
      <c r="H42" s="2">
        <v>43796</v>
      </c>
      <c r="I42" s="2" t="s">
        <v>346</v>
      </c>
      <c r="J42" s="2" t="s">
        <v>352</v>
      </c>
      <c r="K42">
        <v>428755</v>
      </c>
      <c r="L42">
        <v>4937060</v>
      </c>
      <c r="M42">
        <v>600</v>
      </c>
      <c r="N42">
        <f t="shared" si="0"/>
        <v>60</v>
      </c>
      <c r="O42" t="s">
        <v>12</v>
      </c>
      <c r="P42" t="s">
        <v>356</v>
      </c>
      <c r="Q42" t="s">
        <v>24</v>
      </c>
    </row>
    <row r="43" spans="1:18" x14ac:dyDescent="0.25">
      <c r="A43" t="s">
        <v>353</v>
      </c>
      <c r="B43" t="str">
        <f t="shared" si="2"/>
        <v>OkeCC19MILC_0038</v>
      </c>
      <c r="E43" t="s">
        <v>29</v>
      </c>
      <c r="F43" t="s">
        <v>359</v>
      </c>
      <c r="G43">
        <v>151</v>
      </c>
      <c r="H43" s="2">
        <v>43796</v>
      </c>
      <c r="I43" s="2" t="s">
        <v>346</v>
      </c>
      <c r="J43" s="2" t="s">
        <v>352</v>
      </c>
      <c r="K43">
        <v>428755</v>
      </c>
      <c r="L43">
        <v>4937060</v>
      </c>
      <c r="M43">
        <v>540</v>
      </c>
      <c r="N43">
        <f t="shared" si="0"/>
        <v>54</v>
      </c>
      <c r="O43" t="s">
        <v>12</v>
      </c>
      <c r="P43" t="s">
        <v>356</v>
      </c>
      <c r="Q43" t="s">
        <v>31</v>
      </c>
    </row>
    <row r="44" spans="1:18" x14ac:dyDescent="0.25">
      <c r="A44" t="s">
        <v>353</v>
      </c>
      <c r="B44" t="str">
        <f t="shared" si="2"/>
        <v>OkeCC19MILC_0037</v>
      </c>
      <c r="E44" t="s">
        <v>30</v>
      </c>
      <c r="F44" t="s">
        <v>359</v>
      </c>
      <c r="G44">
        <v>151</v>
      </c>
      <c r="H44" s="2">
        <v>43796</v>
      </c>
      <c r="I44" s="2" t="s">
        <v>346</v>
      </c>
      <c r="J44" s="2" t="s">
        <v>352</v>
      </c>
      <c r="K44">
        <v>428755</v>
      </c>
      <c r="L44">
        <v>4937060</v>
      </c>
      <c r="M44">
        <v>585</v>
      </c>
      <c r="N44">
        <f t="shared" si="0"/>
        <v>58.5</v>
      </c>
      <c r="O44" t="s">
        <v>22</v>
      </c>
      <c r="P44" t="s">
        <v>356</v>
      </c>
      <c r="Q44" t="s">
        <v>32</v>
      </c>
    </row>
    <row r="45" spans="1:18" x14ac:dyDescent="0.25">
      <c r="A45" t="s">
        <v>353</v>
      </c>
      <c r="B45" t="str">
        <f t="shared" si="2"/>
        <v>OkeCC19MILC_0036</v>
      </c>
      <c r="E45" t="s">
        <v>33</v>
      </c>
      <c r="F45" t="s">
        <v>359</v>
      </c>
      <c r="G45">
        <v>151</v>
      </c>
      <c r="H45" s="2">
        <v>43796</v>
      </c>
      <c r="I45" s="2" t="s">
        <v>346</v>
      </c>
      <c r="J45" s="2" t="s">
        <v>352</v>
      </c>
      <c r="K45">
        <v>428659</v>
      </c>
      <c r="L45">
        <v>4936873</v>
      </c>
      <c r="M45" t="s">
        <v>8</v>
      </c>
      <c r="O45" t="s">
        <v>12</v>
      </c>
      <c r="P45" t="s">
        <v>356</v>
      </c>
      <c r="Q45" t="s">
        <v>40</v>
      </c>
      <c r="R45" t="s">
        <v>10</v>
      </c>
    </row>
    <row r="46" spans="1:18" x14ac:dyDescent="0.25">
      <c r="A46" t="s">
        <v>353</v>
      </c>
      <c r="B46" t="str">
        <f t="shared" si="2"/>
        <v>OkeCC19MILC_0035</v>
      </c>
      <c r="E46" t="s">
        <v>34</v>
      </c>
      <c r="F46" t="s">
        <v>359</v>
      </c>
      <c r="G46">
        <v>151</v>
      </c>
      <c r="H46" s="2">
        <v>43796</v>
      </c>
      <c r="I46" s="2" t="s">
        <v>346</v>
      </c>
      <c r="J46" s="2" t="s">
        <v>352</v>
      </c>
      <c r="K46">
        <v>428659</v>
      </c>
      <c r="L46">
        <v>4936873</v>
      </c>
      <c r="M46" t="s">
        <v>8</v>
      </c>
      <c r="O46" t="s">
        <v>22</v>
      </c>
      <c r="P46" t="s">
        <v>356</v>
      </c>
      <c r="Q46" t="s">
        <v>41</v>
      </c>
      <c r="R46" t="s">
        <v>10</v>
      </c>
    </row>
    <row r="47" spans="1:18" x14ac:dyDescent="0.25">
      <c r="A47" t="s">
        <v>353</v>
      </c>
      <c r="B47" t="str">
        <f t="shared" si="2"/>
        <v>OkeCC19MILC_0034</v>
      </c>
      <c r="E47" t="s">
        <v>35</v>
      </c>
      <c r="F47" t="s">
        <v>359</v>
      </c>
      <c r="G47">
        <v>151</v>
      </c>
      <c r="H47" s="2">
        <v>43796</v>
      </c>
      <c r="I47" s="2" t="s">
        <v>346</v>
      </c>
      <c r="J47" s="2" t="s">
        <v>352</v>
      </c>
      <c r="K47">
        <v>428659</v>
      </c>
      <c r="L47">
        <v>4936873</v>
      </c>
      <c r="M47">
        <v>630</v>
      </c>
      <c r="N47">
        <f t="shared" si="0"/>
        <v>63</v>
      </c>
      <c r="O47" t="s">
        <v>22</v>
      </c>
      <c r="P47" t="s">
        <v>356</v>
      </c>
      <c r="Q47" t="s">
        <v>24</v>
      </c>
    </row>
    <row r="48" spans="1:18" x14ac:dyDescent="0.25">
      <c r="A48" t="s">
        <v>353</v>
      </c>
      <c r="B48" t="str">
        <f t="shared" si="2"/>
        <v>OkeCC19MILC_0033</v>
      </c>
      <c r="E48" t="s">
        <v>36</v>
      </c>
      <c r="F48" t="s">
        <v>359</v>
      </c>
      <c r="G48">
        <v>151</v>
      </c>
      <c r="H48" s="2">
        <v>43796</v>
      </c>
      <c r="I48" s="2" t="s">
        <v>346</v>
      </c>
      <c r="J48" s="2" t="s">
        <v>352</v>
      </c>
      <c r="K48">
        <v>428659</v>
      </c>
      <c r="L48">
        <v>4936873</v>
      </c>
      <c r="M48">
        <v>595</v>
      </c>
      <c r="N48">
        <f t="shared" si="0"/>
        <v>59.5</v>
      </c>
      <c r="O48" t="s">
        <v>22</v>
      </c>
      <c r="P48" t="s">
        <v>356</v>
      </c>
      <c r="Q48" t="s">
        <v>24</v>
      </c>
    </row>
    <row r="49" spans="1:17" x14ac:dyDescent="0.25">
      <c r="A49" t="s">
        <v>353</v>
      </c>
      <c r="B49" t="str">
        <f t="shared" si="2"/>
        <v>OkeCC19MILC_0032</v>
      </c>
      <c r="E49" t="s">
        <v>37</v>
      </c>
      <c r="F49" t="s">
        <v>359</v>
      </c>
      <c r="G49">
        <v>151</v>
      </c>
      <c r="H49" s="2">
        <v>43796</v>
      </c>
      <c r="I49" s="2" t="s">
        <v>346</v>
      </c>
      <c r="J49" s="2" t="s">
        <v>352</v>
      </c>
      <c r="K49">
        <v>428659</v>
      </c>
      <c r="L49">
        <v>4936873</v>
      </c>
      <c r="M49">
        <v>590</v>
      </c>
      <c r="N49">
        <f t="shared" si="0"/>
        <v>59</v>
      </c>
      <c r="O49" t="s">
        <v>12</v>
      </c>
      <c r="P49" t="s">
        <v>356</v>
      </c>
      <c r="Q49" t="s">
        <v>42</v>
      </c>
    </row>
    <row r="50" spans="1:17" x14ac:dyDescent="0.25">
      <c r="A50" t="s">
        <v>353</v>
      </c>
      <c r="B50" t="str">
        <f t="shared" si="2"/>
        <v>OkeCC19MILC_0031</v>
      </c>
      <c r="E50" t="s">
        <v>38</v>
      </c>
      <c r="F50" t="s">
        <v>359</v>
      </c>
      <c r="G50">
        <v>151</v>
      </c>
      <c r="H50" s="2">
        <v>43796</v>
      </c>
      <c r="I50" s="2" t="s">
        <v>346</v>
      </c>
      <c r="J50" s="2" t="s">
        <v>352</v>
      </c>
      <c r="K50">
        <v>428659</v>
      </c>
      <c r="L50">
        <v>4936873</v>
      </c>
      <c r="M50">
        <v>580</v>
      </c>
      <c r="N50">
        <f t="shared" si="0"/>
        <v>58</v>
      </c>
      <c r="O50" t="s">
        <v>12</v>
      </c>
      <c r="P50" t="s">
        <v>356</v>
      </c>
      <c r="Q50" t="s">
        <v>42</v>
      </c>
    </row>
    <row r="51" spans="1:17" x14ac:dyDescent="0.25">
      <c r="A51" t="s">
        <v>353</v>
      </c>
      <c r="B51" t="str">
        <f t="shared" si="2"/>
        <v>OkeCC19MILC_0030</v>
      </c>
      <c r="E51" t="s">
        <v>43</v>
      </c>
      <c r="F51" t="s">
        <v>359</v>
      </c>
      <c r="G51">
        <v>151</v>
      </c>
      <c r="H51" s="2">
        <v>43802</v>
      </c>
      <c r="I51" s="2" t="s">
        <v>346</v>
      </c>
      <c r="J51" s="2" t="s">
        <v>352</v>
      </c>
      <c r="K51">
        <v>428879</v>
      </c>
      <c r="L51">
        <v>4937123</v>
      </c>
      <c r="M51">
        <v>580</v>
      </c>
      <c r="N51">
        <f t="shared" si="0"/>
        <v>58</v>
      </c>
      <c r="O51" t="s">
        <v>12</v>
      </c>
      <c r="P51" t="s">
        <v>356</v>
      </c>
      <c r="Q51" t="s">
        <v>24</v>
      </c>
    </row>
    <row r="52" spans="1:17" x14ac:dyDescent="0.25">
      <c r="A52" t="s">
        <v>353</v>
      </c>
      <c r="B52" t="str">
        <f t="shared" si="2"/>
        <v>OkeCC19MILC_0029</v>
      </c>
      <c r="E52" t="s">
        <v>44</v>
      </c>
      <c r="F52" t="s">
        <v>359</v>
      </c>
      <c r="G52">
        <v>151</v>
      </c>
      <c r="H52" s="2">
        <v>43802</v>
      </c>
      <c r="I52" s="2" t="s">
        <v>346</v>
      </c>
      <c r="J52" s="2" t="s">
        <v>352</v>
      </c>
      <c r="K52">
        <v>428879</v>
      </c>
      <c r="L52">
        <v>4937123</v>
      </c>
      <c r="M52">
        <v>615</v>
      </c>
      <c r="N52">
        <f t="shared" si="0"/>
        <v>61.5</v>
      </c>
      <c r="O52" t="s">
        <v>22</v>
      </c>
      <c r="P52" t="s">
        <v>356</v>
      </c>
      <c r="Q52" t="s">
        <v>23</v>
      </c>
    </row>
    <row r="53" spans="1:17" x14ac:dyDescent="0.25">
      <c r="A53" t="s">
        <v>353</v>
      </c>
      <c r="B53" t="str">
        <f t="shared" si="2"/>
        <v>OkeCC19MILC_0028</v>
      </c>
      <c r="E53" t="s">
        <v>45</v>
      </c>
      <c r="F53" t="s">
        <v>359</v>
      </c>
      <c r="G53">
        <v>151</v>
      </c>
      <c r="H53" s="2">
        <v>43802</v>
      </c>
      <c r="I53" s="2" t="s">
        <v>346</v>
      </c>
      <c r="J53" s="2" t="s">
        <v>352</v>
      </c>
      <c r="K53">
        <v>428879</v>
      </c>
      <c r="L53">
        <v>4937123</v>
      </c>
      <c r="M53">
        <v>590</v>
      </c>
      <c r="N53">
        <f t="shared" si="0"/>
        <v>59</v>
      </c>
      <c r="O53" t="s">
        <v>12</v>
      </c>
      <c r="P53" t="s">
        <v>356</v>
      </c>
      <c r="Q53" t="s">
        <v>23</v>
      </c>
    </row>
    <row r="54" spans="1:17" x14ac:dyDescent="0.25">
      <c r="A54" t="s">
        <v>353</v>
      </c>
      <c r="B54" t="str">
        <f t="shared" si="2"/>
        <v>OkeCC19MILC_0027</v>
      </c>
      <c r="E54" t="s">
        <v>46</v>
      </c>
      <c r="F54" t="s">
        <v>359</v>
      </c>
      <c r="G54">
        <v>151</v>
      </c>
      <c r="H54" s="2">
        <v>43802</v>
      </c>
      <c r="I54" s="2" t="s">
        <v>346</v>
      </c>
      <c r="J54" s="2" t="s">
        <v>352</v>
      </c>
      <c r="K54">
        <v>428879</v>
      </c>
      <c r="L54">
        <v>4937123</v>
      </c>
      <c r="M54">
        <v>525</v>
      </c>
      <c r="N54">
        <f t="shared" si="0"/>
        <v>52.5</v>
      </c>
      <c r="O54" t="s">
        <v>22</v>
      </c>
      <c r="P54" t="s">
        <v>356</v>
      </c>
      <c r="Q54" t="s">
        <v>24</v>
      </c>
    </row>
    <row r="55" spans="1:17" x14ac:dyDescent="0.25">
      <c r="A55" t="s">
        <v>353</v>
      </c>
      <c r="B55" t="str">
        <f t="shared" si="2"/>
        <v>OkeCC19MILC_0026</v>
      </c>
      <c r="E55" t="s">
        <v>47</v>
      </c>
      <c r="F55" t="s">
        <v>359</v>
      </c>
      <c r="G55">
        <v>151</v>
      </c>
      <c r="H55" s="2">
        <v>43802</v>
      </c>
      <c r="I55" s="2" t="s">
        <v>346</v>
      </c>
      <c r="J55" s="2" t="s">
        <v>352</v>
      </c>
      <c r="K55">
        <v>428879</v>
      </c>
      <c r="L55">
        <v>4937123</v>
      </c>
      <c r="M55">
        <v>570</v>
      </c>
      <c r="N55">
        <f t="shared" si="0"/>
        <v>57</v>
      </c>
      <c r="O55" t="s">
        <v>22</v>
      </c>
      <c r="P55" t="s">
        <v>356</v>
      </c>
      <c r="Q55" t="s">
        <v>23</v>
      </c>
    </row>
    <row r="56" spans="1:17" x14ac:dyDescent="0.25">
      <c r="A56" t="s">
        <v>353</v>
      </c>
      <c r="B56" t="str">
        <f t="shared" si="2"/>
        <v>OkeCC19MILC_0025</v>
      </c>
      <c r="E56" t="s">
        <v>48</v>
      </c>
      <c r="F56" t="s">
        <v>359</v>
      </c>
      <c r="G56">
        <v>151</v>
      </c>
      <c r="H56" s="2">
        <v>43802</v>
      </c>
      <c r="I56" s="2" t="s">
        <v>346</v>
      </c>
      <c r="J56" s="2" t="s">
        <v>352</v>
      </c>
      <c r="K56">
        <v>428879</v>
      </c>
      <c r="L56">
        <v>4937123</v>
      </c>
      <c r="M56">
        <v>580</v>
      </c>
      <c r="N56">
        <f t="shared" si="0"/>
        <v>58</v>
      </c>
      <c r="O56" t="s">
        <v>22</v>
      </c>
      <c r="P56" t="s">
        <v>356</v>
      </c>
      <c r="Q56" t="s">
        <v>24</v>
      </c>
    </row>
    <row r="57" spans="1:17" x14ac:dyDescent="0.25">
      <c r="A57" t="s">
        <v>353</v>
      </c>
      <c r="B57" t="str">
        <f t="shared" si="2"/>
        <v>OkeCC19MILC_0024</v>
      </c>
      <c r="E57" t="s">
        <v>49</v>
      </c>
      <c r="F57" t="s">
        <v>359</v>
      </c>
      <c r="G57">
        <v>151</v>
      </c>
      <c r="H57" s="2">
        <v>43802</v>
      </c>
      <c r="I57" s="2" t="s">
        <v>346</v>
      </c>
      <c r="J57" s="2" t="s">
        <v>352</v>
      </c>
      <c r="K57">
        <v>428760</v>
      </c>
      <c r="L57">
        <v>4937075</v>
      </c>
      <c r="M57">
        <v>580</v>
      </c>
      <c r="N57">
        <f t="shared" si="0"/>
        <v>58</v>
      </c>
      <c r="O57" t="s">
        <v>12</v>
      </c>
      <c r="P57" t="s">
        <v>356</v>
      </c>
      <c r="Q57" t="s">
        <v>23</v>
      </c>
    </row>
    <row r="58" spans="1:17" x14ac:dyDescent="0.25">
      <c r="A58" t="s">
        <v>353</v>
      </c>
      <c r="B58" t="str">
        <f t="shared" si="2"/>
        <v>OkeCC19MILC_0023</v>
      </c>
      <c r="E58" t="s">
        <v>50</v>
      </c>
      <c r="F58" t="s">
        <v>359</v>
      </c>
      <c r="G58">
        <v>151</v>
      </c>
      <c r="H58" s="2">
        <v>43802</v>
      </c>
      <c r="I58" s="2" t="s">
        <v>346</v>
      </c>
      <c r="J58" s="2" t="s">
        <v>352</v>
      </c>
      <c r="K58">
        <v>428760</v>
      </c>
      <c r="L58">
        <v>4937075</v>
      </c>
      <c r="M58">
        <v>610</v>
      </c>
      <c r="N58">
        <f t="shared" si="0"/>
        <v>61</v>
      </c>
      <c r="O58" t="s">
        <v>22</v>
      </c>
      <c r="P58" t="s">
        <v>356</v>
      </c>
      <c r="Q58" t="s">
        <v>23</v>
      </c>
    </row>
    <row r="59" spans="1:17" x14ac:dyDescent="0.25">
      <c r="A59" t="s">
        <v>353</v>
      </c>
      <c r="B59" t="str">
        <f t="shared" si="2"/>
        <v>OkeCC19MILC_0022</v>
      </c>
      <c r="E59" t="s">
        <v>51</v>
      </c>
      <c r="F59" t="s">
        <v>359</v>
      </c>
      <c r="G59">
        <v>151</v>
      </c>
      <c r="H59" s="2">
        <v>43802</v>
      </c>
      <c r="I59" s="2" t="s">
        <v>346</v>
      </c>
      <c r="J59" s="2" t="s">
        <v>352</v>
      </c>
      <c r="K59">
        <v>428760</v>
      </c>
      <c r="L59">
        <v>4937075</v>
      </c>
      <c r="M59">
        <v>615</v>
      </c>
      <c r="N59">
        <f t="shared" si="0"/>
        <v>61.5</v>
      </c>
      <c r="O59" t="s">
        <v>12</v>
      </c>
      <c r="P59" t="s">
        <v>356</v>
      </c>
      <c r="Q59" t="s">
        <v>23</v>
      </c>
    </row>
    <row r="60" spans="1:17" x14ac:dyDescent="0.25">
      <c r="A60" t="s">
        <v>353</v>
      </c>
      <c r="B60" t="str">
        <f t="shared" si="2"/>
        <v>OkeCC19MILC_0021</v>
      </c>
      <c r="E60" t="s">
        <v>52</v>
      </c>
      <c r="F60" t="s">
        <v>359</v>
      </c>
      <c r="G60">
        <v>151</v>
      </c>
      <c r="H60" s="2">
        <v>43802</v>
      </c>
      <c r="I60" s="2" t="s">
        <v>346</v>
      </c>
      <c r="J60" s="2" t="s">
        <v>352</v>
      </c>
      <c r="K60">
        <v>428760</v>
      </c>
      <c r="L60">
        <v>4937075</v>
      </c>
      <c r="M60">
        <v>595</v>
      </c>
      <c r="N60">
        <f t="shared" si="0"/>
        <v>59.5</v>
      </c>
      <c r="O60" t="s">
        <v>12</v>
      </c>
      <c r="P60" t="s">
        <v>356</v>
      </c>
      <c r="Q60" t="s">
        <v>23</v>
      </c>
    </row>
    <row r="61" spans="1:17" x14ac:dyDescent="0.25">
      <c r="A61" t="s">
        <v>353</v>
      </c>
      <c r="B61" t="str">
        <f t="shared" si="2"/>
        <v>OkeCC19MILC_0020</v>
      </c>
      <c r="E61" t="s">
        <v>53</v>
      </c>
      <c r="F61" t="s">
        <v>359</v>
      </c>
      <c r="G61">
        <v>151</v>
      </c>
      <c r="H61" s="2">
        <v>43802</v>
      </c>
      <c r="I61" s="2" t="s">
        <v>346</v>
      </c>
      <c r="J61" s="2" t="s">
        <v>352</v>
      </c>
      <c r="K61">
        <v>428760</v>
      </c>
      <c r="L61">
        <v>4937075</v>
      </c>
      <c r="M61">
        <v>510</v>
      </c>
      <c r="N61">
        <f t="shared" si="0"/>
        <v>51</v>
      </c>
      <c r="O61" t="s">
        <v>22</v>
      </c>
      <c r="P61" t="s">
        <v>356</v>
      </c>
      <c r="Q61" t="s">
        <v>24</v>
      </c>
    </row>
    <row r="62" spans="1:17" x14ac:dyDescent="0.25">
      <c r="A62" t="s">
        <v>353</v>
      </c>
      <c r="B62" t="str">
        <f t="shared" si="2"/>
        <v>OkeCC19MILC_0019</v>
      </c>
      <c r="E62" t="s">
        <v>54</v>
      </c>
      <c r="F62" t="s">
        <v>359</v>
      </c>
      <c r="G62">
        <v>151</v>
      </c>
      <c r="H62" s="2">
        <v>43802</v>
      </c>
      <c r="I62" s="2" t="s">
        <v>346</v>
      </c>
      <c r="J62" s="2" t="s">
        <v>352</v>
      </c>
      <c r="K62">
        <v>428760</v>
      </c>
      <c r="L62">
        <v>4937075</v>
      </c>
      <c r="M62">
        <v>540</v>
      </c>
      <c r="N62">
        <f t="shared" si="0"/>
        <v>54</v>
      </c>
      <c r="O62" t="s">
        <v>22</v>
      </c>
      <c r="P62" t="s">
        <v>356</v>
      </c>
      <c r="Q62" t="s">
        <v>24</v>
      </c>
    </row>
    <row r="63" spans="1:17" x14ac:dyDescent="0.25">
      <c r="A63" t="s">
        <v>353</v>
      </c>
      <c r="B63" t="str">
        <f t="shared" si="2"/>
        <v>OkeCC19MILC_0018</v>
      </c>
      <c r="E63" t="s">
        <v>55</v>
      </c>
      <c r="F63" t="s">
        <v>359</v>
      </c>
      <c r="G63">
        <v>151</v>
      </c>
      <c r="H63" s="2">
        <v>43802</v>
      </c>
      <c r="I63" s="2" t="s">
        <v>346</v>
      </c>
      <c r="J63" s="2" t="s">
        <v>352</v>
      </c>
      <c r="K63">
        <v>428683</v>
      </c>
      <c r="L63">
        <v>4937018</v>
      </c>
      <c r="M63">
        <v>535</v>
      </c>
      <c r="N63">
        <f t="shared" si="0"/>
        <v>53.5</v>
      </c>
      <c r="O63" t="s">
        <v>12</v>
      </c>
      <c r="P63" t="s">
        <v>356</v>
      </c>
      <c r="Q63" t="s">
        <v>77</v>
      </c>
    </row>
    <row r="64" spans="1:17" x14ac:dyDescent="0.25">
      <c r="A64" t="s">
        <v>353</v>
      </c>
      <c r="B64" t="str">
        <f t="shared" si="2"/>
        <v>OkeCC19MILC_0017</v>
      </c>
      <c r="E64" t="s">
        <v>56</v>
      </c>
      <c r="F64" t="s">
        <v>359</v>
      </c>
      <c r="G64">
        <v>151</v>
      </c>
      <c r="H64" s="2">
        <v>43802</v>
      </c>
      <c r="I64" s="2" t="s">
        <v>346</v>
      </c>
      <c r="J64" s="2" t="s">
        <v>352</v>
      </c>
      <c r="K64">
        <v>428683</v>
      </c>
      <c r="L64">
        <v>4937018</v>
      </c>
      <c r="M64">
        <v>605</v>
      </c>
      <c r="N64">
        <f t="shared" si="0"/>
        <v>60.5</v>
      </c>
      <c r="O64" t="s">
        <v>12</v>
      </c>
      <c r="P64" t="s">
        <v>356</v>
      </c>
      <c r="Q64" t="s">
        <v>23</v>
      </c>
    </row>
    <row r="65" spans="1:17" x14ac:dyDescent="0.25">
      <c r="A65" t="s">
        <v>353</v>
      </c>
      <c r="B65" t="str">
        <f t="shared" si="2"/>
        <v>OkeCC19MILC_0016</v>
      </c>
      <c r="E65" t="s">
        <v>57</v>
      </c>
      <c r="F65" t="s">
        <v>359</v>
      </c>
      <c r="G65">
        <v>151</v>
      </c>
      <c r="H65" s="2">
        <v>43802</v>
      </c>
      <c r="I65" s="2" t="s">
        <v>346</v>
      </c>
      <c r="J65" s="2" t="s">
        <v>352</v>
      </c>
      <c r="K65">
        <v>428683</v>
      </c>
      <c r="L65">
        <v>4937018</v>
      </c>
      <c r="M65">
        <v>615</v>
      </c>
      <c r="N65">
        <f t="shared" si="0"/>
        <v>61.5</v>
      </c>
      <c r="O65" t="s">
        <v>22</v>
      </c>
      <c r="P65" t="s">
        <v>356</v>
      </c>
      <c r="Q65" t="s">
        <v>23</v>
      </c>
    </row>
    <row r="66" spans="1:17" x14ac:dyDescent="0.25">
      <c r="A66" t="s">
        <v>353</v>
      </c>
      <c r="B66" t="str">
        <f t="shared" si="2"/>
        <v>OkeCC19MILC_0015</v>
      </c>
      <c r="E66" t="s">
        <v>58</v>
      </c>
      <c r="F66" t="s">
        <v>359</v>
      </c>
      <c r="G66">
        <v>151</v>
      </c>
      <c r="H66" s="2">
        <v>43802</v>
      </c>
      <c r="I66" s="2" t="s">
        <v>346</v>
      </c>
      <c r="J66" s="2" t="s">
        <v>352</v>
      </c>
      <c r="K66">
        <v>428683</v>
      </c>
      <c r="L66">
        <v>4937018</v>
      </c>
      <c r="M66">
        <v>620</v>
      </c>
      <c r="N66">
        <f t="shared" si="0"/>
        <v>62</v>
      </c>
      <c r="O66" t="s">
        <v>12</v>
      </c>
      <c r="P66" t="s">
        <v>356</v>
      </c>
      <c r="Q66" t="s">
        <v>24</v>
      </c>
    </row>
    <row r="67" spans="1:17" x14ac:dyDescent="0.25">
      <c r="A67" t="s">
        <v>353</v>
      </c>
      <c r="B67" t="str">
        <f t="shared" si="2"/>
        <v>OkeCC19MILC_0014</v>
      </c>
      <c r="E67" t="s">
        <v>59</v>
      </c>
      <c r="F67" t="s">
        <v>359</v>
      </c>
      <c r="G67">
        <v>151</v>
      </c>
      <c r="H67" s="2">
        <v>43802</v>
      </c>
      <c r="I67" s="2" t="s">
        <v>346</v>
      </c>
      <c r="J67" s="2" t="s">
        <v>352</v>
      </c>
      <c r="K67">
        <v>428683</v>
      </c>
      <c r="L67">
        <v>4937018</v>
      </c>
      <c r="M67">
        <v>580</v>
      </c>
      <c r="N67">
        <f t="shared" ref="N67:N99" si="3">M67/10</f>
        <v>58</v>
      </c>
      <c r="O67" t="s">
        <v>12</v>
      </c>
      <c r="P67" t="s">
        <v>356</v>
      </c>
      <c r="Q67" t="s">
        <v>24</v>
      </c>
    </row>
    <row r="68" spans="1:17" x14ac:dyDescent="0.25">
      <c r="A68" t="s">
        <v>353</v>
      </c>
      <c r="B68" t="str">
        <f t="shared" si="2"/>
        <v>OkeCC19MILC_0013</v>
      </c>
      <c r="E68" t="s">
        <v>60</v>
      </c>
      <c r="F68" t="s">
        <v>359</v>
      </c>
      <c r="G68">
        <v>151</v>
      </c>
      <c r="H68" s="2">
        <v>43802</v>
      </c>
      <c r="I68" s="2" t="s">
        <v>346</v>
      </c>
      <c r="J68" s="2" t="s">
        <v>352</v>
      </c>
      <c r="K68">
        <v>428662</v>
      </c>
      <c r="L68">
        <v>4936943</v>
      </c>
      <c r="M68">
        <v>495</v>
      </c>
      <c r="N68">
        <f t="shared" si="3"/>
        <v>49.5</v>
      </c>
      <c r="O68" t="s">
        <v>12</v>
      </c>
      <c r="P68" t="s">
        <v>356</v>
      </c>
      <c r="Q68" t="s">
        <v>23</v>
      </c>
    </row>
    <row r="69" spans="1:17" x14ac:dyDescent="0.25">
      <c r="A69" t="s">
        <v>353</v>
      </c>
      <c r="B69" t="str">
        <f t="shared" si="2"/>
        <v>OkeCC19MILC_0012</v>
      </c>
      <c r="E69" t="s">
        <v>61</v>
      </c>
      <c r="F69" t="s">
        <v>359</v>
      </c>
      <c r="G69">
        <v>151</v>
      </c>
      <c r="H69" s="2">
        <v>43802</v>
      </c>
      <c r="I69" s="2" t="s">
        <v>346</v>
      </c>
      <c r="J69" s="2" t="s">
        <v>352</v>
      </c>
      <c r="K69">
        <v>428662</v>
      </c>
      <c r="L69">
        <v>4936943</v>
      </c>
      <c r="M69">
        <v>550</v>
      </c>
      <c r="N69">
        <f t="shared" si="3"/>
        <v>55</v>
      </c>
      <c r="O69" t="s">
        <v>12</v>
      </c>
      <c r="P69" t="s">
        <v>356</v>
      </c>
      <c r="Q69" t="s">
        <v>24</v>
      </c>
    </row>
    <row r="70" spans="1:17" x14ac:dyDescent="0.25">
      <c r="A70" t="s">
        <v>353</v>
      </c>
      <c r="B70" t="str">
        <f t="shared" si="2"/>
        <v>OkeCC19MILC_0011</v>
      </c>
      <c r="E70" t="s">
        <v>62</v>
      </c>
      <c r="F70" t="s">
        <v>359</v>
      </c>
      <c r="G70">
        <v>151</v>
      </c>
      <c r="H70" s="2">
        <v>43802</v>
      </c>
      <c r="I70" s="2" t="s">
        <v>346</v>
      </c>
      <c r="J70" s="2" t="s">
        <v>352</v>
      </c>
      <c r="K70">
        <v>428662</v>
      </c>
      <c r="L70">
        <v>4936943</v>
      </c>
      <c r="M70">
        <v>605</v>
      </c>
      <c r="N70">
        <f t="shared" si="3"/>
        <v>60.5</v>
      </c>
      <c r="O70" t="s">
        <v>12</v>
      </c>
      <c r="P70" t="s">
        <v>356</v>
      </c>
      <c r="Q70" t="s">
        <v>24</v>
      </c>
    </row>
    <row r="71" spans="1:17" x14ac:dyDescent="0.25">
      <c r="A71" t="s">
        <v>353</v>
      </c>
      <c r="B71" t="str">
        <f t="shared" si="2"/>
        <v>OkeCC19MILC_0010</v>
      </c>
      <c r="E71" t="s">
        <v>67</v>
      </c>
      <c r="F71" t="s">
        <v>359</v>
      </c>
      <c r="G71">
        <v>151</v>
      </c>
      <c r="H71" s="2">
        <v>43802</v>
      </c>
      <c r="I71" s="2" t="s">
        <v>346</v>
      </c>
      <c r="J71" s="2" t="s">
        <v>352</v>
      </c>
      <c r="K71">
        <v>428662</v>
      </c>
      <c r="L71">
        <v>4936943</v>
      </c>
      <c r="M71">
        <v>555</v>
      </c>
      <c r="N71">
        <f t="shared" si="3"/>
        <v>55.5</v>
      </c>
      <c r="O71" t="s">
        <v>12</v>
      </c>
      <c r="P71" t="s">
        <v>356</v>
      </c>
      <c r="Q71" t="s">
        <v>77</v>
      </c>
    </row>
    <row r="72" spans="1:17" x14ac:dyDescent="0.25">
      <c r="A72" t="s">
        <v>353</v>
      </c>
      <c r="B72" t="str">
        <f>CONCATENATE(A72,"_",TEXT(RIGHT(E72,1),"0000"))</f>
        <v>OkeCC19MILC_0009</v>
      </c>
      <c r="E72" t="s">
        <v>68</v>
      </c>
      <c r="F72" t="s">
        <v>359</v>
      </c>
      <c r="G72">
        <v>151</v>
      </c>
      <c r="H72" s="2">
        <v>43802</v>
      </c>
      <c r="I72" s="2" t="s">
        <v>346</v>
      </c>
      <c r="J72" s="2" t="s">
        <v>352</v>
      </c>
      <c r="K72">
        <v>428649</v>
      </c>
      <c r="L72">
        <v>4936873</v>
      </c>
      <c r="M72">
        <v>550</v>
      </c>
      <c r="N72">
        <f t="shared" si="3"/>
        <v>55</v>
      </c>
      <c r="O72" t="s">
        <v>12</v>
      </c>
      <c r="P72" t="s">
        <v>356</v>
      </c>
      <c r="Q72" t="s">
        <v>23</v>
      </c>
    </row>
    <row r="73" spans="1:17" x14ac:dyDescent="0.25">
      <c r="A73" t="s">
        <v>353</v>
      </c>
      <c r="B73" t="str">
        <f>CONCATENATE(A73,"_",TEXT(RIGHT(E73,1),"0000"))</f>
        <v>OkeCC19MILC_0008</v>
      </c>
      <c r="E73" t="s">
        <v>69</v>
      </c>
      <c r="F73" t="s">
        <v>359</v>
      </c>
      <c r="G73">
        <v>151</v>
      </c>
      <c r="H73" s="2">
        <v>43802</v>
      </c>
      <c r="I73" s="2" t="s">
        <v>346</v>
      </c>
      <c r="J73" s="2" t="s">
        <v>352</v>
      </c>
      <c r="K73">
        <v>428649</v>
      </c>
      <c r="L73">
        <v>4936873</v>
      </c>
      <c r="M73">
        <v>550</v>
      </c>
      <c r="N73">
        <f t="shared" si="3"/>
        <v>55</v>
      </c>
      <c r="O73" t="s">
        <v>12</v>
      </c>
      <c r="P73" t="s">
        <v>356</v>
      </c>
      <c r="Q73" t="s">
        <v>23</v>
      </c>
    </row>
    <row r="74" spans="1:17" x14ac:dyDescent="0.25">
      <c r="A74" t="s">
        <v>353</v>
      </c>
      <c r="B74" t="str">
        <f>CONCATENATE(A74,"_",TEXT(RIGHT(E74,1),"0000"))</f>
        <v>OkeCC19MILC_0007</v>
      </c>
      <c r="E74" t="s">
        <v>70</v>
      </c>
      <c r="F74" t="s">
        <v>359</v>
      </c>
      <c r="G74">
        <v>151</v>
      </c>
      <c r="H74" s="2">
        <v>43802</v>
      </c>
      <c r="I74" s="2" t="s">
        <v>346</v>
      </c>
      <c r="J74" s="2" t="s">
        <v>352</v>
      </c>
      <c r="K74">
        <v>428649</v>
      </c>
      <c r="L74">
        <v>4936873</v>
      </c>
      <c r="M74">
        <v>540</v>
      </c>
      <c r="N74">
        <f t="shared" si="3"/>
        <v>54</v>
      </c>
      <c r="O74" t="s">
        <v>22</v>
      </c>
      <c r="P74" t="s">
        <v>356</v>
      </c>
      <c r="Q74" t="s">
        <v>24</v>
      </c>
    </row>
    <row r="75" spans="1:17" x14ac:dyDescent="0.25">
      <c r="A75" t="s">
        <v>353</v>
      </c>
      <c r="B75" t="str">
        <f>CONCATENATE(A75,"_",TEXT(RIGHT(E75,1),"0000"))</f>
        <v>OkeCC19MILC_0006</v>
      </c>
      <c r="E75" t="s">
        <v>71</v>
      </c>
      <c r="F75" t="s">
        <v>359</v>
      </c>
      <c r="G75">
        <v>151</v>
      </c>
      <c r="H75" s="2">
        <v>43802</v>
      </c>
      <c r="I75" s="2" t="s">
        <v>346</v>
      </c>
      <c r="J75" s="2" t="s">
        <v>352</v>
      </c>
      <c r="K75">
        <v>428649</v>
      </c>
      <c r="L75">
        <v>4936873</v>
      </c>
      <c r="M75">
        <v>600</v>
      </c>
      <c r="N75">
        <f t="shared" si="3"/>
        <v>60</v>
      </c>
      <c r="O75" t="s">
        <v>12</v>
      </c>
      <c r="P75" t="s">
        <v>356</v>
      </c>
      <c r="Q75" t="s">
        <v>79</v>
      </c>
    </row>
    <row r="76" spans="1:17" x14ac:dyDescent="0.25">
      <c r="A76" t="s">
        <v>353</v>
      </c>
      <c r="B76" t="str">
        <f>CONCATENATE(A76,"_",TEXT(RIGHT(E76,1),"0000"))</f>
        <v>OkeCC19MILC_0005</v>
      </c>
      <c r="E76" t="s">
        <v>72</v>
      </c>
      <c r="F76" t="s">
        <v>359</v>
      </c>
      <c r="G76">
        <v>151</v>
      </c>
      <c r="H76" s="2">
        <v>43802</v>
      </c>
      <c r="I76" s="2" t="s">
        <v>346</v>
      </c>
      <c r="J76" s="2" t="s">
        <v>352</v>
      </c>
      <c r="K76">
        <v>428649</v>
      </c>
      <c r="L76">
        <v>4936873</v>
      </c>
      <c r="M76">
        <v>610</v>
      </c>
      <c r="N76">
        <f t="shared" si="3"/>
        <v>61</v>
      </c>
      <c r="O76" t="s">
        <v>22</v>
      </c>
      <c r="P76" t="s">
        <v>356</v>
      </c>
      <c r="Q76" t="s">
        <v>23</v>
      </c>
    </row>
    <row r="77" spans="1:17" x14ac:dyDescent="0.25">
      <c r="A77" t="s">
        <v>353</v>
      </c>
      <c r="B77" t="str">
        <f>CONCATENATE(A77,"_",TEXT(RIGHT(E77,1),"0000"))</f>
        <v>OkeCC19MILC_0004</v>
      </c>
      <c r="E77" t="s">
        <v>73</v>
      </c>
      <c r="F77" t="s">
        <v>359</v>
      </c>
      <c r="G77">
        <v>151</v>
      </c>
      <c r="H77" s="2">
        <v>43802</v>
      </c>
      <c r="I77" s="2" t="s">
        <v>346</v>
      </c>
      <c r="J77" s="2" t="s">
        <v>352</v>
      </c>
      <c r="K77">
        <v>428649</v>
      </c>
      <c r="L77">
        <v>4936873</v>
      </c>
      <c r="M77">
        <v>605</v>
      </c>
      <c r="N77">
        <f t="shared" si="3"/>
        <v>60.5</v>
      </c>
      <c r="O77" t="s">
        <v>22</v>
      </c>
      <c r="P77" t="s">
        <v>356</v>
      </c>
      <c r="Q77" t="s">
        <v>23</v>
      </c>
    </row>
    <row r="78" spans="1:17" x14ac:dyDescent="0.25">
      <c r="A78" t="s">
        <v>353</v>
      </c>
      <c r="B78" t="str">
        <f>CONCATENATE(A78,"_",TEXT(RIGHT(E78,1),"0000"))</f>
        <v>OkeCC19MILC_0003</v>
      </c>
      <c r="E78" t="s">
        <v>74</v>
      </c>
      <c r="F78" t="s">
        <v>359</v>
      </c>
      <c r="G78">
        <v>151</v>
      </c>
      <c r="H78" s="2">
        <v>43802</v>
      </c>
      <c r="I78" s="2" t="s">
        <v>346</v>
      </c>
      <c r="J78" s="2" t="s">
        <v>352</v>
      </c>
      <c r="K78">
        <v>428649</v>
      </c>
      <c r="L78">
        <v>4936873</v>
      </c>
      <c r="M78">
        <v>585</v>
      </c>
      <c r="N78">
        <f t="shared" si="3"/>
        <v>58.5</v>
      </c>
      <c r="O78" t="s">
        <v>12</v>
      </c>
      <c r="P78" t="s">
        <v>356</v>
      </c>
      <c r="Q78" t="s">
        <v>23</v>
      </c>
    </row>
    <row r="79" spans="1:17" x14ac:dyDescent="0.25">
      <c r="A79" t="s">
        <v>353</v>
      </c>
      <c r="B79" t="str">
        <f>CONCATENATE(A79,"_",TEXT(RIGHT(E79,1),"0000"))</f>
        <v>OkeCC19MILC_0002</v>
      </c>
      <c r="E79" t="s">
        <v>75</v>
      </c>
      <c r="F79" t="s">
        <v>359</v>
      </c>
      <c r="G79">
        <v>151</v>
      </c>
      <c r="H79" s="2">
        <v>43809</v>
      </c>
      <c r="I79" s="2" t="s">
        <v>346</v>
      </c>
      <c r="J79" s="2" t="s">
        <v>352</v>
      </c>
      <c r="K79">
        <v>428895</v>
      </c>
      <c r="L79">
        <v>4937117</v>
      </c>
      <c r="M79">
        <v>580</v>
      </c>
      <c r="N79">
        <f t="shared" si="3"/>
        <v>58</v>
      </c>
      <c r="O79" t="s">
        <v>22</v>
      </c>
      <c r="P79" t="s">
        <v>356</v>
      </c>
      <c r="Q79" t="s">
        <v>24</v>
      </c>
    </row>
    <row r="80" spans="1:17" x14ac:dyDescent="0.25">
      <c r="A80" t="s">
        <v>353</v>
      </c>
      <c r="B80" t="str">
        <f>CONCATENATE(A80,"_",TEXT(RIGHT(E80,1),"0000"))</f>
        <v>OkeCC19MILC_0001</v>
      </c>
      <c r="E80" t="s">
        <v>76</v>
      </c>
      <c r="F80" t="s">
        <v>359</v>
      </c>
      <c r="G80">
        <v>151</v>
      </c>
      <c r="H80" s="2">
        <v>43809</v>
      </c>
      <c r="I80" s="2" t="s">
        <v>346</v>
      </c>
      <c r="J80" s="2" t="s">
        <v>352</v>
      </c>
      <c r="K80">
        <v>428895</v>
      </c>
      <c r="L80">
        <v>4937117</v>
      </c>
      <c r="M80">
        <v>590</v>
      </c>
      <c r="N80">
        <f t="shared" si="3"/>
        <v>59</v>
      </c>
      <c r="O80" t="s">
        <v>22</v>
      </c>
      <c r="P80" t="s">
        <v>356</v>
      </c>
      <c r="Q80" t="s">
        <v>24</v>
      </c>
    </row>
    <row r="81" spans="1:17" x14ac:dyDescent="0.25">
      <c r="A81" t="s">
        <v>353</v>
      </c>
      <c r="B81" t="str">
        <f t="shared" ref="B81:B144" si="4">CONCATENATE(A81,"_",TEXT(RIGHT(E81,2),"0000"))</f>
        <v>OkeCC19MILC_0052</v>
      </c>
      <c r="E81" t="s">
        <v>81</v>
      </c>
      <c r="F81" t="s">
        <v>359</v>
      </c>
      <c r="G81">
        <v>151</v>
      </c>
      <c r="H81" s="2">
        <v>43809</v>
      </c>
      <c r="I81" s="2" t="s">
        <v>346</v>
      </c>
      <c r="J81" s="2" t="s">
        <v>352</v>
      </c>
      <c r="K81">
        <v>428759</v>
      </c>
      <c r="L81">
        <v>4937076</v>
      </c>
      <c r="M81">
        <v>640</v>
      </c>
      <c r="N81">
        <f t="shared" si="3"/>
        <v>64</v>
      </c>
      <c r="O81" t="s">
        <v>22</v>
      </c>
      <c r="P81" t="s">
        <v>356</v>
      </c>
      <c r="Q81" t="s">
        <v>23</v>
      </c>
    </row>
    <row r="82" spans="1:17" x14ac:dyDescent="0.25">
      <c r="A82" t="s">
        <v>353</v>
      </c>
      <c r="B82" t="str">
        <f t="shared" si="4"/>
        <v>OkeCC19MILC_0053</v>
      </c>
      <c r="E82" t="s">
        <v>82</v>
      </c>
      <c r="F82" t="s">
        <v>359</v>
      </c>
      <c r="G82">
        <v>151</v>
      </c>
      <c r="H82" s="2">
        <v>43809</v>
      </c>
      <c r="I82" s="2" t="s">
        <v>346</v>
      </c>
      <c r="J82" s="2" t="s">
        <v>352</v>
      </c>
      <c r="K82">
        <v>428759</v>
      </c>
      <c r="L82">
        <v>4937076</v>
      </c>
      <c r="M82">
        <v>610</v>
      </c>
      <c r="N82">
        <f t="shared" si="3"/>
        <v>61</v>
      </c>
      <c r="O82" t="s">
        <v>22</v>
      </c>
      <c r="P82" t="s">
        <v>356</v>
      </c>
      <c r="Q82" t="s">
        <v>23</v>
      </c>
    </row>
    <row r="83" spans="1:17" x14ac:dyDescent="0.25">
      <c r="A83" t="s">
        <v>353</v>
      </c>
      <c r="B83" t="str">
        <f t="shared" si="4"/>
        <v>OkeCC19MILC_0054</v>
      </c>
      <c r="E83" t="s">
        <v>83</v>
      </c>
      <c r="F83" t="s">
        <v>359</v>
      </c>
      <c r="G83">
        <v>151</v>
      </c>
      <c r="H83" s="2">
        <v>43809</v>
      </c>
      <c r="I83" s="2" t="s">
        <v>346</v>
      </c>
      <c r="J83" s="2" t="s">
        <v>352</v>
      </c>
      <c r="K83">
        <v>428759</v>
      </c>
      <c r="L83">
        <v>4937076</v>
      </c>
      <c r="M83">
        <v>550</v>
      </c>
      <c r="N83">
        <f t="shared" si="3"/>
        <v>55</v>
      </c>
      <c r="O83" t="s">
        <v>22</v>
      </c>
      <c r="P83" t="s">
        <v>356</v>
      </c>
      <c r="Q83" t="s">
        <v>24</v>
      </c>
    </row>
    <row r="84" spans="1:17" x14ac:dyDescent="0.25">
      <c r="A84" t="s">
        <v>353</v>
      </c>
      <c r="B84" t="str">
        <f t="shared" si="4"/>
        <v>OkeCC19MILC_0055</v>
      </c>
      <c r="E84" t="s">
        <v>84</v>
      </c>
      <c r="F84" t="s">
        <v>359</v>
      </c>
      <c r="G84">
        <v>151</v>
      </c>
      <c r="H84" s="2">
        <v>43809</v>
      </c>
      <c r="I84" s="2" t="s">
        <v>346</v>
      </c>
      <c r="J84" s="2" t="s">
        <v>352</v>
      </c>
      <c r="K84">
        <v>428759</v>
      </c>
      <c r="L84">
        <v>4937076</v>
      </c>
      <c r="M84">
        <v>535</v>
      </c>
      <c r="N84">
        <f t="shared" si="3"/>
        <v>53.5</v>
      </c>
      <c r="O84" t="s">
        <v>22</v>
      </c>
      <c r="P84" t="s">
        <v>356</v>
      </c>
      <c r="Q84" t="s">
        <v>24</v>
      </c>
    </row>
    <row r="85" spans="1:17" x14ac:dyDescent="0.25">
      <c r="A85" t="s">
        <v>353</v>
      </c>
      <c r="B85" t="str">
        <f t="shared" si="4"/>
        <v>OkeCC19MILC_0056</v>
      </c>
      <c r="E85" t="s">
        <v>85</v>
      </c>
      <c r="F85" t="s">
        <v>359</v>
      </c>
      <c r="G85">
        <v>151</v>
      </c>
      <c r="H85" s="2">
        <v>43809</v>
      </c>
      <c r="I85" s="2" t="s">
        <v>346</v>
      </c>
      <c r="J85" s="2" t="s">
        <v>352</v>
      </c>
      <c r="K85">
        <v>428759</v>
      </c>
      <c r="L85">
        <v>4937076</v>
      </c>
      <c r="M85">
        <v>535</v>
      </c>
      <c r="N85">
        <f t="shared" si="3"/>
        <v>53.5</v>
      </c>
      <c r="O85" t="s">
        <v>22</v>
      </c>
      <c r="P85" t="s">
        <v>356</v>
      </c>
      <c r="Q85" t="s">
        <v>24</v>
      </c>
    </row>
    <row r="86" spans="1:17" x14ac:dyDescent="0.25">
      <c r="A86" t="s">
        <v>353</v>
      </c>
      <c r="B86" t="str">
        <f t="shared" si="4"/>
        <v>OkeCC19MILC_0057</v>
      </c>
      <c r="E86" t="s">
        <v>86</v>
      </c>
      <c r="F86" t="s">
        <v>359</v>
      </c>
      <c r="G86">
        <v>151</v>
      </c>
      <c r="H86" s="2">
        <v>43809</v>
      </c>
      <c r="I86" s="2" t="s">
        <v>346</v>
      </c>
      <c r="J86" s="2" t="s">
        <v>352</v>
      </c>
      <c r="K86">
        <v>428689</v>
      </c>
      <c r="L86">
        <v>4937032</v>
      </c>
      <c r="M86">
        <v>615</v>
      </c>
      <c r="N86">
        <f t="shared" si="3"/>
        <v>61.5</v>
      </c>
      <c r="O86" t="s">
        <v>22</v>
      </c>
      <c r="P86" t="s">
        <v>356</v>
      </c>
      <c r="Q86" t="s">
        <v>24</v>
      </c>
    </row>
    <row r="87" spans="1:17" x14ac:dyDescent="0.25">
      <c r="A87" t="s">
        <v>353</v>
      </c>
      <c r="B87" t="str">
        <f t="shared" si="4"/>
        <v>OkeCC19MILC_0058</v>
      </c>
      <c r="E87" t="s">
        <v>87</v>
      </c>
      <c r="F87" t="s">
        <v>359</v>
      </c>
      <c r="G87">
        <v>151</v>
      </c>
      <c r="H87" s="2">
        <v>43809</v>
      </c>
      <c r="I87" s="2" t="s">
        <v>346</v>
      </c>
      <c r="J87" s="2" t="s">
        <v>352</v>
      </c>
      <c r="K87">
        <v>428689</v>
      </c>
      <c r="L87">
        <v>4937032</v>
      </c>
      <c r="M87">
        <v>540</v>
      </c>
      <c r="N87">
        <f t="shared" si="3"/>
        <v>54</v>
      </c>
      <c r="O87" t="s">
        <v>22</v>
      </c>
      <c r="P87" t="s">
        <v>356</v>
      </c>
      <c r="Q87" t="s">
        <v>24</v>
      </c>
    </row>
    <row r="88" spans="1:17" x14ac:dyDescent="0.25">
      <c r="A88" t="s">
        <v>353</v>
      </c>
      <c r="B88" t="str">
        <f t="shared" si="4"/>
        <v>OkeCC19MILC_0059</v>
      </c>
      <c r="E88" t="s">
        <v>88</v>
      </c>
      <c r="F88" t="s">
        <v>359</v>
      </c>
      <c r="G88">
        <v>151</v>
      </c>
      <c r="H88" s="2">
        <v>43809</v>
      </c>
      <c r="I88" s="2" t="s">
        <v>346</v>
      </c>
      <c r="J88" s="2" t="s">
        <v>352</v>
      </c>
      <c r="K88">
        <v>428689</v>
      </c>
      <c r="L88">
        <v>4937032</v>
      </c>
      <c r="M88">
        <v>560</v>
      </c>
      <c r="N88">
        <f t="shared" si="3"/>
        <v>56</v>
      </c>
      <c r="O88" t="s">
        <v>22</v>
      </c>
      <c r="P88" t="s">
        <v>356</v>
      </c>
      <c r="Q88" t="s">
        <v>23</v>
      </c>
    </row>
    <row r="89" spans="1:17" x14ac:dyDescent="0.25">
      <c r="A89" t="s">
        <v>353</v>
      </c>
      <c r="B89" t="str">
        <f t="shared" si="4"/>
        <v>OkeCC19MILC_0060</v>
      </c>
      <c r="E89" t="s">
        <v>91</v>
      </c>
      <c r="F89" t="s">
        <v>359</v>
      </c>
      <c r="G89">
        <v>151</v>
      </c>
      <c r="H89" s="2">
        <v>43809</v>
      </c>
      <c r="I89" s="2" t="s">
        <v>346</v>
      </c>
      <c r="J89" s="2" t="s">
        <v>352</v>
      </c>
      <c r="K89">
        <v>428689</v>
      </c>
      <c r="L89">
        <v>4937032</v>
      </c>
      <c r="M89">
        <v>545</v>
      </c>
      <c r="N89">
        <f t="shared" si="3"/>
        <v>54.5</v>
      </c>
      <c r="O89" t="s">
        <v>22</v>
      </c>
      <c r="P89" t="s">
        <v>356</v>
      </c>
      <c r="Q89" t="s">
        <v>24</v>
      </c>
    </row>
    <row r="90" spans="1:17" x14ac:dyDescent="0.25">
      <c r="A90" t="s">
        <v>353</v>
      </c>
      <c r="B90" t="str">
        <f t="shared" si="4"/>
        <v>OkeCC19MILC_0061</v>
      </c>
      <c r="E90" t="s">
        <v>92</v>
      </c>
      <c r="F90" t="s">
        <v>359</v>
      </c>
      <c r="G90">
        <v>151</v>
      </c>
      <c r="H90" s="2">
        <v>43809</v>
      </c>
      <c r="I90" s="2" t="s">
        <v>346</v>
      </c>
      <c r="J90" s="2" t="s">
        <v>352</v>
      </c>
      <c r="K90">
        <v>428689</v>
      </c>
      <c r="L90">
        <v>4937032</v>
      </c>
      <c r="M90">
        <v>625</v>
      </c>
      <c r="N90">
        <f t="shared" si="3"/>
        <v>62.5</v>
      </c>
      <c r="O90" t="s">
        <v>12</v>
      </c>
      <c r="P90" t="s">
        <v>356</v>
      </c>
      <c r="Q90" t="s">
        <v>24</v>
      </c>
    </row>
    <row r="91" spans="1:17" x14ac:dyDescent="0.25">
      <c r="A91" t="s">
        <v>353</v>
      </c>
      <c r="B91" t="str">
        <f t="shared" si="4"/>
        <v>OkeCC19MILC_0062</v>
      </c>
      <c r="E91" t="s">
        <v>93</v>
      </c>
      <c r="F91" t="s">
        <v>359</v>
      </c>
      <c r="G91">
        <v>151</v>
      </c>
      <c r="H91" s="2">
        <v>43809</v>
      </c>
      <c r="I91" s="2" t="s">
        <v>346</v>
      </c>
      <c r="J91" s="2" t="s">
        <v>352</v>
      </c>
      <c r="K91">
        <v>428653</v>
      </c>
      <c r="L91">
        <v>4936952</v>
      </c>
      <c r="M91">
        <v>570</v>
      </c>
      <c r="N91">
        <f t="shared" si="3"/>
        <v>57</v>
      </c>
      <c r="O91" t="s">
        <v>22</v>
      </c>
      <c r="P91" t="s">
        <v>356</v>
      </c>
      <c r="Q91" t="s">
        <v>24</v>
      </c>
    </row>
    <row r="92" spans="1:17" x14ac:dyDescent="0.25">
      <c r="A92" t="s">
        <v>353</v>
      </c>
      <c r="B92" t="str">
        <f t="shared" si="4"/>
        <v>OkeCC19MILC_0063</v>
      </c>
      <c r="E92" t="s">
        <v>95</v>
      </c>
      <c r="F92" t="s">
        <v>359</v>
      </c>
      <c r="G92">
        <v>151</v>
      </c>
      <c r="H92" s="2">
        <v>43809</v>
      </c>
      <c r="I92" s="2" t="s">
        <v>346</v>
      </c>
      <c r="J92" s="2" t="s">
        <v>352</v>
      </c>
      <c r="K92">
        <v>428653</v>
      </c>
      <c r="L92">
        <v>4936952</v>
      </c>
      <c r="M92">
        <v>600</v>
      </c>
      <c r="N92">
        <f t="shared" si="3"/>
        <v>60</v>
      </c>
      <c r="O92" t="s">
        <v>22</v>
      </c>
      <c r="P92" t="s">
        <v>356</v>
      </c>
      <c r="Q92" t="s">
        <v>24</v>
      </c>
    </row>
    <row r="93" spans="1:17" x14ac:dyDescent="0.25">
      <c r="A93" t="s">
        <v>353</v>
      </c>
      <c r="B93" t="str">
        <f t="shared" si="4"/>
        <v>OkeCC19MILC_0064</v>
      </c>
      <c r="E93" t="s">
        <v>96</v>
      </c>
      <c r="F93" t="s">
        <v>359</v>
      </c>
      <c r="G93">
        <v>151</v>
      </c>
      <c r="H93" s="2">
        <v>43809</v>
      </c>
      <c r="I93" s="2" t="s">
        <v>346</v>
      </c>
      <c r="J93" s="2" t="s">
        <v>352</v>
      </c>
      <c r="K93">
        <v>428653</v>
      </c>
      <c r="L93">
        <v>4936952</v>
      </c>
      <c r="M93">
        <v>535</v>
      </c>
      <c r="N93">
        <f t="shared" si="3"/>
        <v>53.5</v>
      </c>
      <c r="O93" t="s">
        <v>22</v>
      </c>
      <c r="P93" t="s">
        <v>356</v>
      </c>
      <c r="Q93" t="s">
        <v>24</v>
      </c>
    </row>
    <row r="94" spans="1:17" x14ac:dyDescent="0.25">
      <c r="A94" t="s">
        <v>353</v>
      </c>
      <c r="B94" t="str">
        <f t="shared" si="4"/>
        <v>OkeCC19MILC_0065</v>
      </c>
      <c r="E94" t="s">
        <v>97</v>
      </c>
      <c r="F94" t="s">
        <v>359</v>
      </c>
      <c r="G94">
        <v>151</v>
      </c>
      <c r="H94" s="2">
        <v>43809</v>
      </c>
      <c r="I94" s="2" t="s">
        <v>346</v>
      </c>
      <c r="J94" s="2" t="s">
        <v>352</v>
      </c>
      <c r="K94">
        <v>428653</v>
      </c>
      <c r="L94">
        <v>4936952</v>
      </c>
      <c r="M94">
        <v>580</v>
      </c>
      <c r="N94">
        <f t="shared" si="3"/>
        <v>58</v>
      </c>
      <c r="O94" t="s">
        <v>12</v>
      </c>
      <c r="P94" t="s">
        <v>356</v>
      </c>
      <c r="Q94" t="s">
        <v>23</v>
      </c>
    </row>
    <row r="95" spans="1:17" x14ac:dyDescent="0.25">
      <c r="A95" t="s">
        <v>341</v>
      </c>
      <c r="B95" t="str">
        <f t="shared" si="4"/>
        <v>OkeCC19YAQR_0069</v>
      </c>
      <c r="E95" t="s">
        <v>99</v>
      </c>
      <c r="F95" t="s">
        <v>359</v>
      </c>
      <c r="G95">
        <v>151</v>
      </c>
      <c r="H95" s="2">
        <v>43809</v>
      </c>
      <c r="I95" s="2" t="s">
        <v>346</v>
      </c>
      <c r="J95" s="2" t="s">
        <v>354</v>
      </c>
      <c r="K95">
        <v>432692</v>
      </c>
      <c r="L95">
        <v>4945986</v>
      </c>
      <c r="M95">
        <v>570</v>
      </c>
      <c r="N95">
        <f t="shared" si="3"/>
        <v>57</v>
      </c>
      <c r="O95" t="s">
        <v>22</v>
      </c>
      <c r="P95" t="s">
        <v>356</v>
      </c>
      <c r="Q95" t="s">
        <v>24</v>
      </c>
    </row>
    <row r="96" spans="1:17" x14ac:dyDescent="0.25">
      <c r="A96" t="s">
        <v>341</v>
      </c>
      <c r="B96" t="str">
        <f t="shared" si="4"/>
        <v>OkeCC19YAQR_0068</v>
      </c>
      <c r="E96" t="s">
        <v>100</v>
      </c>
      <c r="F96" t="s">
        <v>359</v>
      </c>
      <c r="G96">
        <v>151</v>
      </c>
      <c r="H96" s="2">
        <v>43809</v>
      </c>
      <c r="I96" s="2" t="s">
        <v>346</v>
      </c>
      <c r="J96" s="2" t="s">
        <v>354</v>
      </c>
      <c r="K96">
        <v>432692</v>
      </c>
      <c r="L96">
        <v>4945986</v>
      </c>
      <c r="M96">
        <v>570</v>
      </c>
      <c r="N96">
        <f t="shared" si="3"/>
        <v>57</v>
      </c>
      <c r="O96" t="s">
        <v>22</v>
      </c>
      <c r="P96" t="s">
        <v>356</v>
      </c>
      <c r="Q96" t="s">
        <v>24</v>
      </c>
    </row>
    <row r="97" spans="1:18" x14ac:dyDescent="0.25">
      <c r="A97" t="s">
        <v>341</v>
      </c>
      <c r="B97" t="str">
        <f t="shared" si="4"/>
        <v>OkeCC19YAQR_0067</v>
      </c>
      <c r="E97" t="s">
        <v>101</v>
      </c>
      <c r="F97" t="s">
        <v>359</v>
      </c>
      <c r="G97">
        <v>151</v>
      </c>
      <c r="H97" s="2">
        <v>43809</v>
      </c>
      <c r="I97" s="2" t="s">
        <v>346</v>
      </c>
      <c r="J97" s="2" t="s">
        <v>354</v>
      </c>
      <c r="K97">
        <v>432692</v>
      </c>
      <c r="L97">
        <v>4945986</v>
      </c>
      <c r="M97">
        <v>555</v>
      </c>
      <c r="N97">
        <f t="shared" si="3"/>
        <v>55.5</v>
      </c>
      <c r="O97" t="s">
        <v>12</v>
      </c>
      <c r="P97" t="s">
        <v>356</v>
      </c>
      <c r="Q97" t="s">
        <v>104</v>
      </c>
    </row>
    <row r="98" spans="1:18" x14ac:dyDescent="0.25">
      <c r="A98" t="s">
        <v>341</v>
      </c>
      <c r="B98" t="str">
        <f t="shared" si="4"/>
        <v>OkeCC19YAQR_0066</v>
      </c>
      <c r="E98" t="s">
        <v>102</v>
      </c>
      <c r="F98" t="s">
        <v>359</v>
      </c>
      <c r="G98">
        <v>151</v>
      </c>
      <c r="H98" s="2">
        <v>43809</v>
      </c>
      <c r="I98" s="2" t="s">
        <v>346</v>
      </c>
      <c r="J98" s="2" t="s">
        <v>354</v>
      </c>
      <c r="K98">
        <v>432692</v>
      </c>
      <c r="L98">
        <v>4945986</v>
      </c>
      <c r="M98">
        <v>575</v>
      </c>
      <c r="N98">
        <f t="shared" si="3"/>
        <v>57.5</v>
      </c>
      <c r="O98" t="s">
        <v>22</v>
      </c>
      <c r="P98" t="s">
        <v>356</v>
      </c>
      <c r="Q98" t="s">
        <v>24</v>
      </c>
    </row>
    <row r="99" spans="1:18" x14ac:dyDescent="0.25">
      <c r="A99" t="s">
        <v>341</v>
      </c>
      <c r="B99" t="str">
        <f t="shared" si="4"/>
        <v>OkeCC19YAQR_0070</v>
      </c>
      <c r="E99" t="s">
        <v>103</v>
      </c>
      <c r="F99" t="s">
        <v>359</v>
      </c>
      <c r="G99">
        <v>151</v>
      </c>
      <c r="H99" s="2">
        <v>43809</v>
      </c>
      <c r="I99" s="2" t="s">
        <v>346</v>
      </c>
      <c r="J99" s="2" t="s">
        <v>354</v>
      </c>
      <c r="K99">
        <v>432692</v>
      </c>
      <c r="L99">
        <v>4945986</v>
      </c>
      <c r="M99">
        <v>570</v>
      </c>
      <c r="N99">
        <f t="shared" si="3"/>
        <v>57</v>
      </c>
      <c r="O99" t="s">
        <v>12</v>
      </c>
      <c r="P99" t="s">
        <v>356</v>
      </c>
      <c r="Q99" t="s">
        <v>104</v>
      </c>
    </row>
    <row r="100" spans="1:18" x14ac:dyDescent="0.25">
      <c r="A100" t="s">
        <v>341</v>
      </c>
      <c r="B100" t="str">
        <f t="shared" si="4"/>
        <v>OkeCC19YAQR_0071</v>
      </c>
      <c r="E100" t="s">
        <v>105</v>
      </c>
      <c r="F100" t="s">
        <v>359</v>
      </c>
      <c r="G100">
        <v>151</v>
      </c>
      <c r="H100" s="2">
        <v>43809</v>
      </c>
      <c r="I100" s="2" t="s">
        <v>346</v>
      </c>
      <c r="J100" s="2" t="s">
        <v>354</v>
      </c>
      <c r="K100">
        <v>432670</v>
      </c>
      <c r="L100">
        <v>4945933</v>
      </c>
      <c r="M100" t="s">
        <v>8</v>
      </c>
      <c r="O100" t="s">
        <v>12</v>
      </c>
      <c r="P100" t="s">
        <v>356</v>
      </c>
      <c r="Q100" t="s">
        <v>23</v>
      </c>
      <c r="R100" t="s">
        <v>112</v>
      </c>
    </row>
    <row r="101" spans="1:18" x14ac:dyDescent="0.25">
      <c r="A101" t="s">
        <v>341</v>
      </c>
      <c r="B101" t="str">
        <f t="shared" si="4"/>
        <v>OkeCC19YAQR_0072</v>
      </c>
      <c r="E101" t="s">
        <v>106</v>
      </c>
      <c r="F101" t="s">
        <v>359</v>
      </c>
      <c r="G101">
        <v>151</v>
      </c>
      <c r="H101" s="2">
        <v>43809</v>
      </c>
      <c r="I101" s="2" t="s">
        <v>346</v>
      </c>
      <c r="J101" s="2" t="s">
        <v>354</v>
      </c>
      <c r="K101">
        <v>432670</v>
      </c>
      <c r="L101">
        <v>4945933</v>
      </c>
      <c r="M101" t="s">
        <v>8</v>
      </c>
      <c r="O101" t="s">
        <v>12</v>
      </c>
      <c r="P101" t="s">
        <v>356</v>
      </c>
      <c r="Q101" t="s">
        <v>23</v>
      </c>
      <c r="R101" t="s">
        <v>112</v>
      </c>
    </row>
    <row r="102" spans="1:18" x14ac:dyDescent="0.25">
      <c r="A102" t="s">
        <v>341</v>
      </c>
      <c r="B102" t="str">
        <f t="shared" si="4"/>
        <v>OkeCC19YAQR_0073</v>
      </c>
      <c r="E102" t="s">
        <v>107</v>
      </c>
      <c r="F102" t="s">
        <v>359</v>
      </c>
      <c r="G102">
        <v>151</v>
      </c>
      <c r="H102" s="2">
        <v>43809</v>
      </c>
      <c r="I102" s="2" t="s">
        <v>346</v>
      </c>
      <c r="J102" s="2" t="s">
        <v>354</v>
      </c>
      <c r="K102">
        <v>432670</v>
      </c>
      <c r="L102">
        <v>4945933</v>
      </c>
      <c r="M102" t="s">
        <v>8</v>
      </c>
      <c r="O102" t="s">
        <v>12</v>
      </c>
      <c r="P102" t="s">
        <v>356</v>
      </c>
      <c r="Q102" t="s">
        <v>24</v>
      </c>
      <c r="R102" t="s">
        <v>112</v>
      </c>
    </row>
    <row r="103" spans="1:18" x14ac:dyDescent="0.25">
      <c r="A103" t="s">
        <v>341</v>
      </c>
      <c r="B103" t="str">
        <f t="shared" si="4"/>
        <v>OkeCC19YAQR_0074</v>
      </c>
      <c r="E103" t="s">
        <v>108</v>
      </c>
      <c r="F103" t="s">
        <v>359</v>
      </c>
      <c r="G103">
        <v>151</v>
      </c>
      <c r="H103" s="2">
        <v>43809</v>
      </c>
      <c r="I103" s="2" t="s">
        <v>346</v>
      </c>
      <c r="J103" s="2" t="s">
        <v>354</v>
      </c>
      <c r="K103">
        <v>432670</v>
      </c>
      <c r="L103">
        <v>4945933</v>
      </c>
      <c r="M103" t="s">
        <v>8</v>
      </c>
      <c r="O103" t="s">
        <v>22</v>
      </c>
      <c r="P103" t="s">
        <v>356</v>
      </c>
      <c r="Q103" t="s">
        <v>24</v>
      </c>
      <c r="R103" t="s">
        <v>112</v>
      </c>
    </row>
    <row r="104" spans="1:18" x14ac:dyDescent="0.25">
      <c r="A104" t="s">
        <v>341</v>
      </c>
      <c r="B104" t="str">
        <f t="shared" si="4"/>
        <v>OkeCC19YAQR_0075</v>
      </c>
      <c r="E104" t="s">
        <v>109</v>
      </c>
      <c r="F104" t="s">
        <v>359</v>
      </c>
      <c r="G104">
        <v>151</v>
      </c>
      <c r="H104" s="2">
        <v>43809</v>
      </c>
      <c r="I104" s="2" t="s">
        <v>346</v>
      </c>
      <c r="J104" s="2" t="s">
        <v>354</v>
      </c>
      <c r="K104">
        <v>432670</v>
      </c>
      <c r="L104">
        <v>4945933</v>
      </c>
      <c r="M104" t="s">
        <v>8</v>
      </c>
      <c r="O104" t="s">
        <v>22</v>
      </c>
      <c r="P104" t="s">
        <v>356</v>
      </c>
      <c r="Q104" t="s">
        <v>111</v>
      </c>
      <c r="R104" t="s">
        <v>112</v>
      </c>
    </row>
    <row r="105" spans="1:18" x14ac:dyDescent="0.25">
      <c r="A105" t="s">
        <v>338</v>
      </c>
      <c r="B105" t="str">
        <f t="shared" si="4"/>
        <v>OkeCC19NEHR_0001</v>
      </c>
      <c r="E105" t="s">
        <v>177</v>
      </c>
      <c r="F105" t="s">
        <v>359</v>
      </c>
      <c r="G105">
        <v>151</v>
      </c>
      <c r="H105" s="2">
        <v>43789</v>
      </c>
      <c r="I105" s="2" t="s">
        <v>347</v>
      </c>
      <c r="J105" s="2"/>
      <c r="O105" t="s">
        <v>12</v>
      </c>
      <c r="P105" t="s">
        <v>356</v>
      </c>
    </row>
    <row r="106" spans="1:18" x14ac:dyDescent="0.25">
      <c r="A106" t="s">
        <v>338</v>
      </c>
      <c r="B106" t="str">
        <f t="shared" si="4"/>
        <v>OkeCC19NEHR_0002</v>
      </c>
      <c r="E106" t="s">
        <v>178</v>
      </c>
      <c r="F106" t="s">
        <v>359</v>
      </c>
      <c r="G106">
        <v>151</v>
      </c>
      <c r="H106" s="2">
        <v>43789</v>
      </c>
      <c r="I106" s="2" t="s">
        <v>347</v>
      </c>
      <c r="J106" s="2"/>
      <c r="O106" t="s">
        <v>12</v>
      </c>
      <c r="P106" t="s">
        <v>356</v>
      </c>
    </row>
    <row r="107" spans="1:18" x14ac:dyDescent="0.25">
      <c r="A107" t="s">
        <v>338</v>
      </c>
      <c r="B107" t="str">
        <f t="shared" si="4"/>
        <v>OkeCC19NEHR_0003</v>
      </c>
      <c r="E107" t="s">
        <v>179</v>
      </c>
      <c r="F107" t="s">
        <v>359</v>
      </c>
      <c r="G107">
        <v>151</v>
      </c>
      <c r="H107" s="2">
        <v>43789</v>
      </c>
      <c r="I107" s="2" t="s">
        <v>347</v>
      </c>
      <c r="J107" s="2"/>
      <c r="O107" t="s">
        <v>12</v>
      </c>
      <c r="P107" t="s">
        <v>356</v>
      </c>
    </row>
    <row r="108" spans="1:18" x14ac:dyDescent="0.25">
      <c r="A108" t="s">
        <v>338</v>
      </c>
      <c r="B108" t="str">
        <f t="shared" si="4"/>
        <v>OkeCC19NEHR_0004</v>
      </c>
      <c r="E108" t="s">
        <v>180</v>
      </c>
      <c r="F108" t="s">
        <v>359</v>
      </c>
      <c r="G108">
        <v>151</v>
      </c>
      <c r="H108" s="2">
        <v>43789</v>
      </c>
      <c r="I108" s="2" t="s">
        <v>347</v>
      </c>
      <c r="J108" s="2"/>
      <c r="O108" t="s">
        <v>22</v>
      </c>
      <c r="P108" t="s">
        <v>356</v>
      </c>
      <c r="R108" t="s">
        <v>181</v>
      </c>
    </row>
    <row r="109" spans="1:18" x14ac:dyDescent="0.25">
      <c r="A109" t="s">
        <v>338</v>
      </c>
      <c r="B109" t="str">
        <f t="shared" si="4"/>
        <v>OkeCC19NEHR_0005</v>
      </c>
      <c r="E109" t="s">
        <v>182</v>
      </c>
      <c r="F109" t="s">
        <v>359</v>
      </c>
      <c r="G109">
        <v>151</v>
      </c>
      <c r="H109" s="2">
        <v>43789</v>
      </c>
      <c r="I109" s="2" t="s">
        <v>347</v>
      </c>
      <c r="J109" s="2"/>
      <c r="O109" t="s">
        <v>22</v>
      </c>
      <c r="P109" t="s">
        <v>356</v>
      </c>
    </row>
    <row r="110" spans="1:18" x14ac:dyDescent="0.25">
      <c r="A110" t="s">
        <v>338</v>
      </c>
      <c r="B110" t="str">
        <f t="shared" si="4"/>
        <v>OkeCC19NEHR_0006</v>
      </c>
      <c r="E110" t="s">
        <v>183</v>
      </c>
      <c r="F110" t="s">
        <v>359</v>
      </c>
      <c r="G110">
        <v>151</v>
      </c>
      <c r="H110" s="2">
        <v>43789</v>
      </c>
      <c r="I110" s="2" t="s">
        <v>347</v>
      </c>
      <c r="J110" s="2"/>
      <c r="O110" t="s">
        <v>22</v>
      </c>
      <c r="P110" t="s">
        <v>356</v>
      </c>
      <c r="R110" t="s">
        <v>181</v>
      </c>
    </row>
    <row r="111" spans="1:18" x14ac:dyDescent="0.25">
      <c r="A111" t="s">
        <v>338</v>
      </c>
      <c r="B111" t="str">
        <f t="shared" si="4"/>
        <v>OkeCC19NEHR_0007</v>
      </c>
      <c r="E111" t="s">
        <v>184</v>
      </c>
      <c r="F111" t="s">
        <v>359</v>
      </c>
      <c r="G111">
        <v>151</v>
      </c>
      <c r="H111" s="2">
        <v>43789</v>
      </c>
      <c r="I111" s="2" t="s">
        <v>347</v>
      </c>
      <c r="J111" s="2"/>
      <c r="O111" t="s">
        <v>22</v>
      </c>
      <c r="P111" t="s">
        <v>356</v>
      </c>
      <c r="R111" t="s">
        <v>181</v>
      </c>
    </row>
    <row r="112" spans="1:18" x14ac:dyDescent="0.25">
      <c r="A112" t="s">
        <v>338</v>
      </c>
      <c r="B112" t="str">
        <f t="shared" si="4"/>
        <v>OkeCC19NEHR_0008</v>
      </c>
      <c r="E112" t="s">
        <v>185</v>
      </c>
      <c r="F112" t="s">
        <v>359</v>
      </c>
      <c r="G112">
        <v>151</v>
      </c>
      <c r="H112" s="2">
        <v>43789</v>
      </c>
      <c r="I112" s="2" t="s">
        <v>347</v>
      </c>
      <c r="J112" s="2"/>
      <c r="O112" t="s">
        <v>22</v>
      </c>
      <c r="P112" t="s">
        <v>356</v>
      </c>
    </row>
    <row r="113" spans="1:16" x14ac:dyDescent="0.25">
      <c r="A113" t="s">
        <v>338</v>
      </c>
      <c r="B113" t="str">
        <f t="shared" si="4"/>
        <v>OkeCC19NEHR_0009</v>
      </c>
      <c r="E113" t="s">
        <v>186</v>
      </c>
      <c r="F113" t="s">
        <v>359</v>
      </c>
      <c r="G113">
        <v>151</v>
      </c>
      <c r="H113" s="2">
        <v>43789</v>
      </c>
      <c r="I113" s="2" t="s">
        <v>347</v>
      </c>
      <c r="J113" s="2"/>
      <c r="O113" t="s">
        <v>22</v>
      </c>
      <c r="P113" t="s">
        <v>356</v>
      </c>
    </row>
    <row r="114" spans="1:16" x14ac:dyDescent="0.25">
      <c r="A114" t="s">
        <v>338</v>
      </c>
      <c r="B114" t="str">
        <f t="shared" si="4"/>
        <v>OkeCC19NEHR_0010</v>
      </c>
      <c r="E114" t="s">
        <v>187</v>
      </c>
      <c r="F114" t="s">
        <v>359</v>
      </c>
      <c r="G114">
        <v>151</v>
      </c>
      <c r="H114" s="2">
        <v>43789</v>
      </c>
      <c r="I114" s="2" t="s">
        <v>347</v>
      </c>
      <c r="J114" s="2"/>
      <c r="O114" t="s">
        <v>12</v>
      </c>
      <c r="P114" t="s">
        <v>356</v>
      </c>
    </row>
    <row r="115" spans="1:16" x14ac:dyDescent="0.25">
      <c r="A115" t="s">
        <v>338</v>
      </c>
      <c r="B115" t="str">
        <f t="shared" si="4"/>
        <v>OkeCC19NEHR_0011</v>
      </c>
      <c r="E115" t="s">
        <v>188</v>
      </c>
      <c r="F115" t="s">
        <v>359</v>
      </c>
      <c r="G115">
        <v>151</v>
      </c>
      <c r="H115" s="2">
        <v>43789</v>
      </c>
      <c r="I115" s="2" t="s">
        <v>347</v>
      </c>
      <c r="J115" s="2"/>
      <c r="O115" t="s">
        <v>22</v>
      </c>
      <c r="P115" t="s">
        <v>356</v>
      </c>
    </row>
    <row r="116" spans="1:16" x14ac:dyDescent="0.25">
      <c r="A116" t="s">
        <v>338</v>
      </c>
      <c r="B116" t="str">
        <f t="shared" si="4"/>
        <v>OkeCC19NEHR_0012</v>
      </c>
      <c r="E116" t="s">
        <v>189</v>
      </c>
      <c r="F116" t="s">
        <v>359</v>
      </c>
      <c r="G116">
        <v>151</v>
      </c>
      <c r="H116" s="2">
        <v>43789</v>
      </c>
      <c r="I116" s="2" t="s">
        <v>347</v>
      </c>
      <c r="J116" s="2"/>
      <c r="O116" t="s">
        <v>22</v>
      </c>
      <c r="P116" t="s">
        <v>356</v>
      </c>
    </row>
    <row r="117" spans="1:16" x14ac:dyDescent="0.25">
      <c r="A117" t="s">
        <v>338</v>
      </c>
      <c r="B117" t="str">
        <f t="shared" si="4"/>
        <v>OkeCC19NEHR_0013</v>
      </c>
      <c r="E117" t="s">
        <v>190</v>
      </c>
      <c r="F117" t="s">
        <v>359</v>
      </c>
      <c r="G117">
        <v>151</v>
      </c>
      <c r="H117" s="2">
        <v>43789</v>
      </c>
      <c r="I117" s="2" t="s">
        <v>347</v>
      </c>
      <c r="J117" s="2"/>
      <c r="O117" t="s">
        <v>12</v>
      </c>
      <c r="P117" t="s">
        <v>356</v>
      </c>
    </row>
    <row r="118" spans="1:16" x14ac:dyDescent="0.25">
      <c r="A118" t="s">
        <v>338</v>
      </c>
      <c r="B118" t="str">
        <f t="shared" si="4"/>
        <v>OkeCC19NEHR_0014</v>
      </c>
      <c r="E118" t="s">
        <v>191</v>
      </c>
      <c r="F118" t="s">
        <v>359</v>
      </c>
      <c r="G118">
        <v>151</v>
      </c>
      <c r="H118" s="2">
        <v>43789</v>
      </c>
      <c r="I118" s="2" t="s">
        <v>347</v>
      </c>
      <c r="J118" s="2"/>
      <c r="O118" t="s">
        <v>12</v>
      </c>
      <c r="P118" t="s">
        <v>356</v>
      </c>
    </row>
    <row r="119" spans="1:16" x14ac:dyDescent="0.25">
      <c r="A119" t="s">
        <v>338</v>
      </c>
      <c r="B119" t="str">
        <f t="shared" si="4"/>
        <v>OkeCC19NEHR_0015</v>
      </c>
      <c r="E119" t="s">
        <v>192</v>
      </c>
      <c r="F119" t="s">
        <v>359</v>
      </c>
      <c r="G119">
        <v>151</v>
      </c>
      <c r="H119" s="2">
        <v>43789</v>
      </c>
      <c r="I119" s="2" t="s">
        <v>347</v>
      </c>
      <c r="J119" s="2"/>
      <c r="O119" t="s">
        <v>22</v>
      </c>
      <c r="P119" t="s">
        <v>356</v>
      </c>
    </row>
    <row r="120" spans="1:16" x14ac:dyDescent="0.25">
      <c r="A120" t="s">
        <v>338</v>
      </c>
      <c r="B120" t="str">
        <f t="shared" si="4"/>
        <v>OkeCC19NEHR_0016</v>
      </c>
      <c r="E120" t="s">
        <v>193</v>
      </c>
      <c r="F120" t="s">
        <v>359</v>
      </c>
      <c r="G120">
        <v>151</v>
      </c>
      <c r="H120" s="2">
        <v>43789</v>
      </c>
      <c r="I120" s="2" t="s">
        <v>347</v>
      </c>
      <c r="J120" s="2"/>
      <c r="O120" t="s">
        <v>22</v>
      </c>
      <c r="P120" t="s">
        <v>356</v>
      </c>
    </row>
    <row r="121" spans="1:16" x14ac:dyDescent="0.25">
      <c r="A121" t="s">
        <v>338</v>
      </c>
      <c r="B121" t="str">
        <f t="shared" si="4"/>
        <v>OkeCC19NEHR_0017</v>
      </c>
      <c r="E121" t="s">
        <v>194</v>
      </c>
      <c r="F121" t="s">
        <v>359</v>
      </c>
      <c r="G121">
        <v>151</v>
      </c>
      <c r="H121" s="2">
        <v>43789</v>
      </c>
      <c r="I121" s="2" t="s">
        <v>347</v>
      </c>
      <c r="J121" s="2"/>
      <c r="O121" t="s">
        <v>12</v>
      </c>
      <c r="P121" t="s">
        <v>356</v>
      </c>
    </row>
    <row r="122" spans="1:16" x14ac:dyDescent="0.25">
      <c r="A122" t="s">
        <v>338</v>
      </c>
      <c r="B122" t="str">
        <f t="shared" si="4"/>
        <v>OkeCC19NEHR_0018</v>
      </c>
      <c r="E122" t="s">
        <v>195</v>
      </c>
      <c r="F122" t="s">
        <v>359</v>
      </c>
      <c r="G122">
        <v>151</v>
      </c>
      <c r="H122" s="2">
        <v>43789</v>
      </c>
      <c r="I122" s="2" t="s">
        <v>347</v>
      </c>
      <c r="J122" s="2"/>
      <c r="O122" t="s">
        <v>22</v>
      </c>
      <c r="P122" t="s">
        <v>356</v>
      </c>
    </row>
    <row r="123" spans="1:16" x14ac:dyDescent="0.25">
      <c r="A123" t="s">
        <v>338</v>
      </c>
      <c r="B123" t="str">
        <f t="shared" si="4"/>
        <v>OkeCC19NEHR_0019</v>
      </c>
      <c r="E123" t="s">
        <v>196</v>
      </c>
      <c r="F123" t="s">
        <v>359</v>
      </c>
      <c r="G123">
        <v>151</v>
      </c>
      <c r="H123" s="2">
        <v>43789</v>
      </c>
      <c r="I123" s="2" t="s">
        <v>347</v>
      </c>
      <c r="J123" s="2"/>
      <c r="O123" t="s">
        <v>22</v>
      </c>
      <c r="P123" t="s">
        <v>356</v>
      </c>
    </row>
    <row r="124" spans="1:16" x14ac:dyDescent="0.25">
      <c r="A124" t="s">
        <v>338</v>
      </c>
      <c r="B124" t="str">
        <f t="shared" si="4"/>
        <v>OkeCC19NEHR_0020</v>
      </c>
      <c r="E124" t="s">
        <v>197</v>
      </c>
      <c r="F124" t="s">
        <v>359</v>
      </c>
      <c r="G124">
        <v>151</v>
      </c>
      <c r="H124" s="2">
        <v>43789</v>
      </c>
      <c r="I124" s="2" t="s">
        <v>347</v>
      </c>
      <c r="J124" s="2"/>
      <c r="O124" t="s">
        <v>12</v>
      </c>
      <c r="P124" t="s">
        <v>356</v>
      </c>
    </row>
    <row r="125" spans="1:16" x14ac:dyDescent="0.25">
      <c r="A125" t="s">
        <v>338</v>
      </c>
      <c r="B125" t="str">
        <f t="shared" si="4"/>
        <v>OkeCC19NEHR_0021</v>
      </c>
      <c r="E125" t="s">
        <v>198</v>
      </c>
      <c r="F125" t="s">
        <v>359</v>
      </c>
      <c r="G125">
        <v>151</v>
      </c>
      <c r="H125" s="2">
        <v>43789</v>
      </c>
      <c r="I125" s="2" t="s">
        <v>347</v>
      </c>
      <c r="J125" s="2"/>
      <c r="O125" t="s">
        <v>12</v>
      </c>
      <c r="P125" t="s">
        <v>356</v>
      </c>
    </row>
    <row r="126" spans="1:16" x14ac:dyDescent="0.25">
      <c r="A126" t="s">
        <v>338</v>
      </c>
      <c r="B126" t="str">
        <f t="shared" si="4"/>
        <v>OkeCC19NEHR_0022</v>
      </c>
      <c r="E126" t="s">
        <v>199</v>
      </c>
      <c r="F126" t="s">
        <v>359</v>
      </c>
      <c r="G126">
        <v>151</v>
      </c>
      <c r="H126" s="2">
        <v>43789</v>
      </c>
      <c r="I126" s="2" t="s">
        <v>347</v>
      </c>
      <c r="J126" s="2"/>
      <c r="O126" t="s">
        <v>22</v>
      </c>
      <c r="P126" t="s">
        <v>356</v>
      </c>
    </row>
    <row r="127" spans="1:16" x14ac:dyDescent="0.25">
      <c r="A127" t="s">
        <v>338</v>
      </c>
      <c r="B127" t="str">
        <f t="shared" si="4"/>
        <v>OkeCC19NEHR_0023</v>
      </c>
      <c r="E127" t="s">
        <v>200</v>
      </c>
      <c r="F127" t="s">
        <v>359</v>
      </c>
      <c r="G127">
        <v>151</v>
      </c>
      <c r="H127" s="2">
        <v>43789</v>
      </c>
      <c r="I127" s="2" t="s">
        <v>347</v>
      </c>
      <c r="J127" s="2"/>
      <c r="O127" t="s">
        <v>12</v>
      </c>
      <c r="P127" t="s">
        <v>356</v>
      </c>
    </row>
    <row r="128" spans="1:16" x14ac:dyDescent="0.25">
      <c r="A128" t="s">
        <v>338</v>
      </c>
      <c r="B128" t="str">
        <f t="shared" si="4"/>
        <v>OkeCC19NEHR_0024</v>
      </c>
      <c r="E128" t="s">
        <v>201</v>
      </c>
      <c r="F128" t="s">
        <v>359</v>
      </c>
      <c r="G128">
        <v>151</v>
      </c>
      <c r="H128" s="2">
        <v>43789</v>
      </c>
      <c r="I128" s="2" t="s">
        <v>347</v>
      </c>
      <c r="J128" s="2"/>
      <c r="O128" t="s">
        <v>22</v>
      </c>
      <c r="P128" t="s">
        <v>356</v>
      </c>
    </row>
    <row r="129" spans="1:18" x14ac:dyDescent="0.25">
      <c r="A129" t="s">
        <v>338</v>
      </c>
      <c r="B129" t="str">
        <f t="shared" si="4"/>
        <v>OkeCC19NEHR_0025</v>
      </c>
      <c r="E129" t="s">
        <v>202</v>
      </c>
      <c r="F129" t="s">
        <v>359</v>
      </c>
      <c r="G129">
        <v>151</v>
      </c>
      <c r="H129" s="2">
        <v>43789</v>
      </c>
      <c r="I129" s="2" t="s">
        <v>347</v>
      </c>
      <c r="J129" s="2"/>
      <c r="O129" t="s">
        <v>12</v>
      </c>
      <c r="P129" t="s">
        <v>356</v>
      </c>
    </row>
    <row r="130" spans="1:18" x14ac:dyDescent="0.25">
      <c r="A130" t="s">
        <v>338</v>
      </c>
      <c r="B130" t="str">
        <f t="shared" si="4"/>
        <v>OkeCC19NEHR_0026</v>
      </c>
      <c r="E130" t="s">
        <v>203</v>
      </c>
      <c r="F130" t="s">
        <v>359</v>
      </c>
      <c r="G130">
        <v>151</v>
      </c>
      <c r="H130" s="2">
        <v>43789</v>
      </c>
      <c r="I130" s="2" t="s">
        <v>347</v>
      </c>
      <c r="J130" s="2"/>
      <c r="O130" t="s">
        <v>12</v>
      </c>
      <c r="P130" t="s">
        <v>356</v>
      </c>
    </row>
    <row r="131" spans="1:18" x14ac:dyDescent="0.25">
      <c r="A131" t="s">
        <v>338</v>
      </c>
      <c r="B131" t="str">
        <f t="shared" si="4"/>
        <v>OkeCC19NEHR_0027</v>
      </c>
      <c r="E131" t="s">
        <v>204</v>
      </c>
      <c r="F131" t="s">
        <v>359</v>
      </c>
      <c r="G131">
        <v>151</v>
      </c>
      <c r="H131" s="2">
        <v>43789</v>
      </c>
      <c r="I131" s="2" t="s">
        <v>347</v>
      </c>
      <c r="J131" s="2"/>
      <c r="O131" t="s">
        <v>22</v>
      </c>
      <c r="P131" t="s">
        <v>356</v>
      </c>
    </row>
    <row r="132" spans="1:18" x14ac:dyDescent="0.25">
      <c r="A132" t="s">
        <v>338</v>
      </c>
      <c r="B132" t="str">
        <f t="shared" si="4"/>
        <v>OkeCC19NEHR_0028</v>
      </c>
      <c r="E132" t="s">
        <v>205</v>
      </c>
      <c r="F132" t="s">
        <v>359</v>
      </c>
      <c r="G132">
        <v>151</v>
      </c>
      <c r="H132" s="2">
        <v>43789</v>
      </c>
      <c r="I132" s="2" t="s">
        <v>347</v>
      </c>
      <c r="J132" s="2"/>
      <c r="O132" t="s">
        <v>22</v>
      </c>
      <c r="P132" t="s">
        <v>356</v>
      </c>
    </row>
    <row r="133" spans="1:18" x14ac:dyDescent="0.25">
      <c r="A133" t="s">
        <v>338</v>
      </c>
      <c r="B133" t="str">
        <f t="shared" si="4"/>
        <v>OkeCC19NEHR_0029</v>
      </c>
      <c r="E133" t="s">
        <v>206</v>
      </c>
      <c r="F133" t="s">
        <v>359</v>
      </c>
      <c r="G133">
        <v>151</v>
      </c>
      <c r="H133" s="2">
        <v>43789</v>
      </c>
      <c r="I133" s="2" t="s">
        <v>347</v>
      </c>
      <c r="J133" s="2"/>
      <c r="O133" t="s">
        <v>12</v>
      </c>
      <c r="P133" t="s">
        <v>356</v>
      </c>
    </row>
    <row r="134" spans="1:18" x14ac:dyDescent="0.25">
      <c r="A134" t="s">
        <v>338</v>
      </c>
      <c r="B134" t="str">
        <f t="shared" si="4"/>
        <v>OkeCC19NEHR_0030</v>
      </c>
      <c r="E134" t="s">
        <v>207</v>
      </c>
      <c r="F134" t="s">
        <v>359</v>
      </c>
      <c r="G134">
        <v>151</v>
      </c>
      <c r="H134" s="2">
        <v>43789</v>
      </c>
      <c r="I134" s="2" t="s">
        <v>347</v>
      </c>
      <c r="J134" s="2"/>
      <c r="O134" t="s">
        <v>22</v>
      </c>
      <c r="P134" t="s">
        <v>356</v>
      </c>
    </row>
    <row r="135" spans="1:18" x14ac:dyDescent="0.25">
      <c r="A135" t="s">
        <v>338</v>
      </c>
      <c r="B135" t="str">
        <f t="shared" si="4"/>
        <v>OkeCC19NEHR_0031</v>
      </c>
      <c r="E135" t="s">
        <v>208</v>
      </c>
      <c r="F135" t="s">
        <v>359</v>
      </c>
      <c r="G135">
        <v>151</v>
      </c>
      <c r="H135" s="2">
        <v>43789</v>
      </c>
      <c r="I135" s="2" t="s">
        <v>347</v>
      </c>
      <c r="J135" s="2"/>
      <c r="O135" t="s">
        <v>12</v>
      </c>
      <c r="P135" t="s">
        <v>356</v>
      </c>
    </row>
    <row r="136" spans="1:18" x14ac:dyDescent="0.25">
      <c r="A136" t="s">
        <v>338</v>
      </c>
      <c r="B136" t="str">
        <f t="shared" si="4"/>
        <v>OkeCC19NEHR_0032</v>
      </c>
      <c r="E136" t="s">
        <v>209</v>
      </c>
      <c r="F136" t="s">
        <v>359</v>
      </c>
      <c r="G136">
        <v>151</v>
      </c>
      <c r="H136" s="2">
        <v>43789</v>
      </c>
      <c r="I136" s="2" t="s">
        <v>347</v>
      </c>
      <c r="J136" s="2"/>
      <c r="O136" t="s">
        <v>12</v>
      </c>
      <c r="P136" t="s">
        <v>356</v>
      </c>
    </row>
    <row r="137" spans="1:18" x14ac:dyDescent="0.25">
      <c r="A137" t="s">
        <v>338</v>
      </c>
      <c r="B137" t="str">
        <f t="shared" si="4"/>
        <v>OkeCC19NEHR_0033</v>
      </c>
      <c r="E137" t="s">
        <v>210</v>
      </c>
      <c r="F137" t="s">
        <v>359</v>
      </c>
      <c r="G137">
        <v>151</v>
      </c>
      <c r="H137" s="2">
        <v>43789</v>
      </c>
      <c r="I137" s="2" t="s">
        <v>347</v>
      </c>
      <c r="J137" s="2"/>
      <c r="O137" t="s">
        <v>12</v>
      </c>
      <c r="P137" t="s">
        <v>356</v>
      </c>
      <c r="R137" t="s">
        <v>211</v>
      </c>
    </row>
    <row r="138" spans="1:18" x14ac:dyDescent="0.25">
      <c r="A138" t="s">
        <v>338</v>
      </c>
      <c r="B138" t="str">
        <f t="shared" si="4"/>
        <v>OkeCC19NEHR_0034</v>
      </c>
      <c r="E138" t="s">
        <v>212</v>
      </c>
      <c r="F138" t="s">
        <v>359</v>
      </c>
      <c r="G138">
        <v>151</v>
      </c>
      <c r="H138" s="2">
        <v>43789</v>
      </c>
      <c r="I138" s="2" t="s">
        <v>347</v>
      </c>
      <c r="J138" s="2"/>
      <c r="O138" t="s">
        <v>12</v>
      </c>
      <c r="P138" t="s">
        <v>356</v>
      </c>
      <c r="R138" t="s">
        <v>211</v>
      </c>
    </row>
    <row r="139" spans="1:18" x14ac:dyDescent="0.25">
      <c r="A139" t="s">
        <v>338</v>
      </c>
      <c r="B139" t="str">
        <f t="shared" si="4"/>
        <v>OkeCC19NEHR_0035</v>
      </c>
      <c r="E139" t="s">
        <v>213</v>
      </c>
      <c r="F139" t="s">
        <v>359</v>
      </c>
      <c r="G139">
        <v>151</v>
      </c>
      <c r="H139" s="2">
        <v>43789</v>
      </c>
      <c r="I139" s="2" t="s">
        <v>347</v>
      </c>
      <c r="J139" s="2"/>
      <c r="O139" t="s">
        <v>12</v>
      </c>
      <c r="P139" t="s">
        <v>356</v>
      </c>
      <c r="R139" t="s">
        <v>211</v>
      </c>
    </row>
    <row r="140" spans="1:18" x14ac:dyDescent="0.25">
      <c r="A140" t="s">
        <v>338</v>
      </c>
      <c r="B140" t="str">
        <f t="shared" si="4"/>
        <v>OkeCC19NEHR_0036</v>
      </c>
      <c r="E140" t="s">
        <v>214</v>
      </c>
      <c r="F140" t="s">
        <v>359</v>
      </c>
      <c r="G140">
        <v>151</v>
      </c>
      <c r="H140" s="2">
        <v>43789</v>
      </c>
      <c r="I140" s="2" t="s">
        <v>347</v>
      </c>
      <c r="J140" s="2"/>
      <c r="O140" t="s">
        <v>12</v>
      </c>
      <c r="P140" t="s">
        <v>356</v>
      </c>
      <c r="R140" t="s">
        <v>211</v>
      </c>
    </row>
    <row r="141" spans="1:18" x14ac:dyDescent="0.25">
      <c r="A141" t="s">
        <v>338</v>
      </c>
      <c r="B141" t="str">
        <f t="shared" si="4"/>
        <v>OkeCC19NEHR_0037</v>
      </c>
      <c r="E141" t="s">
        <v>215</v>
      </c>
      <c r="F141" t="s">
        <v>359</v>
      </c>
      <c r="G141">
        <v>151</v>
      </c>
      <c r="H141" s="2">
        <v>43789</v>
      </c>
      <c r="I141" s="2" t="s">
        <v>347</v>
      </c>
      <c r="J141" s="2"/>
      <c r="O141" t="s">
        <v>22</v>
      </c>
      <c r="P141" t="s">
        <v>356</v>
      </c>
      <c r="R141" t="s">
        <v>211</v>
      </c>
    </row>
    <row r="142" spans="1:18" x14ac:dyDescent="0.25">
      <c r="A142" t="s">
        <v>338</v>
      </c>
      <c r="B142" t="str">
        <f t="shared" si="4"/>
        <v>OkeCC19NEHR_0038</v>
      </c>
      <c r="E142" t="s">
        <v>216</v>
      </c>
      <c r="F142" t="s">
        <v>359</v>
      </c>
      <c r="G142">
        <v>151</v>
      </c>
      <c r="H142" s="2">
        <v>43789</v>
      </c>
      <c r="I142" s="2" t="s">
        <v>347</v>
      </c>
      <c r="J142" s="2"/>
      <c r="O142" t="s">
        <v>12</v>
      </c>
      <c r="P142" t="s">
        <v>356</v>
      </c>
      <c r="R142" t="s">
        <v>211</v>
      </c>
    </row>
    <row r="143" spans="1:18" x14ac:dyDescent="0.25">
      <c r="A143" t="s">
        <v>338</v>
      </c>
      <c r="B143" t="str">
        <f t="shared" si="4"/>
        <v>OkeCC19NEHR_0039</v>
      </c>
      <c r="E143" t="s">
        <v>217</v>
      </c>
      <c r="F143" t="s">
        <v>359</v>
      </c>
      <c r="G143">
        <v>151</v>
      </c>
      <c r="H143" s="2">
        <v>43794</v>
      </c>
      <c r="I143" s="2" t="s">
        <v>347</v>
      </c>
      <c r="J143" s="2"/>
      <c r="O143" t="s">
        <v>12</v>
      </c>
      <c r="P143" t="s">
        <v>356</v>
      </c>
    </row>
    <row r="144" spans="1:18" x14ac:dyDescent="0.25">
      <c r="A144" t="s">
        <v>338</v>
      </c>
      <c r="B144" t="str">
        <f t="shared" si="4"/>
        <v>OkeCC19NEHR_0040</v>
      </c>
      <c r="E144" t="s">
        <v>218</v>
      </c>
      <c r="F144" t="s">
        <v>359</v>
      </c>
      <c r="G144">
        <v>151</v>
      </c>
      <c r="H144" s="2">
        <v>43794</v>
      </c>
      <c r="I144" s="2" t="s">
        <v>347</v>
      </c>
      <c r="J144" s="2"/>
      <c r="O144" t="s">
        <v>12</v>
      </c>
      <c r="P144" t="s">
        <v>356</v>
      </c>
    </row>
    <row r="145" spans="1:18" x14ac:dyDescent="0.25">
      <c r="A145" t="s">
        <v>338</v>
      </c>
      <c r="B145" t="str">
        <f>CONCATENATE(A145,"_",TEXT(RIGHT(E145,2),"0000"))</f>
        <v>OkeCC19NEHR_0041</v>
      </c>
      <c r="E145" t="s">
        <v>219</v>
      </c>
      <c r="F145" t="s">
        <v>359</v>
      </c>
      <c r="G145">
        <v>151</v>
      </c>
      <c r="H145" s="2">
        <v>43794</v>
      </c>
      <c r="I145" s="2" t="s">
        <v>347</v>
      </c>
      <c r="J145" s="2"/>
      <c r="O145" t="s">
        <v>22</v>
      </c>
      <c r="P145" t="s">
        <v>356</v>
      </c>
    </row>
    <row r="146" spans="1:18" x14ac:dyDescent="0.25">
      <c r="A146" t="s">
        <v>338</v>
      </c>
      <c r="B146" t="str">
        <f>CONCATENATE(A146,"_",TEXT(RIGHT(E146,2),"0000"))</f>
        <v>OkeCC19NEHR_0042</v>
      </c>
      <c r="E146" t="s">
        <v>220</v>
      </c>
      <c r="F146" t="s">
        <v>359</v>
      </c>
      <c r="G146">
        <v>151</v>
      </c>
      <c r="H146" s="2">
        <v>43794</v>
      </c>
      <c r="I146" s="2" t="s">
        <v>347</v>
      </c>
      <c r="J146" s="2"/>
      <c r="O146" t="s">
        <v>22</v>
      </c>
      <c r="P146" t="s">
        <v>356</v>
      </c>
      <c r="R146" t="s">
        <v>181</v>
      </c>
    </row>
    <row r="147" spans="1:18" x14ac:dyDescent="0.25">
      <c r="A147" t="s">
        <v>338</v>
      </c>
      <c r="B147" t="str">
        <f>CONCATENATE(A147,"_",TEXT(RIGHT(E147,2),"0000"))</f>
        <v>OkeCC19NEHR_0043</v>
      </c>
      <c r="E147" t="s">
        <v>221</v>
      </c>
      <c r="F147" t="s">
        <v>359</v>
      </c>
      <c r="G147">
        <v>151</v>
      </c>
      <c r="H147" s="2">
        <v>43794</v>
      </c>
      <c r="I147" s="2" t="s">
        <v>347</v>
      </c>
      <c r="J147" s="2"/>
      <c r="O147" t="s">
        <v>22</v>
      </c>
      <c r="P147" t="s">
        <v>356</v>
      </c>
    </row>
    <row r="148" spans="1:18" x14ac:dyDescent="0.25">
      <c r="A148" t="s">
        <v>338</v>
      </c>
      <c r="B148" t="str">
        <f>CONCATENATE(A148,"_",TEXT(RIGHT(E148,2),"0000"))</f>
        <v>OkeCC19NEHR_0044</v>
      </c>
      <c r="E148" t="s">
        <v>222</v>
      </c>
      <c r="F148" t="s">
        <v>359</v>
      </c>
      <c r="G148">
        <v>151</v>
      </c>
      <c r="H148" s="2">
        <v>43794</v>
      </c>
      <c r="I148" s="2" t="s">
        <v>347</v>
      </c>
      <c r="J148" s="2"/>
      <c r="O148" t="s">
        <v>22</v>
      </c>
      <c r="P148" t="s">
        <v>356</v>
      </c>
    </row>
    <row r="149" spans="1:18" x14ac:dyDescent="0.25">
      <c r="A149" t="s">
        <v>338</v>
      </c>
      <c r="B149" t="str">
        <f>CONCATENATE(A149,"_",TEXT(RIGHT(E149,2),"0000"))</f>
        <v>OkeCC19NEHR_0045</v>
      </c>
      <c r="E149" t="s">
        <v>223</v>
      </c>
      <c r="F149" t="s">
        <v>359</v>
      </c>
      <c r="G149">
        <v>151</v>
      </c>
      <c r="H149" s="2">
        <v>43794</v>
      </c>
      <c r="I149" s="2" t="s">
        <v>347</v>
      </c>
      <c r="J149" s="2"/>
      <c r="O149" t="s">
        <v>12</v>
      </c>
      <c r="P149" t="s">
        <v>356</v>
      </c>
    </row>
    <row r="150" spans="1:18" x14ac:dyDescent="0.25">
      <c r="A150" t="s">
        <v>338</v>
      </c>
      <c r="B150" t="str">
        <f>CONCATENATE(A150,"_",TEXT(RIGHT(E150,2),"0000"))</f>
        <v>OkeCC19NEHR_0046</v>
      </c>
      <c r="E150" t="s">
        <v>224</v>
      </c>
      <c r="F150" t="s">
        <v>359</v>
      </c>
      <c r="G150">
        <v>151</v>
      </c>
      <c r="H150" s="2">
        <v>43794</v>
      </c>
      <c r="I150" s="2" t="s">
        <v>347</v>
      </c>
      <c r="J150" s="2"/>
      <c r="O150" t="s">
        <v>22</v>
      </c>
      <c r="P150" t="s">
        <v>356</v>
      </c>
    </row>
    <row r="151" spans="1:18" x14ac:dyDescent="0.25">
      <c r="A151" t="s">
        <v>338</v>
      </c>
      <c r="B151" t="str">
        <f>CONCATENATE(A151,"_",TEXT(RIGHT(E151,2),"0000"))</f>
        <v>OkeCC19NEHR_0047</v>
      </c>
      <c r="E151" t="s">
        <v>225</v>
      </c>
      <c r="F151" t="s">
        <v>359</v>
      </c>
      <c r="G151">
        <v>151</v>
      </c>
      <c r="H151" s="2">
        <v>43794</v>
      </c>
      <c r="I151" s="2" t="s">
        <v>347</v>
      </c>
      <c r="J151" s="2"/>
      <c r="O151" t="s">
        <v>22</v>
      </c>
      <c r="P151" t="s">
        <v>356</v>
      </c>
    </row>
    <row r="152" spans="1:18" x14ac:dyDescent="0.25">
      <c r="A152" t="s">
        <v>338</v>
      </c>
      <c r="B152" t="str">
        <f>CONCATENATE(A152,"_",TEXT(RIGHT(E152,2),"0000"))</f>
        <v>OkeCC19NEHR_0048</v>
      </c>
      <c r="E152" t="s">
        <v>226</v>
      </c>
      <c r="F152" t="s">
        <v>359</v>
      </c>
      <c r="G152">
        <v>151</v>
      </c>
      <c r="H152" s="2">
        <v>43794</v>
      </c>
      <c r="I152" s="2" t="s">
        <v>347</v>
      </c>
      <c r="J152" s="2"/>
      <c r="O152" t="s">
        <v>22</v>
      </c>
      <c r="P152" t="s">
        <v>356</v>
      </c>
    </row>
    <row r="153" spans="1:18" x14ac:dyDescent="0.25">
      <c r="A153" t="s">
        <v>338</v>
      </c>
      <c r="B153" t="str">
        <f>CONCATENATE(A153,"_",TEXT(RIGHT(E153,2),"0000"))</f>
        <v>OkeCC19NEHR_0049</v>
      </c>
      <c r="E153" t="s">
        <v>227</v>
      </c>
      <c r="F153" t="s">
        <v>359</v>
      </c>
      <c r="G153">
        <v>151</v>
      </c>
      <c r="H153" s="2">
        <v>43794</v>
      </c>
      <c r="I153" s="2" t="s">
        <v>347</v>
      </c>
      <c r="J153" s="2"/>
      <c r="O153" t="s">
        <v>12</v>
      </c>
      <c r="P153" t="s">
        <v>356</v>
      </c>
    </row>
    <row r="154" spans="1:18" x14ac:dyDescent="0.25">
      <c r="A154" t="s">
        <v>338</v>
      </c>
      <c r="B154" t="str">
        <f>CONCATENATE(A154,"_",TEXT(RIGHT(E154,2),"0000"))</f>
        <v>OkeCC19NEHR_0050</v>
      </c>
      <c r="E154" t="s">
        <v>228</v>
      </c>
      <c r="F154" t="s">
        <v>359</v>
      </c>
      <c r="G154">
        <v>151</v>
      </c>
      <c r="H154" s="2">
        <v>43794</v>
      </c>
      <c r="I154" s="2" t="s">
        <v>347</v>
      </c>
      <c r="J154" s="2"/>
      <c r="O154" t="s">
        <v>12</v>
      </c>
      <c r="P154" t="s">
        <v>356</v>
      </c>
    </row>
    <row r="155" spans="1:18" x14ac:dyDescent="0.25">
      <c r="A155" t="s">
        <v>340</v>
      </c>
      <c r="B155" t="str">
        <f>CONCATENATE(A155,"_",TEXT(RIGHT(E155,2),"0000"))</f>
        <v>OkeCC19TILR_0001</v>
      </c>
      <c r="E155" t="s">
        <v>229</v>
      </c>
      <c r="F155" t="s">
        <v>359</v>
      </c>
      <c r="G155">
        <v>151</v>
      </c>
      <c r="H155" s="2">
        <v>43788</v>
      </c>
      <c r="I155" s="2" t="s">
        <v>348</v>
      </c>
      <c r="J155" s="2"/>
      <c r="O155" t="s">
        <v>12</v>
      </c>
      <c r="P155" t="s">
        <v>356</v>
      </c>
    </row>
    <row r="156" spans="1:18" x14ac:dyDescent="0.25">
      <c r="A156" t="s">
        <v>340</v>
      </c>
      <c r="B156" t="str">
        <f>CONCATENATE(A156,"_",TEXT(RIGHT(E156,2),"0000"))</f>
        <v>OkeCC19TILR_0002</v>
      </c>
      <c r="E156" t="s">
        <v>230</v>
      </c>
      <c r="F156" t="s">
        <v>359</v>
      </c>
      <c r="G156">
        <v>151</v>
      </c>
      <c r="H156" s="2">
        <v>43788</v>
      </c>
      <c r="I156" s="2" t="s">
        <v>348</v>
      </c>
      <c r="J156" s="2"/>
      <c r="O156" t="s">
        <v>12</v>
      </c>
      <c r="P156" t="s">
        <v>356</v>
      </c>
    </row>
    <row r="157" spans="1:18" x14ac:dyDescent="0.25">
      <c r="A157" t="s">
        <v>340</v>
      </c>
      <c r="B157" t="str">
        <f>CONCATENATE(A157,"_",TEXT(RIGHT(E157,2),"0000"))</f>
        <v>OkeCC19TILR_0003</v>
      </c>
      <c r="E157" t="s">
        <v>231</v>
      </c>
      <c r="F157" t="s">
        <v>359</v>
      </c>
      <c r="G157">
        <v>151</v>
      </c>
      <c r="H157" s="2">
        <v>43788</v>
      </c>
      <c r="I157" s="2" t="s">
        <v>348</v>
      </c>
      <c r="J157" s="2"/>
      <c r="O157" t="s">
        <v>22</v>
      </c>
      <c r="P157" t="s">
        <v>356</v>
      </c>
    </row>
    <row r="158" spans="1:18" x14ac:dyDescent="0.25">
      <c r="A158" t="s">
        <v>340</v>
      </c>
      <c r="B158" t="str">
        <f>CONCATENATE(A158,"_",TEXT(RIGHT(E158,2),"0000"))</f>
        <v>OkeCC19TILR_0004</v>
      </c>
      <c r="E158" t="s">
        <v>232</v>
      </c>
      <c r="F158" t="s">
        <v>359</v>
      </c>
      <c r="G158">
        <v>151</v>
      </c>
      <c r="H158" s="2">
        <v>43788</v>
      </c>
      <c r="I158" s="2" t="s">
        <v>348</v>
      </c>
      <c r="J158" s="2"/>
      <c r="O158" t="s">
        <v>12</v>
      </c>
      <c r="P158" t="s">
        <v>356</v>
      </c>
    </row>
    <row r="159" spans="1:18" x14ac:dyDescent="0.25">
      <c r="A159" t="s">
        <v>340</v>
      </c>
      <c r="B159" t="str">
        <f>CONCATENATE(A159,"_",TEXT(RIGHT(E159,2),"0000"))</f>
        <v>OkeCC19TILR_0005</v>
      </c>
      <c r="E159" t="s">
        <v>233</v>
      </c>
      <c r="F159" t="s">
        <v>359</v>
      </c>
      <c r="G159">
        <v>151</v>
      </c>
      <c r="H159" s="2">
        <v>43788</v>
      </c>
      <c r="I159" s="2" t="s">
        <v>348</v>
      </c>
      <c r="J159" s="2"/>
      <c r="O159" t="s">
        <v>22</v>
      </c>
      <c r="P159" t="s">
        <v>356</v>
      </c>
    </row>
    <row r="160" spans="1:18" x14ac:dyDescent="0.25">
      <c r="A160" t="s">
        <v>340</v>
      </c>
      <c r="B160" t="str">
        <f>CONCATENATE(A160,"_",TEXT(RIGHT(E160,2),"0000"))</f>
        <v>OkeCC19TILR_0006</v>
      </c>
      <c r="E160" t="s">
        <v>234</v>
      </c>
      <c r="F160" t="s">
        <v>359</v>
      </c>
      <c r="G160">
        <v>151</v>
      </c>
      <c r="H160" s="2">
        <v>43788</v>
      </c>
      <c r="I160" s="2" t="s">
        <v>348</v>
      </c>
      <c r="J160" s="2"/>
      <c r="O160" t="s">
        <v>12</v>
      </c>
      <c r="P160" t="s">
        <v>356</v>
      </c>
    </row>
    <row r="161" spans="1:16" x14ac:dyDescent="0.25">
      <c r="A161" t="s">
        <v>340</v>
      </c>
      <c r="B161" t="str">
        <f>CONCATENATE(A161,"_",TEXT(RIGHT(E161,2),"0000"))</f>
        <v>OkeCC19TILR_0007</v>
      </c>
      <c r="E161" t="s">
        <v>235</v>
      </c>
      <c r="F161" t="s">
        <v>359</v>
      </c>
      <c r="G161">
        <v>151</v>
      </c>
      <c r="H161" s="2">
        <v>43788</v>
      </c>
      <c r="I161" s="2" t="s">
        <v>348</v>
      </c>
      <c r="J161" s="2"/>
      <c r="O161" t="s">
        <v>12</v>
      </c>
      <c r="P161" t="s">
        <v>356</v>
      </c>
    </row>
    <row r="162" spans="1:16" x14ac:dyDescent="0.25">
      <c r="A162" t="s">
        <v>340</v>
      </c>
      <c r="B162" t="str">
        <f>CONCATENATE(A162,"_",TEXT(RIGHT(E162,2),"0000"))</f>
        <v>OkeCC19TILR_0008</v>
      </c>
      <c r="E162" t="s">
        <v>236</v>
      </c>
      <c r="F162" t="s">
        <v>359</v>
      </c>
      <c r="G162">
        <v>151</v>
      </c>
      <c r="H162" s="2">
        <v>43788</v>
      </c>
      <c r="I162" s="2" t="s">
        <v>348</v>
      </c>
      <c r="J162" s="2"/>
      <c r="O162" t="s">
        <v>12</v>
      </c>
      <c r="P162" t="s">
        <v>356</v>
      </c>
    </row>
    <row r="163" spans="1:16" x14ac:dyDescent="0.25">
      <c r="A163" t="s">
        <v>340</v>
      </c>
      <c r="B163" t="str">
        <f>CONCATENATE(A163,"_",TEXT(RIGHT(E163,2),"0000"))</f>
        <v>OkeCC19TILR_0009</v>
      </c>
      <c r="E163" t="s">
        <v>237</v>
      </c>
      <c r="F163" t="s">
        <v>359</v>
      </c>
      <c r="G163">
        <v>151</v>
      </c>
      <c r="H163" s="2">
        <v>43788</v>
      </c>
      <c r="I163" s="2" t="s">
        <v>348</v>
      </c>
      <c r="J163" s="2"/>
      <c r="O163" t="s">
        <v>22</v>
      </c>
      <c r="P163" t="s">
        <v>356</v>
      </c>
    </row>
    <row r="164" spans="1:16" x14ac:dyDescent="0.25">
      <c r="A164" t="s">
        <v>340</v>
      </c>
      <c r="B164" t="str">
        <f>CONCATENATE(A164,"_",TEXT(RIGHT(E164,2),"0000"))</f>
        <v>OkeCC19TILR_0010</v>
      </c>
      <c r="E164" t="s">
        <v>238</v>
      </c>
      <c r="F164" t="s">
        <v>359</v>
      </c>
      <c r="G164">
        <v>151</v>
      </c>
      <c r="H164" s="2">
        <v>43788</v>
      </c>
      <c r="I164" s="2" t="s">
        <v>348</v>
      </c>
      <c r="J164" s="2"/>
      <c r="O164" t="s">
        <v>12</v>
      </c>
      <c r="P164" t="s">
        <v>356</v>
      </c>
    </row>
    <row r="165" spans="1:16" x14ac:dyDescent="0.25">
      <c r="A165" t="s">
        <v>340</v>
      </c>
      <c r="B165" t="str">
        <f>CONCATENATE(A165,"_",TEXT(RIGHT(E165,2),"0000"))</f>
        <v>OkeCC19TILR_0011</v>
      </c>
      <c r="E165" t="s">
        <v>239</v>
      </c>
      <c r="F165" t="s">
        <v>359</v>
      </c>
      <c r="G165">
        <v>151</v>
      </c>
      <c r="H165" s="2">
        <v>43788</v>
      </c>
      <c r="I165" s="2" t="s">
        <v>348</v>
      </c>
      <c r="J165" s="2"/>
      <c r="O165" t="s">
        <v>12</v>
      </c>
      <c r="P165" t="s">
        <v>356</v>
      </c>
    </row>
    <row r="166" spans="1:16" x14ac:dyDescent="0.25">
      <c r="A166" t="s">
        <v>340</v>
      </c>
      <c r="B166" t="str">
        <f>CONCATENATE(A166,"_",TEXT(RIGHT(E166,2),"0000"))</f>
        <v>OkeCC19TILR_0012</v>
      </c>
      <c r="E166" t="s">
        <v>240</v>
      </c>
      <c r="F166" t="s">
        <v>359</v>
      </c>
      <c r="G166">
        <v>151</v>
      </c>
      <c r="H166" s="2">
        <v>43788</v>
      </c>
      <c r="I166" s="2" t="s">
        <v>348</v>
      </c>
      <c r="J166" s="2"/>
      <c r="O166" t="s">
        <v>22</v>
      </c>
      <c r="P166" t="s">
        <v>356</v>
      </c>
    </row>
    <row r="167" spans="1:16" x14ac:dyDescent="0.25">
      <c r="A167" t="s">
        <v>340</v>
      </c>
      <c r="B167" t="str">
        <f>CONCATENATE(A167,"_",TEXT(RIGHT(E167,2),"0000"))</f>
        <v>OkeCC19TILR_0013</v>
      </c>
      <c r="E167" t="s">
        <v>241</v>
      </c>
      <c r="F167" t="s">
        <v>359</v>
      </c>
      <c r="G167">
        <v>151</v>
      </c>
      <c r="H167" s="2">
        <v>43788</v>
      </c>
      <c r="I167" s="2" t="s">
        <v>348</v>
      </c>
      <c r="J167" s="2"/>
      <c r="O167" t="s">
        <v>22</v>
      </c>
      <c r="P167" t="s">
        <v>356</v>
      </c>
    </row>
    <row r="168" spans="1:16" x14ac:dyDescent="0.25">
      <c r="A168" t="s">
        <v>340</v>
      </c>
      <c r="B168" t="str">
        <f>CONCATENATE(A168,"_",TEXT(RIGHT(E168,2),"0000"))</f>
        <v>OkeCC19TILR_0014</v>
      </c>
      <c r="E168" t="s">
        <v>242</v>
      </c>
      <c r="F168" t="s">
        <v>359</v>
      </c>
      <c r="G168">
        <v>151</v>
      </c>
      <c r="H168" s="2">
        <v>43788</v>
      </c>
      <c r="I168" s="2" t="s">
        <v>348</v>
      </c>
      <c r="J168" s="2"/>
      <c r="O168" t="s">
        <v>12</v>
      </c>
      <c r="P168" t="s">
        <v>356</v>
      </c>
    </row>
    <row r="169" spans="1:16" x14ac:dyDescent="0.25">
      <c r="A169" t="s">
        <v>340</v>
      </c>
      <c r="B169" t="str">
        <f>CONCATENATE(A169,"_",TEXT(RIGHT(E169,2),"0000"))</f>
        <v>OkeCC19TILR_0015</v>
      </c>
      <c r="E169" t="s">
        <v>243</v>
      </c>
      <c r="F169" t="s">
        <v>359</v>
      </c>
      <c r="G169">
        <v>151</v>
      </c>
      <c r="H169" s="2">
        <v>43788</v>
      </c>
      <c r="I169" s="2" t="s">
        <v>348</v>
      </c>
      <c r="J169" s="2"/>
      <c r="O169" t="s">
        <v>22</v>
      </c>
      <c r="P169" t="s">
        <v>356</v>
      </c>
    </row>
    <row r="170" spans="1:16" x14ac:dyDescent="0.25">
      <c r="A170" t="s">
        <v>340</v>
      </c>
      <c r="B170" t="str">
        <f>CONCATENATE(A170,"_",TEXT(RIGHT(E170,2),"0000"))</f>
        <v>OkeCC19TILR_0016</v>
      </c>
      <c r="E170" t="s">
        <v>244</v>
      </c>
      <c r="F170" t="s">
        <v>359</v>
      </c>
      <c r="G170">
        <v>151</v>
      </c>
      <c r="H170" s="2">
        <v>43788</v>
      </c>
      <c r="I170" s="2" t="s">
        <v>348</v>
      </c>
      <c r="J170" s="2"/>
      <c r="O170" t="s">
        <v>12</v>
      </c>
      <c r="P170" t="s">
        <v>356</v>
      </c>
    </row>
    <row r="171" spans="1:16" x14ac:dyDescent="0.25">
      <c r="A171" t="s">
        <v>340</v>
      </c>
      <c r="B171" t="str">
        <f>CONCATENATE(A171,"_",TEXT(RIGHT(E171,2),"0000"))</f>
        <v>OkeCC19TILR_0017</v>
      </c>
      <c r="E171" t="s">
        <v>245</v>
      </c>
      <c r="F171" t="s">
        <v>359</v>
      </c>
      <c r="G171">
        <v>151</v>
      </c>
      <c r="H171" s="2">
        <v>43788</v>
      </c>
      <c r="I171" s="2" t="s">
        <v>348</v>
      </c>
      <c r="J171" s="2"/>
      <c r="O171" t="s">
        <v>12</v>
      </c>
      <c r="P171" t="s">
        <v>356</v>
      </c>
    </row>
    <row r="172" spans="1:16" x14ac:dyDescent="0.25">
      <c r="A172" t="s">
        <v>340</v>
      </c>
      <c r="B172" t="str">
        <f>CONCATENATE(A172,"_",TEXT(RIGHT(E172,2),"0000"))</f>
        <v>OkeCC19TILR_0018</v>
      </c>
      <c r="E172" t="s">
        <v>246</v>
      </c>
      <c r="F172" t="s">
        <v>359</v>
      </c>
      <c r="G172">
        <v>151</v>
      </c>
      <c r="H172" s="2">
        <v>43788</v>
      </c>
      <c r="I172" s="2" t="s">
        <v>348</v>
      </c>
      <c r="J172" s="2"/>
      <c r="O172" t="s">
        <v>12</v>
      </c>
      <c r="P172" t="s">
        <v>356</v>
      </c>
    </row>
    <row r="173" spans="1:16" x14ac:dyDescent="0.25">
      <c r="A173" t="s">
        <v>340</v>
      </c>
      <c r="B173" t="str">
        <f>CONCATENATE(A173,"_",TEXT(RIGHT(E173,2),"0000"))</f>
        <v>OkeCC19TILR_0019</v>
      </c>
      <c r="E173" t="s">
        <v>247</v>
      </c>
      <c r="F173" t="s">
        <v>359</v>
      </c>
      <c r="G173">
        <v>151</v>
      </c>
      <c r="H173" s="2">
        <v>43788</v>
      </c>
      <c r="I173" s="2" t="s">
        <v>348</v>
      </c>
      <c r="J173" s="2"/>
      <c r="O173" t="s">
        <v>12</v>
      </c>
      <c r="P173" t="s">
        <v>356</v>
      </c>
    </row>
    <row r="174" spans="1:16" x14ac:dyDescent="0.25">
      <c r="A174" t="s">
        <v>340</v>
      </c>
      <c r="B174" t="str">
        <f>CONCATENATE(A174,"_",TEXT(RIGHT(E174,2),"0000"))</f>
        <v>OkeCC19TILR_0020</v>
      </c>
      <c r="E174" t="s">
        <v>248</v>
      </c>
      <c r="F174" t="s">
        <v>359</v>
      </c>
      <c r="G174">
        <v>151</v>
      </c>
      <c r="H174" s="2">
        <v>43788</v>
      </c>
      <c r="I174" s="2" t="s">
        <v>348</v>
      </c>
      <c r="J174" s="2"/>
      <c r="O174" t="s">
        <v>12</v>
      </c>
      <c r="P174" t="s">
        <v>356</v>
      </c>
    </row>
    <row r="175" spans="1:16" x14ac:dyDescent="0.25">
      <c r="A175" t="s">
        <v>340</v>
      </c>
      <c r="B175" t="str">
        <f>CONCATENATE(A175,"_",TEXT(RIGHT(E175,2),"0000"))</f>
        <v>OkeCC19TILR_0021</v>
      </c>
      <c r="E175" t="s">
        <v>249</v>
      </c>
      <c r="F175" t="s">
        <v>359</v>
      </c>
      <c r="G175">
        <v>151</v>
      </c>
      <c r="H175" s="2">
        <v>43788</v>
      </c>
      <c r="I175" s="2" t="s">
        <v>348</v>
      </c>
      <c r="J175" s="2"/>
      <c r="O175" t="s">
        <v>22</v>
      </c>
      <c r="P175" t="s">
        <v>356</v>
      </c>
    </row>
    <row r="176" spans="1:16" x14ac:dyDescent="0.25">
      <c r="A176" t="s">
        <v>340</v>
      </c>
      <c r="B176" t="str">
        <f>CONCATENATE(A176,"_",TEXT(RIGHT(E176,2),"0000"))</f>
        <v>OkeCC19TILR_0022</v>
      </c>
      <c r="E176" t="s">
        <v>250</v>
      </c>
      <c r="F176" t="s">
        <v>359</v>
      </c>
      <c r="G176">
        <v>151</v>
      </c>
      <c r="H176" s="2">
        <v>43788</v>
      </c>
      <c r="I176" s="2" t="s">
        <v>348</v>
      </c>
      <c r="J176" s="2"/>
      <c r="O176" t="s">
        <v>12</v>
      </c>
      <c r="P176" t="s">
        <v>356</v>
      </c>
    </row>
    <row r="177" spans="1:18" x14ac:dyDescent="0.25">
      <c r="A177" t="s">
        <v>340</v>
      </c>
      <c r="B177" t="str">
        <f>CONCATENATE(A177,"_",TEXT(RIGHT(E177,2),"0000"))</f>
        <v>OkeCC19TILR_0023</v>
      </c>
      <c r="E177" t="s">
        <v>251</v>
      </c>
      <c r="F177" t="s">
        <v>359</v>
      </c>
      <c r="G177">
        <v>151</v>
      </c>
      <c r="H177" s="2">
        <v>43788</v>
      </c>
      <c r="I177" s="2" t="s">
        <v>348</v>
      </c>
      <c r="J177" s="2"/>
      <c r="O177" t="s">
        <v>12</v>
      </c>
      <c r="P177" t="s">
        <v>356</v>
      </c>
    </row>
    <row r="178" spans="1:18" x14ac:dyDescent="0.25">
      <c r="A178" t="s">
        <v>340</v>
      </c>
      <c r="B178" t="str">
        <f>CONCATENATE(A178,"_",TEXT(RIGHT(E178,2),"0000"))</f>
        <v>OkeCC19TILR_0024</v>
      </c>
      <c r="E178" t="s">
        <v>252</v>
      </c>
      <c r="F178" t="s">
        <v>359</v>
      </c>
      <c r="G178">
        <v>151</v>
      </c>
      <c r="H178" s="2">
        <v>43788</v>
      </c>
      <c r="I178" s="2" t="s">
        <v>348</v>
      </c>
      <c r="J178" s="2"/>
      <c r="O178" t="s">
        <v>12</v>
      </c>
      <c r="P178" t="s">
        <v>356</v>
      </c>
    </row>
    <row r="179" spans="1:18" x14ac:dyDescent="0.25">
      <c r="A179" t="s">
        <v>340</v>
      </c>
      <c r="B179" t="str">
        <f>CONCATENATE(A179,"_",TEXT(RIGHT(E179,2),"0000"))</f>
        <v>OkeCC19TILR_0025</v>
      </c>
      <c r="E179" t="s">
        <v>253</v>
      </c>
      <c r="F179" t="s">
        <v>359</v>
      </c>
      <c r="G179">
        <v>151</v>
      </c>
      <c r="H179" s="2">
        <v>43788</v>
      </c>
      <c r="I179" s="2" t="s">
        <v>348</v>
      </c>
      <c r="J179" s="2"/>
      <c r="O179" t="s">
        <v>12</v>
      </c>
      <c r="P179" t="s">
        <v>356</v>
      </c>
    </row>
    <row r="180" spans="1:18" x14ac:dyDescent="0.25">
      <c r="A180" t="s">
        <v>340</v>
      </c>
      <c r="B180" t="str">
        <f>CONCATENATE(A180,"_",TEXT(RIGHT(E180,2),"0000"))</f>
        <v>OkeCC19TILR_0026</v>
      </c>
      <c r="E180" t="s">
        <v>254</v>
      </c>
      <c r="F180" t="s">
        <v>359</v>
      </c>
      <c r="G180">
        <v>151</v>
      </c>
      <c r="H180" s="2">
        <v>43788</v>
      </c>
      <c r="I180" s="2" t="s">
        <v>348</v>
      </c>
      <c r="J180" s="2"/>
      <c r="O180" t="s">
        <v>22</v>
      </c>
      <c r="P180" t="s">
        <v>356</v>
      </c>
      <c r="R180" t="s">
        <v>255</v>
      </c>
    </row>
    <row r="181" spans="1:18" x14ac:dyDescent="0.25">
      <c r="A181" t="s">
        <v>340</v>
      </c>
      <c r="B181" t="str">
        <f>CONCATENATE(A181,"_",TEXT(RIGHT(E181,2),"0000"))</f>
        <v>OkeCC19TILR_0027</v>
      </c>
      <c r="E181" t="s">
        <v>256</v>
      </c>
      <c r="F181" t="s">
        <v>359</v>
      </c>
      <c r="G181">
        <v>151</v>
      </c>
      <c r="H181" s="2">
        <v>43788</v>
      </c>
      <c r="I181" s="2" t="s">
        <v>348</v>
      </c>
      <c r="J181" s="2"/>
      <c r="O181" t="s">
        <v>12</v>
      </c>
      <c r="P181" t="s">
        <v>356</v>
      </c>
    </row>
    <row r="182" spans="1:18" x14ac:dyDescent="0.25">
      <c r="A182" t="s">
        <v>340</v>
      </c>
      <c r="B182" t="str">
        <f>CONCATENATE(A182,"_",TEXT(RIGHT(E182,2),"0000"))</f>
        <v>OkeCC19TILR_0028</v>
      </c>
      <c r="E182" t="s">
        <v>257</v>
      </c>
      <c r="F182" t="s">
        <v>359</v>
      </c>
      <c r="G182">
        <v>151</v>
      </c>
      <c r="H182" s="2">
        <v>43788</v>
      </c>
      <c r="I182" s="2" t="s">
        <v>348</v>
      </c>
      <c r="J182" s="2"/>
      <c r="O182" t="s">
        <v>22</v>
      </c>
      <c r="P182" t="s">
        <v>356</v>
      </c>
    </row>
    <row r="183" spans="1:18" x14ac:dyDescent="0.25">
      <c r="A183" t="s">
        <v>340</v>
      </c>
      <c r="B183" t="str">
        <f>CONCATENATE(A183,"_",TEXT(RIGHT(E183,2),"0000"))</f>
        <v>OkeCC19TILR_0029</v>
      </c>
      <c r="E183" t="s">
        <v>258</v>
      </c>
      <c r="F183" t="s">
        <v>359</v>
      </c>
      <c r="G183">
        <v>151</v>
      </c>
      <c r="H183" s="2">
        <v>43788</v>
      </c>
      <c r="I183" s="2" t="s">
        <v>348</v>
      </c>
      <c r="J183" s="2"/>
      <c r="O183" t="s">
        <v>12</v>
      </c>
      <c r="P183" t="s">
        <v>356</v>
      </c>
    </row>
    <row r="184" spans="1:18" x14ac:dyDescent="0.25">
      <c r="A184" t="s">
        <v>340</v>
      </c>
      <c r="B184" t="str">
        <f>CONCATENATE(A184,"_",TEXT(RIGHT(E184,2),"0000"))</f>
        <v>OkeCC19TILR_0030</v>
      </c>
      <c r="E184" t="s">
        <v>259</v>
      </c>
      <c r="F184" t="s">
        <v>359</v>
      </c>
      <c r="G184">
        <v>151</v>
      </c>
      <c r="H184" s="2">
        <v>43788</v>
      </c>
      <c r="I184" s="2" t="s">
        <v>348</v>
      </c>
      <c r="J184" s="2"/>
      <c r="O184" t="s">
        <v>12</v>
      </c>
      <c r="P184" t="s">
        <v>356</v>
      </c>
    </row>
    <row r="185" spans="1:18" x14ac:dyDescent="0.25">
      <c r="A185" t="s">
        <v>340</v>
      </c>
      <c r="B185" t="str">
        <f>CONCATENATE(A185,"_",TEXT(RIGHT(E185,2),"0000"))</f>
        <v>OkeCC19TILR_0031</v>
      </c>
      <c r="E185" t="s">
        <v>260</v>
      </c>
      <c r="F185" t="s">
        <v>359</v>
      </c>
      <c r="G185">
        <v>151</v>
      </c>
      <c r="H185" s="2">
        <v>43788</v>
      </c>
      <c r="I185" s="2" t="s">
        <v>348</v>
      </c>
      <c r="J185" s="2"/>
      <c r="O185" t="s">
        <v>22</v>
      </c>
      <c r="P185" t="s">
        <v>356</v>
      </c>
      <c r="R185" t="s">
        <v>261</v>
      </c>
    </row>
    <row r="186" spans="1:18" x14ac:dyDescent="0.25">
      <c r="A186" t="s">
        <v>340</v>
      </c>
      <c r="B186" t="str">
        <f>CONCATENATE(A186,"_",TEXT(RIGHT(E186,2),"0000"))</f>
        <v>OkeCC19TILR_0032</v>
      </c>
      <c r="E186" t="s">
        <v>262</v>
      </c>
      <c r="F186" t="s">
        <v>359</v>
      </c>
      <c r="G186">
        <v>151</v>
      </c>
      <c r="H186" s="2">
        <v>43788</v>
      </c>
      <c r="I186" s="2" t="s">
        <v>348</v>
      </c>
      <c r="J186" s="2"/>
      <c r="O186" t="s">
        <v>22</v>
      </c>
      <c r="P186" t="s">
        <v>356</v>
      </c>
    </row>
    <row r="187" spans="1:18" x14ac:dyDescent="0.25">
      <c r="A187" t="s">
        <v>340</v>
      </c>
      <c r="B187" t="str">
        <f>CONCATENATE(A187,"_",TEXT(RIGHT(E187,2),"0000"))</f>
        <v>OkeCC19TILR_0033</v>
      </c>
      <c r="E187" t="s">
        <v>263</v>
      </c>
      <c r="F187" t="s">
        <v>359</v>
      </c>
      <c r="G187">
        <v>151</v>
      </c>
      <c r="H187" s="2">
        <v>43794</v>
      </c>
      <c r="I187" s="2" t="s">
        <v>348</v>
      </c>
      <c r="J187" s="2"/>
      <c r="O187" t="s">
        <v>22</v>
      </c>
      <c r="P187" t="s">
        <v>356</v>
      </c>
    </row>
    <row r="188" spans="1:18" x14ac:dyDescent="0.25">
      <c r="A188" t="s">
        <v>340</v>
      </c>
      <c r="B188" t="str">
        <f>CONCATENATE(A188,"_",TEXT(RIGHT(E188,2),"0000"))</f>
        <v>OkeCC19TILR_0034</v>
      </c>
      <c r="E188" t="s">
        <v>264</v>
      </c>
      <c r="F188" t="s">
        <v>359</v>
      </c>
      <c r="G188">
        <v>151</v>
      </c>
      <c r="H188" s="2">
        <v>43794</v>
      </c>
      <c r="I188" s="2" t="s">
        <v>348</v>
      </c>
      <c r="J188" s="2"/>
      <c r="O188" t="s">
        <v>22</v>
      </c>
      <c r="P188" t="s">
        <v>356</v>
      </c>
    </row>
    <row r="189" spans="1:18" x14ac:dyDescent="0.25">
      <c r="A189" t="s">
        <v>340</v>
      </c>
      <c r="B189" t="str">
        <f>CONCATENATE(A189,"_",TEXT(RIGHT(E189,2),"0000"))</f>
        <v>OkeCC19TILR_0035</v>
      </c>
      <c r="E189" t="s">
        <v>265</v>
      </c>
      <c r="F189" t="s">
        <v>359</v>
      </c>
      <c r="G189">
        <v>151</v>
      </c>
      <c r="H189" s="2">
        <v>43794</v>
      </c>
      <c r="I189" s="2" t="s">
        <v>348</v>
      </c>
      <c r="J189" s="2"/>
      <c r="O189" t="s">
        <v>22</v>
      </c>
      <c r="P189" t="s">
        <v>356</v>
      </c>
    </row>
    <row r="190" spans="1:18" x14ac:dyDescent="0.25">
      <c r="A190" t="s">
        <v>340</v>
      </c>
      <c r="B190" t="str">
        <f>CONCATENATE(A190,"_",TEXT(RIGHT(E190,2),"0000"))</f>
        <v>OkeCC19TILR_0036</v>
      </c>
      <c r="E190" t="s">
        <v>266</v>
      </c>
      <c r="F190" t="s">
        <v>359</v>
      </c>
      <c r="G190">
        <v>151</v>
      </c>
      <c r="H190" s="2">
        <v>43794</v>
      </c>
      <c r="I190" s="2" t="s">
        <v>348</v>
      </c>
      <c r="J190" s="2"/>
      <c r="O190" t="s">
        <v>22</v>
      </c>
      <c r="P190" t="s">
        <v>356</v>
      </c>
    </row>
    <row r="191" spans="1:18" x14ac:dyDescent="0.25">
      <c r="A191" t="s">
        <v>340</v>
      </c>
      <c r="B191" t="str">
        <f>CONCATENATE(A191,"_",TEXT(RIGHT(E191,2),"0000"))</f>
        <v>OkeCC19TILR_0037</v>
      </c>
      <c r="E191" t="s">
        <v>267</v>
      </c>
      <c r="F191" t="s">
        <v>359</v>
      </c>
      <c r="G191">
        <v>151</v>
      </c>
      <c r="H191" s="2">
        <v>43794</v>
      </c>
      <c r="I191" s="2" t="s">
        <v>348</v>
      </c>
      <c r="J191" s="2"/>
      <c r="O191" t="s">
        <v>12</v>
      </c>
      <c r="P191" t="s">
        <v>356</v>
      </c>
    </row>
    <row r="192" spans="1:18" x14ac:dyDescent="0.25">
      <c r="A192" t="s">
        <v>340</v>
      </c>
      <c r="B192" t="str">
        <f>CONCATENATE(A192,"_",TEXT(RIGHT(E192,2),"0000"))</f>
        <v>OkeCC19TILR_0038</v>
      </c>
      <c r="E192" t="s">
        <v>268</v>
      </c>
      <c r="F192" t="s">
        <v>359</v>
      </c>
      <c r="G192">
        <v>151</v>
      </c>
      <c r="H192" s="2">
        <v>43794</v>
      </c>
      <c r="I192" s="2" t="s">
        <v>348</v>
      </c>
      <c r="J192" s="2"/>
      <c r="O192" t="s">
        <v>12</v>
      </c>
      <c r="P192" t="s">
        <v>356</v>
      </c>
    </row>
    <row r="193" spans="1:18" x14ac:dyDescent="0.25">
      <c r="A193" t="s">
        <v>340</v>
      </c>
      <c r="B193" t="str">
        <f>CONCATENATE(A193,"_",TEXT(RIGHT(E193,2),"0000"))</f>
        <v>OkeCC19TILR_0039</v>
      </c>
      <c r="E193" t="s">
        <v>269</v>
      </c>
      <c r="F193" t="s">
        <v>359</v>
      </c>
      <c r="G193">
        <v>151</v>
      </c>
      <c r="H193" s="2">
        <v>43794</v>
      </c>
      <c r="I193" s="2" t="s">
        <v>348</v>
      </c>
      <c r="J193" s="2"/>
      <c r="O193" t="s">
        <v>22</v>
      </c>
      <c r="P193" t="s">
        <v>356</v>
      </c>
    </row>
    <row r="194" spans="1:18" x14ac:dyDescent="0.25">
      <c r="A194" t="s">
        <v>340</v>
      </c>
      <c r="B194" t="str">
        <f>CONCATENATE(A194,"_",TEXT(RIGHT(E194,2),"0000"))</f>
        <v>OkeCC19TILR_0040</v>
      </c>
      <c r="E194" t="s">
        <v>270</v>
      </c>
      <c r="F194" t="s">
        <v>359</v>
      </c>
      <c r="G194">
        <v>151</v>
      </c>
      <c r="H194" s="2">
        <v>43794</v>
      </c>
      <c r="I194" s="2" t="s">
        <v>348</v>
      </c>
      <c r="J194" s="2"/>
      <c r="O194" t="s">
        <v>22</v>
      </c>
      <c r="P194" t="s">
        <v>356</v>
      </c>
    </row>
    <row r="195" spans="1:18" x14ac:dyDescent="0.25">
      <c r="A195" t="s">
        <v>340</v>
      </c>
      <c r="B195" t="str">
        <f>CONCATENATE(A195,"_",TEXT(RIGHT(E195,2),"0000"))</f>
        <v>OkeCC19TILR_0041</v>
      </c>
      <c r="E195" t="s">
        <v>271</v>
      </c>
      <c r="F195" t="s">
        <v>359</v>
      </c>
      <c r="G195">
        <v>151</v>
      </c>
      <c r="H195" s="2">
        <v>43794</v>
      </c>
      <c r="I195" s="2" t="s">
        <v>348</v>
      </c>
      <c r="J195" s="2"/>
      <c r="O195" t="s">
        <v>22</v>
      </c>
      <c r="P195" t="s">
        <v>356</v>
      </c>
    </row>
    <row r="196" spans="1:18" x14ac:dyDescent="0.25">
      <c r="A196" t="s">
        <v>340</v>
      </c>
      <c r="B196" t="str">
        <f>CONCATENATE(A196,"_",TEXT(RIGHT(E196,2),"0000"))</f>
        <v>OkeCC19TILR_0042</v>
      </c>
      <c r="E196" t="s">
        <v>272</v>
      </c>
      <c r="F196" t="s">
        <v>359</v>
      </c>
      <c r="G196">
        <v>151</v>
      </c>
      <c r="H196" s="2">
        <v>43794</v>
      </c>
      <c r="I196" s="2" t="s">
        <v>348</v>
      </c>
      <c r="J196" s="2"/>
      <c r="O196" t="s">
        <v>22</v>
      </c>
      <c r="P196" t="s">
        <v>356</v>
      </c>
    </row>
    <row r="197" spans="1:18" x14ac:dyDescent="0.25">
      <c r="A197" t="s">
        <v>340</v>
      </c>
      <c r="B197" t="str">
        <f>CONCATENATE(A197,"_",TEXT(RIGHT(E197,2),"0000"))</f>
        <v>OkeCC19TILR_0043</v>
      </c>
      <c r="E197" t="s">
        <v>273</v>
      </c>
      <c r="F197" t="s">
        <v>359</v>
      </c>
      <c r="G197">
        <v>151</v>
      </c>
      <c r="H197" s="2">
        <v>43794</v>
      </c>
      <c r="I197" s="2" t="s">
        <v>348</v>
      </c>
      <c r="J197" s="2"/>
      <c r="O197" t="s">
        <v>22</v>
      </c>
      <c r="P197" t="s">
        <v>356</v>
      </c>
    </row>
    <row r="198" spans="1:18" x14ac:dyDescent="0.25">
      <c r="A198" t="s">
        <v>340</v>
      </c>
      <c r="B198" t="str">
        <f>CONCATENATE(A198,"_",TEXT(RIGHT(E198,2),"0000"))</f>
        <v>OkeCC19TILR_0044</v>
      </c>
      <c r="E198" t="s">
        <v>274</v>
      </c>
      <c r="F198" t="s">
        <v>359</v>
      </c>
      <c r="G198">
        <v>151</v>
      </c>
      <c r="H198" s="2">
        <v>43794</v>
      </c>
      <c r="I198" s="2" t="s">
        <v>348</v>
      </c>
      <c r="J198" s="2"/>
      <c r="O198" t="s">
        <v>12</v>
      </c>
      <c r="P198" t="s">
        <v>356</v>
      </c>
    </row>
    <row r="199" spans="1:18" x14ac:dyDescent="0.25">
      <c r="A199" t="s">
        <v>340</v>
      </c>
      <c r="B199" t="str">
        <f>CONCATENATE(A199,"_",TEXT(RIGHT(E199,2),"0000"))</f>
        <v>OkeCC19TILR_0045</v>
      </c>
      <c r="E199" t="s">
        <v>275</v>
      </c>
      <c r="F199" t="s">
        <v>359</v>
      </c>
      <c r="G199">
        <v>151</v>
      </c>
      <c r="H199" s="2">
        <v>43794</v>
      </c>
      <c r="I199" s="2" t="s">
        <v>348</v>
      </c>
      <c r="J199" s="2"/>
      <c r="O199" t="s">
        <v>12</v>
      </c>
      <c r="P199" t="s">
        <v>356</v>
      </c>
    </row>
    <row r="200" spans="1:18" x14ac:dyDescent="0.25">
      <c r="A200" t="s">
        <v>340</v>
      </c>
      <c r="B200" t="str">
        <f>CONCATENATE(A200,"_",TEXT(RIGHT(E200,2),"0000"))</f>
        <v>OkeCC19TILR_0046</v>
      </c>
      <c r="E200" t="s">
        <v>276</v>
      </c>
      <c r="F200" t="s">
        <v>359</v>
      </c>
      <c r="G200">
        <v>151</v>
      </c>
      <c r="H200" s="2">
        <v>43794</v>
      </c>
      <c r="I200" s="2" t="s">
        <v>348</v>
      </c>
      <c r="J200" s="2"/>
      <c r="O200" t="s">
        <v>22</v>
      </c>
      <c r="P200" t="s">
        <v>356</v>
      </c>
    </row>
    <row r="201" spans="1:18" x14ac:dyDescent="0.25">
      <c r="A201" t="s">
        <v>340</v>
      </c>
      <c r="B201" t="str">
        <f>CONCATENATE(A201,"_",TEXT(RIGHT(E201,2),"0000"))</f>
        <v>OkeCC19TILR_0047</v>
      </c>
      <c r="E201" t="s">
        <v>277</v>
      </c>
      <c r="F201" t="s">
        <v>359</v>
      </c>
      <c r="G201">
        <v>151</v>
      </c>
      <c r="H201" s="2">
        <v>43794</v>
      </c>
      <c r="I201" s="2" t="s">
        <v>348</v>
      </c>
      <c r="J201" s="2"/>
      <c r="O201" t="s">
        <v>22</v>
      </c>
      <c r="P201" t="s">
        <v>356</v>
      </c>
    </row>
    <row r="202" spans="1:18" x14ac:dyDescent="0.25">
      <c r="A202" t="s">
        <v>340</v>
      </c>
      <c r="B202" t="str">
        <f>CONCATENATE(A202,"_",TEXT(RIGHT(E202,2),"0000"))</f>
        <v>OkeCC19TILR_0048</v>
      </c>
      <c r="E202" t="s">
        <v>278</v>
      </c>
      <c r="F202" t="s">
        <v>359</v>
      </c>
      <c r="G202">
        <v>151</v>
      </c>
      <c r="H202" s="2">
        <v>43794</v>
      </c>
      <c r="I202" s="2" t="s">
        <v>348</v>
      </c>
      <c r="J202" s="2"/>
      <c r="O202" t="s">
        <v>22</v>
      </c>
      <c r="P202" t="s">
        <v>356</v>
      </c>
      <c r="R202" t="s">
        <v>181</v>
      </c>
    </row>
    <row r="203" spans="1:18" x14ac:dyDescent="0.25">
      <c r="A203" t="s">
        <v>340</v>
      </c>
      <c r="B203" t="str">
        <f>CONCATENATE(A203,"_",TEXT(RIGHT(E203,2),"0000"))</f>
        <v>OkeCC19TILR_0049</v>
      </c>
      <c r="E203" t="s">
        <v>279</v>
      </c>
      <c r="F203" t="s">
        <v>359</v>
      </c>
      <c r="G203">
        <v>151</v>
      </c>
      <c r="H203" s="2">
        <v>43794</v>
      </c>
      <c r="I203" s="2" t="s">
        <v>348</v>
      </c>
      <c r="J203" s="2"/>
      <c r="O203" t="s">
        <v>22</v>
      </c>
      <c r="P203" t="s">
        <v>356</v>
      </c>
    </row>
    <row r="204" spans="1:18" x14ac:dyDescent="0.25">
      <c r="A204" t="s">
        <v>340</v>
      </c>
      <c r="B204" t="str">
        <f>CONCATENATE(A204,"_",TEXT(RIGHT(E204,2),"0000"))</f>
        <v>OkeCC19TILR_0050</v>
      </c>
      <c r="E204" t="s">
        <v>280</v>
      </c>
      <c r="F204" t="s">
        <v>359</v>
      </c>
      <c r="G204">
        <v>151</v>
      </c>
      <c r="H204" s="2">
        <v>43794</v>
      </c>
      <c r="I204" s="2" t="s">
        <v>348</v>
      </c>
      <c r="J204" s="2"/>
      <c r="O204" t="s">
        <v>22</v>
      </c>
      <c r="P204" t="s">
        <v>356</v>
      </c>
    </row>
    <row r="205" spans="1:18" x14ac:dyDescent="0.25">
      <c r="A205" t="s">
        <v>340</v>
      </c>
      <c r="B205" t="str">
        <f>CONCATENATE(A205,"_01",TEXT(RIGHT(E205,2),"00"))</f>
        <v>OkeCC19TILR_0101</v>
      </c>
      <c r="E205" t="s">
        <v>281</v>
      </c>
      <c r="F205" t="s">
        <v>359</v>
      </c>
      <c r="G205">
        <v>151</v>
      </c>
      <c r="H205" s="2">
        <v>43783</v>
      </c>
      <c r="I205" s="2" t="s">
        <v>348</v>
      </c>
      <c r="J205" s="2"/>
      <c r="O205" t="s">
        <v>12</v>
      </c>
      <c r="P205" t="s">
        <v>356</v>
      </c>
    </row>
    <row r="206" spans="1:18" x14ac:dyDescent="0.25">
      <c r="A206" t="s">
        <v>340</v>
      </c>
      <c r="B206" t="str">
        <f t="shared" ref="B206:B254" si="5">CONCATENATE(A206,"_01",TEXT(RIGHT(E206,2),"00"))</f>
        <v>OkeCC19TILR_0102</v>
      </c>
      <c r="E206" t="s">
        <v>282</v>
      </c>
      <c r="F206" t="s">
        <v>359</v>
      </c>
      <c r="G206">
        <v>151</v>
      </c>
      <c r="H206" s="2">
        <v>43783</v>
      </c>
      <c r="I206" s="2" t="s">
        <v>348</v>
      </c>
      <c r="J206" s="2"/>
      <c r="O206" t="s">
        <v>22</v>
      </c>
      <c r="P206" t="s">
        <v>356</v>
      </c>
    </row>
    <row r="207" spans="1:18" x14ac:dyDescent="0.25">
      <c r="A207" t="s">
        <v>340</v>
      </c>
      <c r="B207" t="str">
        <f t="shared" si="5"/>
        <v>OkeCC19TILR_0103</v>
      </c>
      <c r="E207" t="s">
        <v>283</v>
      </c>
      <c r="F207" t="s">
        <v>359</v>
      </c>
      <c r="G207">
        <v>151</v>
      </c>
      <c r="H207" s="2">
        <v>43783</v>
      </c>
      <c r="I207" s="2" t="s">
        <v>348</v>
      </c>
      <c r="J207" s="2"/>
      <c r="O207" t="s">
        <v>12</v>
      </c>
      <c r="P207" t="s">
        <v>356</v>
      </c>
    </row>
    <row r="208" spans="1:18" x14ac:dyDescent="0.25">
      <c r="A208" t="s">
        <v>340</v>
      </c>
      <c r="B208" t="str">
        <f t="shared" si="5"/>
        <v>OkeCC19TILR_0104</v>
      </c>
      <c r="E208" t="s">
        <v>284</v>
      </c>
      <c r="F208" t="s">
        <v>359</v>
      </c>
      <c r="G208">
        <v>151</v>
      </c>
      <c r="H208" s="2">
        <v>43783</v>
      </c>
      <c r="I208" s="2" t="s">
        <v>348</v>
      </c>
      <c r="J208" s="2"/>
      <c r="O208" t="s">
        <v>12</v>
      </c>
      <c r="P208" t="s">
        <v>356</v>
      </c>
    </row>
    <row r="209" spans="1:18" x14ac:dyDescent="0.25">
      <c r="A209" t="s">
        <v>340</v>
      </c>
      <c r="B209" t="str">
        <f t="shared" si="5"/>
        <v>OkeCC19TILR_0105</v>
      </c>
      <c r="E209" t="s">
        <v>285</v>
      </c>
      <c r="F209" t="s">
        <v>359</v>
      </c>
      <c r="G209">
        <v>151</v>
      </c>
      <c r="H209" s="2">
        <v>43783</v>
      </c>
      <c r="I209" s="2" t="s">
        <v>348</v>
      </c>
      <c r="J209" s="2"/>
      <c r="O209" t="s">
        <v>22</v>
      </c>
      <c r="P209" t="s">
        <v>356</v>
      </c>
    </row>
    <row r="210" spans="1:18" x14ac:dyDescent="0.25">
      <c r="A210" t="s">
        <v>340</v>
      </c>
      <c r="B210" t="str">
        <f t="shared" si="5"/>
        <v>OkeCC19TILR_0106</v>
      </c>
      <c r="E210" t="s">
        <v>286</v>
      </c>
      <c r="F210" t="s">
        <v>359</v>
      </c>
      <c r="G210">
        <v>151</v>
      </c>
      <c r="H210" s="2">
        <v>43783</v>
      </c>
      <c r="I210" s="2" t="s">
        <v>348</v>
      </c>
      <c r="J210" s="2"/>
      <c r="O210" t="s">
        <v>12</v>
      </c>
      <c r="P210" t="s">
        <v>356</v>
      </c>
    </row>
    <row r="211" spans="1:18" x14ac:dyDescent="0.25">
      <c r="A211" t="s">
        <v>340</v>
      </c>
      <c r="B211" t="str">
        <f t="shared" si="5"/>
        <v>OkeCC19TILR_0107</v>
      </c>
      <c r="E211" t="s">
        <v>287</v>
      </c>
      <c r="F211" t="s">
        <v>359</v>
      </c>
      <c r="G211">
        <v>151</v>
      </c>
      <c r="H211" s="2">
        <v>43783</v>
      </c>
      <c r="I211" s="2" t="s">
        <v>348</v>
      </c>
      <c r="J211" s="2"/>
      <c r="O211" t="s">
        <v>12</v>
      </c>
      <c r="P211" t="s">
        <v>356</v>
      </c>
    </row>
    <row r="212" spans="1:18" x14ac:dyDescent="0.25">
      <c r="A212" t="s">
        <v>340</v>
      </c>
      <c r="B212" t="str">
        <f t="shared" si="5"/>
        <v>OkeCC19TILR_0108</v>
      </c>
      <c r="E212" t="s">
        <v>288</v>
      </c>
      <c r="F212" t="s">
        <v>359</v>
      </c>
      <c r="G212">
        <v>151</v>
      </c>
      <c r="H212" s="2">
        <v>43783</v>
      </c>
      <c r="I212" s="2" t="s">
        <v>348</v>
      </c>
      <c r="J212" s="2"/>
      <c r="O212" t="s">
        <v>12</v>
      </c>
      <c r="P212" t="s">
        <v>356</v>
      </c>
    </row>
    <row r="213" spans="1:18" x14ac:dyDescent="0.25">
      <c r="A213" t="s">
        <v>340</v>
      </c>
      <c r="B213" t="str">
        <f t="shared" si="5"/>
        <v>OkeCC19TILR_0109</v>
      </c>
      <c r="E213" t="s">
        <v>289</v>
      </c>
      <c r="F213" t="s">
        <v>359</v>
      </c>
      <c r="G213">
        <v>151</v>
      </c>
      <c r="H213" s="2">
        <v>43783</v>
      </c>
      <c r="I213" s="2" t="s">
        <v>348</v>
      </c>
      <c r="J213" s="2"/>
      <c r="O213" t="s">
        <v>22</v>
      </c>
      <c r="P213" t="s">
        <v>356</v>
      </c>
    </row>
    <row r="214" spans="1:18" x14ac:dyDescent="0.25">
      <c r="A214" t="s">
        <v>340</v>
      </c>
      <c r="B214" t="str">
        <f t="shared" si="5"/>
        <v>OkeCC19TILR_0110</v>
      </c>
      <c r="E214" t="s">
        <v>290</v>
      </c>
      <c r="F214" t="s">
        <v>359</v>
      </c>
      <c r="G214">
        <v>151</v>
      </c>
      <c r="H214" s="2">
        <v>43783</v>
      </c>
      <c r="I214" s="2" t="s">
        <v>348</v>
      </c>
      <c r="J214" s="2"/>
      <c r="O214" t="s">
        <v>12</v>
      </c>
      <c r="P214" t="s">
        <v>356</v>
      </c>
    </row>
    <row r="215" spans="1:18" x14ac:dyDescent="0.25">
      <c r="A215" t="s">
        <v>340</v>
      </c>
      <c r="B215" t="str">
        <f t="shared" si="5"/>
        <v>OkeCC19TILR_0111</v>
      </c>
      <c r="E215" t="s">
        <v>291</v>
      </c>
      <c r="F215" t="s">
        <v>359</v>
      </c>
      <c r="G215">
        <v>151</v>
      </c>
      <c r="H215" s="2">
        <v>43789</v>
      </c>
      <c r="I215" s="2" t="s">
        <v>348</v>
      </c>
      <c r="J215" s="2"/>
      <c r="O215" t="s">
        <v>12</v>
      </c>
      <c r="P215" t="s">
        <v>356</v>
      </c>
    </row>
    <row r="216" spans="1:18" x14ac:dyDescent="0.25">
      <c r="A216" t="s">
        <v>340</v>
      </c>
      <c r="B216" t="str">
        <f t="shared" si="5"/>
        <v>OkeCC19TILR_0112</v>
      </c>
      <c r="E216" t="s">
        <v>292</v>
      </c>
      <c r="F216" t="s">
        <v>359</v>
      </c>
      <c r="G216">
        <v>151</v>
      </c>
      <c r="H216" s="2">
        <v>43789</v>
      </c>
      <c r="I216" s="2" t="s">
        <v>348</v>
      </c>
      <c r="J216" s="2"/>
      <c r="O216" t="s">
        <v>22</v>
      </c>
      <c r="P216" t="s">
        <v>356</v>
      </c>
    </row>
    <row r="217" spans="1:18" x14ac:dyDescent="0.25">
      <c r="A217" t="s">
        <v>340</v>
      </c>
      <c r="B217" t="str">
        <f t="shared" si="5"/>
        <v>OkeCC19TILR_0113</v>
      </c>
      <c r="E217" t="s">
        <v>293</v>
      </c>
      <c r="F217" t="s">
        <v>359</v>
      </c>
      <c r="G217">
        <v>151</v>
      </c>
      <c r="H217" s="2">
        <v>43789</v>
      </c>
      <c r="I217" s="2" t="s">
        <v>348</v>
      </c>
      <c r="J217" s="2"/>
      <c r="O217" t="s">
        <v>12</v>
      </c>
      <c r="P217" t="s">
        <v>356</v>
      </c>
    </row>
    <row r="218" spans="1:18" x14ac:dyDescent="0.25">
      <c r="A218" t="s">
        <v>340</v>
      </c>
      <c r="B218" t="str">
        <f t="shared" si="5"/>
        <v>OkeCC19TILR_0114</v>
      </c>
      <c r="E218" t="s">
        <v>294</v>
      </c>
      <c r="F218" t="s">
        <v>359</v>
      </c>
      <c r="G218">
        <v>151</v>
      </c>
      <c r="H218" s="2">
        <v>43789</v>
      </c>
      <c r="I218" s="2" t="s">
        <v>348</v>
      </c>
      <c r="J218" s="2"/>
      <c r="O218" t="s">
        <v>22</v>
      </c>
      <c r="P218" t="s">
        <v>356</v>
      </c>
    </row>
    <row r="219" spans="1:18" x14ac:dyDescent="0.25">
      <c r="A219" t="s">
        <v>340</v>
      </c>
      <c r="B219" t="str">
        <f t="shared" si="5"/>
        <v>OkeCC19TILR_0115</v>
      </c>
      <c r="E219" t="s">
        <v>295</v>
      </c>
      <c r="F219" t="s">
        <v>359</v>
      </c>
      <c r="G219">
        <v>151</v>
      </c>
      <c r="H219" s="2">
        <v>43789</v>
      </c>
      <c r="I219" s="2" t="s">
        <v>348</v>
      </c>
      <c r="J219" s="2"/>
      <c r="O219" t="s">
        <v>12</v>
      </c>
      <c r="P219" t="s">
        <v>356</v>
      </c>
    </row>
    <row r="220" spans="1:18" x14ac:dyDescent="0.25">
      <c r="A220" t="s">
        <v>340</v>
      </c>
      <c r="B220" t="str">
        <f t="shared" si="5"/>
        <v>OkeCC19TILR_0116</v>
      </c>
      <c r="E220" t="s">
        <v>296</v>
      </c>
      <c r="F220" t="s">
        <v>359</v>
      </c>
      <c r="G220">
        <v>151</v>
      </c>
      <c r="H220" s="2">
        <v>43789</v>
      </c>
      <c r="I220" s="2" t="s">
        <v>348</v>
      </c>
      <c r="J220" s="2"/>
      <c r="O220" t="s">
        <v>12</v>
      </c>
      <c r="P220" t="s">
        <v>356</v>
      </c>
    </row>
    <row r="221" spans="1:18" x14ac:dyDescent="0.25">
      <c r="A221" t="s">
        <v>340</v>
      </c>
      <c r="B221" t="str">
        <f t="shared" si="5"/>
        <v>OkeCC19TILR_0117</v>
      </c>
      <c r="E221" t="s">
        <v>297</v>
      </c>
      <c r="F221" t="s">
        <v>359</v>
      </c>
      <c r="G221">
        <v>151</v>
      </c>
      <c r="H221" s="2">
        <v>43789</v>
      </c>
      <c r="I221" s="2" t="s">
        <v>348</v>
      </c>
      <c r="J221" s="2"/>
      <c r="O221" t="s">
        <v>22</v>
      </c>
      <c r="P221" t="s">
        <v>356</v>
      </c>
    </row>
    <row r="222" spans="1:18" x14ac:dyDescent="0.25">
      <c r="A222" t="s">
        <v>340</v>
      </c>
      <c r="B222" t="str">
        <f t="shared" si="5"/>
        <v>OkeCC19TILR_0118</v>
      </c>
      <c r="E222" t="s">
        <v>298</v>
      </c>
      <c r="F222" t="s">
        <v>359</v>
      </c>
      <c r="G222">
        <v>151</v>
      </c>
      <c r="H222" s="2">
        <v>43789</v>
      </c>
      <c r="I222" s="2" t="s">
        <v>348</v>
      </c>
      <c r="J222" s="2"/>
      <c r="O222" t="s">
        <v>12</v>
      </c>
      <c r="P222" t="s">
        <v>356</v>
      </c>
      <c r="R222" t="s">
        <v>181</v>
      </c>
    </row>
    <row r="223" spans="1:18" x14ac:dyDescent="0.25">
      <c r="A223" t="s">
        <v>340</v>
      </c>
      <c r="B223" t="str">
        <f t="shared" si="5"/>
        <v>OkeCC19TILR_0119</v>
      </c>
      <c r="E223" t="s">
        <v>299</v>
      </c>
      <c r="F223" t="s">
        <v>359</v>
      </c>
      <c r="G223">
        <v>151</v>
      </c>
      <c r="H223" s="2">
        <v>43789</v>
      </c>
      <c r="I223" s="2" t="s">
        <v>348</v>
      </c>
      <c r="J223" s="2"/>
      <c r="O223" t="s">
        <v>12</v>
      </c>
      <c r="P223" t="s">
        <v>356</v>
      </c>
    </row>
    <row r="224" spans="1:18" x14ac:dyDescent="0.25">
      <c r="A224" t="s">
        <v>340</v>
      </c>
      <c r="B224" t="str">
        <f t="shared" si="5"/>
        <v>OkeCC19TILR_0120</v>
      </c>
      <c r="E224" t="s">
        <v>300</v>
      </c>
      <c r="F224" t="s">
        <v>359</v>
      </c>
      <c r="G224">
        <v>151</v>
      </c>
      <c r="H224" s="2">
        <v>43789</v>
      </c>
      <c r="I224" s="2" t="s">
        <v>348</v>
      </c>
      <c r="J224" s="2"/>
      <c r="O224" t="s">
        <v>12</v>
      </c>
      <c r="P224" t="s">
        <v>356</v>
      </c>
    </row>
    <row r="225" spans="1:18" x14ac:dyDescent="0.25">
      <c r="A225" t="s">
        <v>340</v>
      </c>
      <c r="B225" t="str">
        <f t="shared" si="5"/>
        <v>OkeCC19TILR_0121</v>
      </c>
      <c r="E225" t="s">
        <v>301</v>
      </c>
      <c r="F225" t="s">
        <v>359</v>
      </c>
      <c r="G225">
        <v>151</v>
      </c>
      <c r="H225" s="2">
        <v>43794</v>
      </c>
      <c r="I225" s="2" t="s">
        <v>348</v>
      </c>
      <c r="J225" s="2"/>
      <c r="O225" t="s">
        <v>12</v>
      </c>
      <c r="P225" t="s">
        <v>356</v>
      </c>
    </row>
    <row r="226" spans="1:18" x14ac:dyDescent="0.25">
      <c r="A226" t="s">
        <v>340</v>
      </c>
      <c r="B226" t="str">
        <f t="shared" si="5"/>
        <v>OkeCC19TILR_0122</v>
      </c>
      <c r="E226" t="s">
        <v>302</v>
      </c>
      <c r="F226" t="s">
        <v>359</v>
      </c>
      <c r="G226">
        <v>151</v>
      </c>
      <c r="H226" s="2">
        <v>43794</v>
      </c>
      <c r="I226" s="2" t="s">
        <v>348</v>
      </c>
      <c r="J226" s="2"/>
      <c r="O226" t="s">
        <v>12</v>
      </c>
      <c r="P226" t="s">
        <v>356</v>
      </c>
    </row>
    <row r="227" spans="1:18" x14ac:dyDescent="0.25">
      <c r="A227" t="s">
        <v>340</v>
      </c>
      <c r="B227" t="str">
        <f t="shared" si="5"/>
        <v>OkeCC19TILR_0123</v>
      </c>
      <c r="E227" t="s">
        <v>303</v>
      </c>
      <c r="F227" t="s">
        <v>359</v>
      </c>
      <c r="G227">
        <v>151</v>
      </c>
      <c r="H227" s="2">
        <v>43794</v>
      </c>
      <c r="I227" s="2" t="s">
        <v>348</v>
      </c>
      <c r="J227" s="2"/>
      <c r="O227" t="s">
        <v>12</v>
      </c>
      <c r="P227" t="s">
        <v>356</v>
      </c>
    </row>
    <row r="228" spans="1:18" x14ac:dyDescent="0.25">
      <c r="A228" t="s">
        <v>340</v>
      </c>
      <c r="B228" t="str">
        <f t="shared" si="5"/>
        <v>OkeCC19TILR_0124</v>
      </c>
      <c r="E228" t="s">
        <v>304</v>
      </c>
      <c r="F228" t="s">
        <v>359</v>
      </c>
      <c r="G228">
        <v>151</v>
      </c>
      <c r="H228" s="2">
        <v>43794</v>
      </c>
      <c r="I228" s="2" t="s">
        <v>348</v>
      </c>
      <c r="J228" s="2"/>
      <c r="O228" t="s">
        <v>22</v>
      </c>
      <c r="P228" t="s">
        <v>356</v>
      </c>
    </row>
    <row r="229" spans="1:18" x14ac:dyDescent="0.25">
      <c r="A229" t="s">
        <v>340</v>
      </c>
      <c r="B229" t="str">
        <f t="shared" si="5"/>
        <v>OkeCC19TILR_0125</v>
      </c>
      <c r="E229" t="s">
        <v>305</v>
      </c>
      <c r="F229" t="s">
        <v>359</v>
      </c>
      <c r="G229">
        <v>151</v>
      </c>
      <c r="H229" s="2">
        <v>43794</v>
      </c>
      <c r="I229" s="2" t="s">
        <v>348</v>
      </c>
      <c r="J229" s="2"/>
      <c r="O229" t="s">
        <v>22</v>
      </c>
      <c r="P229" t="s">
        <v>356</v>
      </c>
    </row>
    <row r="230" spans="1:18" x14ac:dyDescent="0.25">
      <c r="A230" t="s">
        <v>340</v>
      </c>
      <c r="B230" t="str">
        <f t="shared" si="5"/>
        <v>OkeCC19TILR_0126</v>
      </c>
      <c r="E230" t="s">
        <v>306</v>
      </c>
      <c r="F230" t="s">
        <v>359</v>
      </c>
      <c r="G230">
        <v>151</v>
      </c>
      <c r="H230" s="2">
        <v>43794</v>
      </c>
      <c r="I230" s="2" t="s">
        <v>348</v>
      </c>
      <c r="J230" s="2"/>
      <c r="O230" t="s">
        <v>12</v>
      </c>
      <c r="P230" t="s">
        <v>356</v>
      </c>
    </row>
    <row r="231" spans="1:18" x14ac:dyDescent="0.25">
      <c r="A231" t="s">
        <v>340</v>
      </c>
      <c r="B231" t="str">
        <f t="shared" si="5"/>
        <v>OkeCC19TILR_0127</v>
      </c>
      <c r="E231" t="s">
        <v>307</v>
      </c>
      <c r="F231" t="s">
        <v>359</v>
      </c>
      <c r="G231">
        <v>151</v>
      </c>
      <c r="H231" s="2">
        <v>43794</v>
      </c>
      <c r="I231" s="2" t="s">
        <v>348</v>
      </c>
      <c r="J231" s="2"/>
      <c r="O231" t="s">
        <v>12</v>
      </c>
      <c r="P231" t="s">
        <v>356</v>
      </c>
    </row>
    <row r="232" spans="1:18" x14ac:dyDescent="0.25">
      <c r="A232" t="s">
        <v>340</v>
      </c>
      <c r="B232" t="str">
        <f t="shared" si="5"/>
        <v>OkeCC19TILR_0128</v>
      </c>
      <c r="E232" t="s">
        <v>308</v>
      </c>
      <c r="F232" t="s">
        <v>359</v>
      </c>
      <c r="G232">
        <v>151</v>
      </c>
      <c r="H232" s="2">
        <v>43795</v>
      </c>
      <c r="I232" s="2" t="s">
        <v>348</v>
      </c>
      <c r="J232" s="2"/>
      <c r="O232" t="s">
        <v>12</v>
      </c>
      <c r="P232" t="s">
        <v>356</v>
      </c>
    </row>
    <row r="233" spans="1:18" x14ac:dyDescent="0.25">
      <c r="A233" t="s">
        <v>340</v>
      </c>
      <c r="B233" t="str">
        <f t="shared" si="5"/>
        <v>OkeCC19TILR_0129</v>
      </c>
      <c r="E233" t="s">
        <v>309</v>
      </c>
      <c r="F233" t="s">
        <v>359</v>
      </c>
      <c r="G233">
        <v>151</v>
      </c>
      <c r="H233" s="2">
        <v>43795</v>
      </c>
      <c r="I233" s="2" t="s">
        <v>348</v>
      </c>
      <c r="J233" s="2"/>
      <c r="O233" t="s">
        <v>22</v>
      </c>
      <c r="P233" t="s">
        <v>356</v>
      </c>
    </row>
    <row r="234" spans="1:18" x14ac:dyDescent="0.25">
      <c r="A234" t="s">
        <v>340</v>
      </c>
      <c r="B234" t="str">
        <f t="shared" si="5"/>
        <v>OkeCC19TILR_0130</v>
      </c>
      <c r="E234" t="s">
        <v>310</v>
      </c>
      <c r="F234" t="s">
        <v>359</v>
      </c>
      <c r="G234">
        <v>151</v>
      </c>
      <c r="H234" s="2">
        <v>43795</v>
      </c>
      <c r="I234" s="2" t="s">
        <v>348</v>
      </c>
      <c r="J234" s="2"/>
      <c r="O234" t="s">
        <v>22</v>
      </c>
      <c r="P234" t="s">
        <v>356</v>
      </c>
      <c r="R234" t="s">
        <v>181</v>
      </c>
    </row>
    <row r="235" spans="1:18" x14ac:dyDescent="0.25">
      <c r="A235" t="s">
        <v>340</v>
      </c>
      <c r="B235" t="str">
        <f t="shared" si="5"/>
        <v>OkeCC19TILR_0131</v>
      </c>
      <c r="E235" t="s">
        <v>311</v>
      </c>
      <c r="F235" t="s">
        <v>359</v>
      </c>
      <c r="G235">
        <v>151</v>
      </c>
      <c r="H235" s="2">
        <v>43795</v>
      </c>
      <c r="I235" s="2" t="s">
        <v>348</v>
      </c>
      <c r="J235" s="2"/>
      <c r="O235" t="s">
        <v>12</v>
      </c>
      <c r="P235" t="s">
        <v>356</v>
      </c>
    </row>
    <row r="236" spans="1:18" x14ac:dyDescent="0.25">
      <c r="A236" t="s">
        <v>340</v>
      </c>
      <c r="B236" t="str">
        <f t="shared" si="5"/>
        <v>OkeCC19TILR_0132</v>
      </c>
      <c r="E236" t="s">
        <v>312</v>
      </c>
      <c r="F236" t="s">
        <v>359</v>
      </c>
      <c r="G236">
        <v>151</v>
      </c>
      <c r="H236" s="2">
        <v>43795</v>
      </c>
      <c r="I236" s="2" t="s">
        <v>348</v>
      </c>
      <c r="J236" s="2"/>
      <c r="O236" t="s">
        <v>12</v>
      </c>
      <c r="P236" t="s">
        <v>356</v>
      </c>
    </row>
    <row r="237" spans="1:18" x14ac:dyDescent="0.25">
      <c r="A237" t="s">
        <v>340</v>
      </c>
      <c r="B237" t="str">
        <f t="shared" si="5"/>
        <v>OkeCC19TILR_0133</v>
      </c>
      <c r="E237" t="s">
        <v>313</v>
      </c>
      <c r="F237" t="s">
        <v>359</v>
      </c>
      <c r="G237">
        <v>151</v>
      </c>
      <c r="H237" s="2">
        <v>43795</v>
      </c>
      <c r="I237" s="2" t="s">
        <v>348</v>
      </c>
      <c r="J237" s="2"/>
      <c r="O237" t="s">
        <v>22</v>
      </c>
      <c r="P237" t="s">
        <v>356</v>
      </c>
    </row>
    <row r="238" spans="1:18" x14ac:dyDescent="0.25">
      <c r="A238" t="s">
        <v>340</v>
      </c>
      <c r="B238" t="str">
        <f t="shared" si="5"/>
        <v>OkeCC19TILR_0134</v>
      </c>
      <c r="E238" t="s">
        <v>314</v>
      </c>
      <c r="F238" t="s">
        <v>359</v>
      </c>
      <c r="G238">
        <v>151</v>
      </c>
      <c r="H238" s="2">
        <v>43795</v>
      </c>
      <c r="I238" s="2" t="s">
        <v>348</v>
      </c>
      <c r="J238" s="2"/>
      <c r="O238" t="s">
        <v>12</v>
      </c>
      <c r="P238" t="s">
        <v>356</v>
      </c>
    </row>
    <row r="239" spans="1:18" x14ac:dyDescent="0.25">
      <c r="A239" t="s">
        <v>340</v>
      </c>
      <c r="B239" t="str">
        <f t="shared" si="5"/>
        <v>OkeCC19TILR_0135</v>
      </c>
      <c r="E239" t="s">
        <v>315</v>
      </c>
      <c r="F239" t="s">
        <v>359</v>
      </c>
      <c r="G239">
        <v>151</v>
      </c>
      <c r="H239" s="2">
        <v>43795</v>
      </c>
      <c r="I239" s="2" t="s">
        <v>348</v>
      </c>
      <c r="J239" s="2"/>
      <c r="O239" t="s">
        <v>22</v>
      </c>
      <c r="P239" t="s">
        <v>356</v>
      </c>
    </row>
    <row r="240" spans="1:18" x14ac:dyDescent="0.25">
      <c r="A240" t="s">
        <v>340</v>
      </c>
      <c r="B240" t="str">
        <f t="shared" si="5"/>
        <v>OkeCC19TILR_0136</v>
      </c>
      <c r="E240" t="s">
        <v>316</v>
      </c>
      <c r="F240" t="s">
        <v>359</v>
      </c>
      <c r="G240">
        <v>151</v>
      </c>
      <c r="H240" s="2">
        <v>43795</v>
      </c>
      <c r="I240" s="2" t="s">
        <v>348</v>
      </c>
      <c r="J240" s="2"/>
      <c r="O240" t="s">
        <v>22</v>
      </c>
      <c r="P240" t="s">
        <v>356</v>
      </c>
    </row>
    <row r="241" spans="1:18" x14ac:dyDescent="0.25">
      <c r="A241" t="s">
        <v>340</v>
      </c>
      <c r="B241" t="str">
        <f t="shared" si="5"/>
        <v>OkeCC19TILR_0137</v>
      </c>
      <c r="E241" t="s">
        <v>317</v>
      </c>
      <c r="F241" t="s">
        <v>359</v>
      </c>
      <c r="G241">
        <v>151</v>
      </c>
      <c r="H241" s="2">
        <v>43795</v>
      </c>
      <c r="I241" s="2" t="s">
        <v>348</v>
      </c>
      <c r="J241" s="2"/>
      <c r="O241" t="s">
        <v>22</v>
      </c>
      <c r="P241" t="s">
        <v>356</v>
      </c>
    </row>
    <row r="242" spans="1:18" x14ac:dyDescent="0.25">
      <c r="A242" t="s">
        <v>340</v>
      </c>
      <c r="B242" t="str">
        <f t="shared" si="5"/>
        <v>OkeCC19TILR_0138</v>
      </c>
      <c r="E242" t="s">
        <v>318</v>
      </c>
      <c r="F242" t="s">
        <v>359</v>
      </c>
      <c r="G242">
        <v>151</v>
      </c>
      <c r="H242" s="2">
        <v>43795</v>
      </c>
      <c r="I242" s="2" t="s">
        <v>348</v>
      </c>
      <c r="J242" s="2"/>
      <c r="O242" t="s">
        <v>22</v>
      </c>
      <c r="P242" t="s">
        <v>356</v>
      </c>
    </row>
    <row r="243" spans="1:18" x14ac:dyDescent="0.25">
      <c r="A243" t="s">
        <v>340</v>
      </c>
      <c r="B243" t="str">
        <f t="shared" si="5"/>
        <v>OkeCC19TILR_0139</v>
      </c>
      <c r="E243" t="s">
        <v>319</v>
      </c>
      <c r="F243" t="s">
        <v>359</v>
      </c>
      <c r="G243">
        <v>151</v>
      </c>
      <c r="H243" s="2">
        <v>43795</v>
      </c>
      <c r="I243" s="2" t="s">
        <v>348</v>
      </c>
      <c r="J243" s="2"/>
      <c r="O243" t="s">
        <v>22</v>
      </c>
      <c r="P243" t="s">
        <v>356</v>
      </c>
    </row>
    <row r="244" spans="1:18" x14ac:dyDescent="0.25">
      <c r="A244" t="s">
        <v>340</v>
      </c>
      <c r="B244" t="str">
        <f t="shared" si="5"/>
        <v>OkeCC19TILR_0140</v>
      </c>
      <c r="E244" t="s">
        <v>320</v>
      </c>
      <c r="F244" t="s">
        <v>359</v>
      </c>
      <c r="G244">
        <v>151</v>
      </c>
      <c r="H244" s="2">
        <v>43795</v>
      </c>
      <c r="I244" s="2" t="s">
        <v>348</v>
      </c>
      <c r="J244" s="2"/>
      <c r="O244" t="s">
        <v>22</v>
      </c>
      <c r="P244" t="s">
        <v>356</v>
      </c>
    </row>
    <row r="245" spans="1:18" x14ac:dyDescent="0.25">
      <c r="A245" t="s">
        <v>340</v>
      </c>
      <c r="B245" t="str">
        <f t="shared" si="5"/>
        <v>OkeCC19TILR_0141</v>
      </c>
      <c r="E245" t="s">
        <v>321</v>
      </c>
      <c r="F245" t="s">
        <v>359</v>
      </c>
      <c r="G245">
        <v>151</v>
      </c>
      <c r="H245" s="2">
        <v>43795</v>
      </c>
      <c r="I245" s="2" t="s">
        <v>348</v>
      </c>
      <c r="J245" s="2"/>
      <c r="O245" t="s">
        <v>22</v>
      </c>
      <c r="P245" t="s">
        <v>356</v>
      </c>
    </row>
    <row r="246" spans="1:18" x14ac:dyDescent="0.25">
      <c r="A246" t="s">
        <v>340</v>
      </c>
      <c r="B246" t="str">
        <f t="shared" si="5"/>
        <v>OkeCC19TILR_0142</v>
      </c>
      <c r="E246" t="s">
        <v>322</v>
      </c>
      <c r="F246" t="s">
        <v>359</v>
      </c>
      <c r="G246">
        <v>151</v>
      </c>
      <c r="H246" s="2">
        <v>43795</v>
      </c>
      <c r="I246" s="2" t="s">
        <v>348</v>
      </c>
      <c r="J246" s="2"/>
      <c r="O246" t="s">
        <v>12</v>
      </c>
      <c r="P246" t="s">
        <v>356</v>
      </c>
    </row>
    <row r="247" spans="1:18" x14ac:dyDescent="0.25">
      <c r="A247" t="s">
        <v>340</v>
      </c>
      <c r="B247" t="str">
        <f t="shared" si="5"/>
        <v>OkeCC19TILR_0143</v>
      </c>
      <c r="E247" t="s">
        <v>323</v>
      </c>
      <c r="F247" t="s">
        <v>359</v>
      </c>
      <c r="G247">
        <v>151</v>
      </c>
      <c r="H247" s="2">
        <v>43795</v>
      </c>
      <c r="I247" s="2" t="s">
        <v>348</v>
      </c>
      <c r="J247" s="2"/>
      <c r="O247" t="s">
        <v>12</v>
      </c>
      <c r="P247" t="s">
        <v>356</v>
      </c>
    </row>
    <row r="248" spans="1:18" x14ac:dyDescent="0.25">
      <c r="A248" t="s">
        <v>340</v>
      </c>
      <c r="B248" t="str">
        <f t="shared" si="5"/>
        <v>OkeCC19TILR_0144</v>
      </c>
      <c r="E248" t="s">
        <v>324</v>
      </c>
      <c r="F248" t="s">
        <v>359</v>
      </c>
      <c r="G248">
        <v>151</v>
      </c>
      <c r="H248" s="2">
        <v>43795</v>
      </c>
      <c r="I248" s="2" t="s">
        <v>348</v>
      </c>
      <c r="J248" s="2"/>
      <c r="O248" t="s">
        <v>22</v>
      </c>
      <c r="P248" t="s">
        <v>356</v>
      </c>
    </row>
    <row r="249" spans="1:18" x14ac:dyDescent="0.25">
      <c r="A249" t="s">
        <v>340</v>
      </c>
      <c r="B249" t="str">
        <f t="shared" si="5"/>
        <v>OkeCC19TILR_0145</v>
      </c>
      <c r="E249" t="s">
        <v>325</v>
      </c>
      <c r="F249" t="s">
        <v>359</v>
      </c>
      <c r="G249">
        <v>151</v>
      </c>
      <c r="H249" s="2">
        <v>43795</v>
      </c>
      <c r="I249" s="2" t="s">
        <v>348</v>
      </c>
      <c r="J249" s="2"/>
      <c r="O249" t="s">
        <v>22</v>
      </c>
      <c r="P249" t="s">
        <v>356</v>
      </c>
      <c r="R249" t="s">
        <v>181</v>
      </c>
    </row>
    <row r="250" spans="1:18" x14ac:dyDescent="0.25">
      <c r="A250" t="s">
        <v>340</v>
      </c>
      <c r="B250" t="str">
        <f t="shared" si="5"/>
        <v>OkeCC19TILR_0146</v>
      </c>
      <c r="E250" t="s">
        <v>326</v>
      </c>
      <c r="F250" t="s">
        <v>359</v>
      </c>
      <c r="G250">
        <v>151</v>
      </c>
      <c r="H250" s="2">
        <v>43795</v>
      </c>
      <c r="I250" s="2" t="s">
        <v>348</v>
      </c>
      <c r="J250" s="2"/>
      <c r="O250" t="s">
        <v>22</v>
      </c>
      <c r="P250" t="s">
        <v>356</v>
      </c>
    </row>
    <row r="251" spans="1:18" x14ac:dyDescent="0.25">
      <c r="A251" t="s">
        <v>340</v>
      </c>
      <c r="B251" t="str">
        <f t="shared" si="5"/>
        <v>OkeCC19TILR_0147</v>
      </c>
      <c r="E251" t="s">
        <v>327</v>
      </c>
      <c r="F251" t="s">
        <v>359</v>
      </c>
      <c r="G251">
        <v>151</v>
      </c>
      <c r="H251" s="2">
        <v>43795</v>
      </c>
      <c r="I251" s="2" t="s">
        <v>348</v>
      </c>
      <c r="J251" s="2"/>
      <c r="O251" t="s">
        <v>22</v>
      </c>
      <c r="P251" t="s">
        <v>356</v>
      </c>
    </row>
    <row r="252" spans="1:18" x14ac:dyDescent="0.25">
      <c r="A252" t="s">
        <v>340</v>
      </c>
      <c r="B252" t="str">
        <f t="shared" si="5"/>
        <v>OkeCC19TILR_0148</v>
      </c>
      <c r="E252" t="s">
        <v>328</v>
      </c>
      <c r="F252" t="s">
        <v>359</v>
      </c>
      <c r="G252">
        <v>151</v>
      </c>
      <c r="H252" s="2">
        <v>43795</v>
      </c>
      <c r="I252" s="2" t="s">
        <v>348</v>
      </c>
      <c r="J252" s="2"/>
      <c r="O252" t="s">
        <v>22</v>
      </c>
      <c r="P252" t="s">
        <v>356</v>
      </c>
      <c r="R252" t="s">
        <v>181</v>
      </c>
    </row>
    <row r="253" spans="1:18" x14ac:dyDescent="0.25">
      <c r="A253" t="s">
        <v>340</v>
      </c>
      <c r="B253" t="str">
        <f t="shared" si="5"/>
        <v>OkeCC19TILR_0149</v>
      </c>
      <c r="E253" t="s">
        <v>329</v>
      </c>
      <c r="F253" t="s">
        <v>359</v>
      </c>
      <c r="G253">
        <v>151</v>
      </c>
      <c r="H253" s="2">
        <v>43795</v>
      </c>
      <c r="I253" s="2" t="s">
        <v>348</v>
      </c>
      <c r="J253" s="2"/>
      <c r="O253" t="s">
        <v>22</v>
      </c>
      <c r="P253" t="s">
        <v>356</v>
      </c>
    </row>
    <row r="254" spans="1:18" x14ac:dyDescent="0.25">
      <c r="A254" t="s">
        <v>340</v>
      </c>
      <c r="B254" t="str">
        <f t="shared" si="5"/>
        <v>OkeCC19TILR_0150</v>
      </c>
      <c r="E254" t="s">
        <v>330</v>
      </c>
      <c r="F254" t="s">
        <v>359</v>
      </c>
      <c r="G254">
        <v>151</v>
      </c>
      <c r="H254" s="2">
        <v>43795</v>
      </c>
      <c r="I254" s="2" t="s">
        <v>348</v>
      </c>
      <c r="J254" s="2"/>
      <c r="O254" t="s">
        <v>22</v>
      </c>
      <c r="P254" t="s">
        <v>356</v>
      </c>
    </row>
  </sheetData>
  <autoFilter ref="E1:X446"/>
  <conditionalFormatting sqref="B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sqref="A1:E51"/>
    </sheetView>
  </sheetViews>
  <sheetFormatPr defaultColWidth="8.7109375" defaultRowHeight="15" x14ac:dyDescent="0.25"/>
  <cols>
    <col min="1" max="1" width="14.42578125" style="8" customWidth="1"/>
    <col min="2" max="2" width="11.85546875" style="8" customWidth="1"/>
    <col min="3" max="3" width="10.85546875" style="8" customWidth="1"/>
    <col min="4" max="16384" width="8.7109375" style="8"/>
  </cols>
  <sheetData>
    <row r="1" spans="1:5" x14ac:dyDescent="0.25">
      <c r="A1" s="7" t="s">
        <v>0</v>
      </c>
      <c r="B1" s="7" t="s">
        <v>176</v>
      </c>
      <c r="C1" s="7" t="s">
        <v>4</v>
      </c>
      <c r="D1" s="17" t="s">
        <v>162</v>
      </c>
      <c r="E1" s="18"/>
    </row>
    <row r="2" spans="1:5" x14ac:dyDescent="0.25">
      <c r="A2" s="9" t="s">
        <v>177</v>
      </c>
      <c r="B2" s="10">
        <v>43789</v>
      </c>
      <c r="C2" s="9" t="s">
        <v>171</v>
      </c>
      <c r="D2" s="15"/>
      <c r="E2" s="16"/>
    </row>
    <row r="3" spans="1:5" x14ac:dyDescent="0.25">
      <c r="A3" s="9" t="s">
        <v>178</v>
      </c>
      <c r="B3" s="10">
        <v>43789</v>
      </c>
      <c r="C3" s="9" t="s">
        <v>171</v>
      </c>
      <c r="D3" s="15"/>
      <c r="E3" s="16"/>
    </row>
    <row r="4" spans="1:5" x14ac:dyDescent="0.25">
      <c r="A4" s="9" t="s">
        <v>179</v>
      </c>
      <c r="B4" s="10">
        <v>43789</v>
      </c>
      <c r="C4" s="9" t="s">
        <v>171</v>
      </c>
      <c r="D4" s="15"/>
      <c r="E4" s="16"/>
    </row>
    <row r="5" spans="1:5" x14ac:dyDescent="0.25">
      <c r="A5" s="9" t="s">
        <v>180</v>
      </c>
      <c r="B5" s="10">
        <v>43789</v>
      </c>
      <c r="C5" s="9" t="s">
        <v>164</v>
      </c>
      <c r="D5" s="15" t="s">
        <v>181</v>
      </c>
      <c r="E5" s="16"/>
    </row>
    <row r="6" spans="1:5" x14ac:dyDescent="0.25">
      <c r="A6" s="9" t="s">
        <v>182</v>
      </c>
      <c r="B6" s="10">
        <v>43789</v>
      </c>
      <c r="C6" s="9" t="s">
        <v>164</v>
      </c>
      <c r="D6" s="15"/>
      <c r="E6" s="16"/>
    </row>
    <row r="7" spans="1:5" x14ac:dyDescent="0.25">
      <c r="A7" s="9" t="s">
        <v>183</v>
      </c>
      <c r="B7" s="10">
        <v>43789</v>
      </c>
      <c r="C7" s="9" t="s">
        <v>164</v>
      </c>
      <c r="D7" s="15" t="s">
        <v>181</v>
      </c>
      <c r="E7" s="16"/>
    </row>
    <row r="8" spans="1:5" x14ac:dyDescent="0.25">
      <c r="A8" s="9" t="s">
        <v>184</v>
      </c>
      <c r="B8" s="10">
        <v>43789</v>
      </c>
      <c r="C8" s="9" t="s">
        <v>164</v>
      </c>
      <c r="D8" s="15" t="s">
        <v>181</v>
      </c>
      <c r="E8" s="16"/>
    </row>
    <row r="9" spans="1:5" x14ac:dyDescent="0.25">
      <c r="A9" s="9" t="s">
        <v>185</v>
      </c>
      <c r="B9" s="10">
        <v>43789</v>
      </c>
      <c r="C9" s="9" t="s">
        <v>164</v>
      </c>
      <c r="D9" s="15"/>
      <c r="E9" s="16"/>
    </row>
    <row r="10" spans="1:5" x14ac:dyDescent="0.25">
      <c r="A10" s="9" t="s">
        <v>186</v>
      </c>
      <c r="B10" s="10">
        <v>43789</v>
      </c>
      <c r="C10" s="9" t="s">
        <v>164</v>
      </c>
      <c r="D10" s="15"/>
      <c r="E10" s="16"/>
    </row>
    <row r="11" spans="1:5" x14ac:dyDescent="0.25">
      <c r="A11" s="9" t="s">
        <v>187</v>
      </c>
      <c r="B11" s="10">
        <v>43789</v>
      </c>
      <c r="C11" s="9" t="s">
        <v>171</v>
      </c>
      <c r="D11" s="15"/>
      <c r="E11" s="16"/>
    </row>
    <row r="12" spans="1:5" x14ac:dyDescent="0.25">
      <c r="A12" s="9" t="s">
        <v>188</v>
      </c>
      <c r="B12" s="10">
        <v>43789</v>
      </c>
      <c r="C12" s="9" t="s">
        <v>164</v>
      </c>
      <c r="D12" s="15"/>
      <c r="E12" s="16"/>
    </row>
    <row r="13" spans="1:5" x14ac:dyDescent="0.25">
      <c r="A13" s="9" t="s">
        <v>189</v>
      </c>
      <c r="B13" s="10">
        <v>43789</v>
      </c>
      <c r="C13" s="9" t="s">
        <v>164</v>
      </c>
      <c r="D13" s="15"/>
      <c r="E13" s="16"/>
    </row>
    <row r="14" spans="1:5" x14ac:dyDescent="0.25">
      <c r="A14" s="9" t="s">
        <v>190</v>
      </c>
      <c r="B14" s="10">
        <v>43789</v>
      </c>
      <c r="C14" s="9" t="s">
        <v>171</v>
      </c>
      <c r="D14" s="15"/>
      <c r="E14" s="16"/>
    </row>
    <row r="15" spans="1:5" x14ac:dyDescent="0.25">
      <c r="A15" s="9" t="s">
        <v>191</v>
      </c>
      <c r="B15" s="10">
        <v>43789</v>
      </c>
      <c r="C15" s="9" t="s">
        <v>171</v>
      </c>
      <c r="D15" s="15"/>
      <c r="E15" s="16"/>
    </row>
    <row r="16" spans="1:5" x14ac:dyDescent="0.25">
      <c r="A16" s="9" t="s">
        <v>192</v>
      </c>
      <c r="B16" s="10">
        <v>43789</v>
      </c>
      <c r="C16" s="9" t="s">
        <v>164</v>
      </c>
      <c r="D16" s="15"/>
      <c r="E16" s="16"/>
    </row>
    <row r="17" spans="1:5" x14ac:dyDescent="0.25">
      <c r="A17" s="9" t="s">
        <v>193</v>
      </c>
      <c r="B17" s="10">
        <v>43789</v>
      </c>
      <c r="C17" s="9" t="s">
        <v>164</v>
      </c>
      <c r="D17" s="15"/>
      <c r="E17" s="16"/>
    </row>
    <row r="18" spans="1:5" x14ac:dyDescent="0.25">
      <c r="A18" s="9" t="s">
        <v>194</v>
      </c>
      <c r="B18" s="10">
        <v>43789</v>
      </c>
      <c r="C18" s="9" t="s">
        <v>171</v>
      </c>
      <c r="D18" s="15"/>
      <c r="E18" s="16"/>
    </row>
    <row r="19" spans="1:5" x14ac:dyDescent="0.25">
      <c r="A19" s="9" t="s">
        <v>195</v>
      </c>
      <c r="B19" s="10">
        <v>43789</v>
      </c>
      <c r="C19" s="9" t="s">
        <v>164</v>
      </c>
      <c r="D19" s="15"/>
      <c r="E19" s="16"/>
    </row>
    <row r="20" spans="1:5" x14ac:dyDescent="0.25">
      <c r="A20" s="9" t="s">
        <v>196</v>
      </c>
      <c r="B20" s="10">
        <v>43789</v>
      </c>
      <c r="C20" s="9" t="s">
        <v>164</v>
      </c>
      <c r="D20" s="15"/>
      <c r="E20" s="16"/>
    </row>
    <row r="21" spans="1:5" x14ac:dyDescent="0.25">
      <c r="A21" s="9" t="s">
        <v>197</v>
      </c>
      <c r="B21" s="10">
        <v>43789</v>
      </c>
      <c r="C21" s="9" t="s">
        <v>171</v>
      </c>
      <c r="D21" s="15"/>
      <c r="E21" s="16"/>
    </row>
    <row r="22" spans="1:5" x14ac:dyDescent="0.25">
      <c r="A22" s="9" t="s">
        <v>198</v>
      </c>
      <c r="B22" s="10">
        <v>43789</v>
      </c>
      <c r="C22" s="9" t="s">
        <v>171</v>
      </c>
      <c r="D22" s="15"/>
      <c r="E22" s="16"/>
    </row>
    <row r="23" spans="1:5" x14ac:dyDescent="0.25">
      <c r="A23" s="9" t="s">
        <v>199</v>
      </c>
      <c r="B23" s="10">
        <v>43789</v>
      </c>
      <c r="C23" s="9" t="s">
        <v>164</v>
      </c>
      <c r="D23" s="15"/>
      <c r="E23" s="16"/>
    </row>
    <row r="24" spans="1:5" x14ac:dyDescent="0.25">
      <c r="A24" s="9" t="s">
        <v>200</v>
      </c>
      <c r="B24" s="10">
        <v>43789</v>
      </c>
      <c r="C24" s="9" t="s">
        <v>171</v>
      </c>
      <c r="D24" s="15"/>
      <c r="E24" s="16"/>
    </row>
    <row r="25" spans="1:5" x14ac:dyDescent="0.25">
      <c r="A25" s="9" t="s">
        <v>201</v>
      </c>
      <c r="B25" s="10">
        <v>43789</v>
      </c>
      <c r="C25" s="9" t="s">
        <v>164</v>
      </c>
      <c r="D25" s="15"/>
      <c r="E25" s="16"/>
    </row>
    <row r="26" spans="1:5" x14ac:dyDescent="0.25">
      <c r="A26" s="9" t="s">
        <v>202</v>
      </c>
      <c r="B26" s="10">
        <v>43789</v>
      </c>
      <c r="C26" s="9" t="s">
        <v>171</v>
      </c>
      <c r="D26" s="15"/>
      <c r="E26" s="16"/>
    </row>
    <row r="27" spans="1:5" x14ac:dyDescent="0.25">
      <c r="A27" s="9" t="s">
        <v>203</v>
      </c>
      <c r="B27" s="10">
        <v>43789</v>
      </c>
      <c r="C27" s="9" t="s">
        <v>171</v>
      </c>
      <c r="D27" s="15"/>
      <c r="E27" s="16"/>
    </row>
    <row r="28" spans="1:5" x14ac:dyDescent="0.25">
      <c r="A28" s="9" t="s">
        <v>204</v>
      </c>
      <c r="B28" s="10">
        <v>43789</v>
      </c>
      <c r="C28" s="9" t="s">
        <v>164</v>
      </c>
      <c r="D28" s="15"/>
      <c r="E28" s="16"/>
    </row>
    <row r="29" spans="1:5" x14ac:dyDescent="0.25">
      <c r="A29" s="9" t="s">
        <v>205</v>
      </c>
      <c r="B29" s="10">
        <v>43789</v>
      </c>
      <c r="C29" s="9" t="s">
        <v>164</v>
      </c>
      <c r="D29" s="15"/>
      <c r="E29" s="16"/>
    </row>
    <row r="30" spans="1:5" x14ac:dyDescent="0.25">
      <c r="A30" s="9" t="s">
        <v>206</v>
      </c>
      <c r="B30" s="10">
        <v>43789</v>
      </c>
      <c r="C30" s="9" t="s">
        <v>171</v>
      </c>
      <c r="D30" s="15"/>
      <c r="E30" s="16"/>
    </row>
    <row r="31" spans="1:5" x14ac:dyDescent="0.25">
      <c r="A31" s="9" t="s">
        <v>207</v>
      </c>
      <c r="B31" s="10">
        <v>43789</v>
      </c>
      <c r="C31" s="9" t="s">
        <v>164</v>
      </c>
      <c r="D31" s="15"/>
      <c r="E31" s="16"/>
    </row>
    <row r="32" spans="1:5" x14ac:dyDescent="0.25">
      <c r="A32" s="9" t="s">
        <v>208</v>
      </c>
      <c r="B32" s="10">
        <v>43789</v>
      </c>
      <c r="C32" s="9" t="s">
        <v>171</v>
      </c>
      <c r="D32" s="15"/>
      <c r="E32" s="16"/>
    </row>
    <row r="33" spans="1:5" x14ac:dyDescent="0.25">
      <c r="A33" s="9" t="s">
        <v>209</v>
      </c>
      <c r="B33" s="10">
        <v>43789</v>
      </c>
      <c r="C33" s="9" t="s">
        <v>171</v>
      </c>
      <c r="D33" s="15"/>
      <c r="E33" s="16"/>
    </row>
    <row r="34" spans="1:5" x14ac:dyDescent="0.25">
      <c r="A34" s="9" t="s">
        <v>210</v>
      </c>
      <c r="B34" s="10">
        <v>43789</v>
      </c>
      <c r="C34" s="9" t="s">
        <v>171</v>
      </c>
      <c r="D34" s="15" t="s">
        <v>211</v>
      </c>
      <c r="E34" s="16"/>
    </row>
    <row r="35" spans="1:5" x14ac:dyDescent="0.25">
      <c r="A35" s="9" t="s">
        <v>212</v>
      </c>
      <c r="B35" s="10">
        <v>43789</v>
      </c>
      <c r="C35" s="9" t="s">
        <v>171</v>
      </c>
      <c r="D35" s="15" t="s">
        <v>211</v>
      </c>
      <c r="E35" s="16"/>
    </row>
    <row r="36" spans="1:5" x14ac:dyDescent="0.25">
      <c r="A36" s="9" t="s">
        <v>213</v>
      </c>
      <c r="B36" s="10">
        <v>43789</v>
      </c>
      <c r="C36" s="9" t="s">
        <v>171</v>
      </c>
      <c r="D36" s="15" t="s">
        <v>211</v>
      </c>
      <c r="E36" s="16"/>
    </row>
    <row r="37" spans="1:5" x14ac:dyDescent="0.25">
      <c r="A37" s="9" t="s">
        <v>214</v>
      </c>
      <c r="B37" s="10">
        <v>43789</v>
      </c>
      <c r="C37" s="9" t="s">
        <v>171</v>
      </c>
      <c r="D37" s="15" t="s">
        <v>211</v>
      </c>
      <c r="E37" s="16"/>
    </row>
    <row r="38" spans="1:5" x14ac:dyDescent="0.25">
      <c r="A38" s="9" t="s">
        <v>215</v>
      </c>
      <c r="B38" s="10">
        <v>43789</v>
      </c>
      <c r="C38" s="9" t="s">
        <v>164</v>
      </c>
      <c r="D38" s="15" t="s">
        <v>211</v>
      </c>
      <c r="E38" s="16"/>
    </row>
    <row r="39" spans="1:5" x14ac:dyDescent="0.25">
      <c r="A39" s="9" t="s">
        <v>216</v>
      </c>
      <c r="B39" s="10">
        <v>43789</v>
      </c>
      <c r="C39" s="9" t="s">
        <v>171</v>
      </c>
      <c r="D39" s="15" t="s">
        <v>211</v>
      </c>
      <c r="E39" s="16"/>
    </row>
    <row r="40" spans="1:5" x14ac:dyDescent="0.25">
      <c r="A40" s="11" t="s">
        <v>217</v>
      </c>
      <c r="B40" s="12">
        <v>43794</v>
      </c>
      <c r="C40" s="11" t="s">
        <v>171</v>
      </c>
      <c r="D40" s="13"/>
      <c r="E40" s="14"/>
    </row>
    <row r="41" spans="1:5" x14ac:dyDescent="0.25">
      <c r="A41" s="11" t="s">
        <v>218</v>
      </c>
      <c r="B41" s="12">
        <v>43794</v>
      </c>
      <c r="C41" s="11" t="s">
        <v>171</v>
      </c>
      <c r="D41" s="13"/>
      <c r="E41" s="14"/>
    </row>
    <row r="42" spans="1:5" x14ac:dyDescent="0.25">
      <c r="A42" s="11" t="s">
        <v>219</v>
      </c>
      <c r="B42" s="12">
        <v>43794</v>
      </c>
      <c r="C42" s="11" t="s">
        <v>164</v>
      </c>
      <c r="D42" s="13"/>
      <c r="E42" s="14"/>
    </row>
    <row r="43" spans="1:5" x14ac:dyDescent="0.25">
      <c r="A43" s="11" t="s">
        <v>220</v>
      </c>
      <c r="B43" s="12">
        <v>43794</v>
      </c>
      <c r="C43" s="11" t="s">
        <v>164</v>
      </c>
      <c r="D43" s="13" t="s">
        <v>181</v>
      </c>
      <c r="E43" s="14"/>
    </row>
    <row r="44" spans="1:5" x14ac:dyDescent="0.25">
      <c r="A44" s="11" t="s">
        <v>221</v>
      </c>
      <c r="B44" s="12">
        <v>43794</v>
      </c>
      <c r="C44" s="11" t="s">
        <v>164</v>
      </c>
      <c r="D44" s="13"/>
      <c r="E44" s="14"/>
    </row>
    <row r="45" spans="1:5" x14ac:dyDescent="0.25">
      <c r="A45" s="11" t="s">
        <v>222</v>
      </c>
      <c r="B45" s="12">
        <v>43794</v>
      </c>
      <c r="C45" s="11" t="s">
        <v>164</v>
      </c>
      <c r="D45" s="13"/>
      <c r="E45" s="14"/>
    </row>
    <row r="46" spans="1:5" x14ac:dyDescent="0.25">
      <c r="A46" s="11" t="s">
        <v>223</v>
      </c>
      <c r="B46" s="12">
        <v>43794</v>
      </c>
      <c r="C46" s="11" t="s">
        <v>171</v>
      </c>
      <c r="D46" s="13"/>
      <c r="E46" s="14"/>
    </row>
    <row r="47" spans="1:5" x14ac:dyDescent="0.25">
      <c r="A47" s="11" t="s">
        <v>224</v>
      </c>
      <c r="B47" s="12">
        <v>43794</v>
      </c>
      <c r="C47" s="11" t="s">
        <v>164</v>
      </c>
      <c r="D47" s="13"/>
      <c r="E47" s="14"/>
    </row>
    <row r="48" spans="1:5" x14ac:dyDescent="0.25">
      <c r="A48" s="11" t="s">
        <v>225</v>
      </c>
      <c r="B48" s="12">
        <v>43794</v>
      </c>
      <c r="C48" s="11" t="s">
        <v>164</v>
      </c>
      <c r="D48" s="13"/>
      <c r="E48" s="14"/>
    </row>
    <row r="49" spans="1:5" x14ac:dyDescent="0.25">
      <c r="A49" s="11" t="s">
        <v>226</v>
      </c>
      <c r="B49" s="12">
        <v>43794</v>
      </c>
      <c r="C49" s="11" t="s">
        <v>164</v>
      </c>
      <c r="D49" s="13"/>
      <c r="E49" s="14"/>
    </row>
    <row r="50" spans="1:5" x14ac:dyDescent="0.25">
      <c r="A50" s="11" t="s">
        <v>227</v>
      </c>
      <c r="B50" s="12">
        <v>43794</v>
      </c>
      <c r="C50" s="11" t="s">
        <v>171</v>
      </c>
      <c r="D50" s="13"/>
      <c r="E50" s="14"/>
    </row>
    <row r="51" spans="1:5" x14ac:dyDescent="0.25">
      <c r="A51" s="11" t="s">
        <v>228</v>
      </c>
      <c r="B51" s="12">
        <v>43794</v>
      </c>
      <c r="C51" s="11" t="s">
        <v>171</v>
      </c>
      <c r="D51" s="13"/>
      <c r="E51" s="14"/>
    </row>
  </sheetData>
  <mergeCells count="51">
    <mergeCell ref="D6:E6"/>
    <mergeCell ref="D1:E1"/>
    <mergeCell ref="D2:E2"/>
    <mergeCell ref="D3:E3"/>
    <mergeCell ref="D4:E4"/>
    <mergeCell ref="D5:E5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30:E30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42:E42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9:E49"/>
    <mergeCell ref="D50:E50"/>
    <mergeCell ref="D51:E51"/>
    <mergeCell ref="D43:E43"/>
    <mergeCell ref="D44:E44"/>
    <mergeCell ref="D45:E45"/>
    <mergeCell ref="D46:E46"/>
    <mergeCell ref="D47:E47"/>
    <mergeCell ref="D48:E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G27"/>
    </sheetView>
  </sheetViews>
  <sheetFormatPr defaultRowHeight="15" x14ac:dyDescent="0.25"/>
  <cols>
    <col min="1" max="1" width="10" bestFit="1" customWidth="1"/>
    <col min="2" max="2" width="12.5703125" customWidth="1"/>
    <col min="3" max="3" width="20.85546875" customWidth="1"/>
    <col min="4" max="4" width="16.42578125" customWidth="1"/>
    <col min="6" max="6" width="30.28515625" customWidth="1"/>
    <col min="7" max="7" width="30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9</v>
      </c>
    </row>
    <row r="2" spans="1:7" x14ac:dyDescent="0.25">
      <c r="A2" t="s">
        <v>114</v>
      </c>
      <c r="B2" s="2">
        <v>43810</v>
      </c>
      <c r="C2" t="s">
        <v>139</v>
      </c>
      <c r="D2">
        <v>595</v>
      </c>
      <c r="E2" t="s">
        <v>12</v>
      </c>
      <c r="F2" t="s">
        <v>24</v>
      </c>
    </row>
    <row r="3" spans="1:7" x14ac:dyDescent="0.25">
      <c r="A3" t="s">
        <v>113</v>
      </c>
      <c r="B3" s="2">
        <v>43810</v>
      </c>
      <c r="C3" t="s">
        <v>139</v>
      </c>
      <c r="D3">
        <v>565</v>
      </c>
      <c r="E3" t="s">
        <v>22</v>
      </c>
      <c r="F3" t="s">
        <v>24</v>
      </c>
    </row>
    <row r="4" spans="1:7" x14ac:dyDescent="0.25">
      <c r="A4" t="s">
        <v>115</v>
      </c>
      <c r="B4" s="2">
        <v>43810</v>
      </c>
      <c r="C4" t="s">
        <v>139</v>
      </c>
      <c r="D4" t="s">
        <v>8</v>
      </c>
      <c r="E4" t="s">
        <v>12</v>
      </c>
      <c r="F4" t="s">
        <v>24</v>
      </c>
      <c r="G4" t="s">
        <v>144</v>
      </c>
    </row>
    <row r="5" spans="1:7" x14ac:dyDescent="0.25">
      <c r="A5" t="s">
        <v>116</v>
      </c>
      <c r="B5" s="2">
        <v>43810</v>
      </c>
      <c r="C5" t="s">
        <v>139</v>
      </c>
      <c r="D5">
        <v>570</v>
      </c>
      <c r="E5" t="s">
        <v>22</v>
      </c>
      <c r="F5" t="s">
        <v>146</v>
      </c>
      <c r="G5" t="s">
        <v>145</v>
      </c>
    </row>
    <row r="6" spans="1:7" x14ac:dyDescent="0.25">
      <c r="A6" t="s">
        <v>117</v>
      </c>
      <c r="B6" s="2">
        <v>43810</v>
      </c>
      <c r="C6" t="s">
        <v>139</v>
      </c>
      <c r="D6" t="s">
        <v>8</v>
      </c>
      <c r="E6" t="s">
        <v>22</v>
      </c>
      <c r="F6" t="s">
        <v>147</v>
      </c>
      <c r="G6" t="s">
        <v>144</v>
      </c>
    </row>
    <row r="7" spans="1:7" x14ac:dyDescent="0.25">
      <c r="A7" t="s">
        <v>118</v>
      </c>
      <c r="B7" s="2">
        <v>43810</v>
      </c>
      <c r="C7" t="s">
        <v>139</v>
      </c>
      <c r="D7" t="s">
        <v>8</v>
      </c>
      <c r="E7" t="s">
        <v>22</v>
      </c>
      <c r="F7" t="s">
        <v>24</v>
      </c>
      <c r="G7" t="s">
        <v>144</v>
      </c>
    </row>
    <row r="8" spans="1:7" x14ac:dyDescent="0.25">
      <c r="A8" t="s">
        <v>119</v>
      </c>
      <c r="B8" s="2">
        <v>43810</v>
      </c>
      <c r="C8" t="s">
        <v>140</v>
      </c>
      <c r="D8" t="s">
        <v>8</v>
      </c>
      <c r="E8" t="s">
        <v>22</v>
      </c>
      <c r="F8" t="s">
        <v>24</v>
      </c>
      <c r="G8" t="s">
        <v>144</v>
      </c>
    </row>
    <row r="9" spans="1:7" x14ac:dyDescent="0.25">
      <c r="A9" t="s">
        <v>120</v>
      </c>
      <c r="B9" s="2">
        <v>43810</v>
      </c>
      <c r="C9" t="s">
        <v>141</v>
      </c>
      <c r="D9" t="s">
        <v>8</v>
      </c>
      <c r="E9" t="s">
        <v>22</v>
      </c>
      <c r="F9" t="s">
        <v>148</v>
      </c>
      <c r="G9" t="s">
        <v>144</v>
      </c>
    </row>
    <row r="10" spans="1:7" x14ac:dyDescent="0.25">
      <c r="A10" t="s">
        <v>121</v>
      </c>
      <c r="B10" s="2">
        <v>43810</v>
      </c>
      <c r="C10" t="s">
        <v>141</v>
      </c>
      <c r="D10" t="s">
        <v>8</v>
      </c>
      <c r="E10" t="s">
        <v>22</v>
      </c>
      <c r="F10" t="s">
        <v>24</v>
      </c>
      <c r="G10" t="s">
        <v>144</v>
      </c>
    </row>
    <row r="11" spans="1:7" x14ac:dyDescent="0.25">
      <c r="A11" t="s">
        <v>122</v>
      </c>
      <c r="B11" s="2">
        <v>43810</v>
      </c>
      <c r="C11" t="s">
        <v>141</v>
      </c>
      <c r="D11" t="s">
        <v>8</v>
      </c>
      <c r="E11" t="s">
        <v>22</v>
      </c>
      <c r="F11" t="s">
        <v>24</v>
      </c>
      <c r="G11" t="s">
        <v>144</v>
      </c>
    </row>
    <row r="12" spans="1:7" x14ac:dyDescent="0.25">
      <c r="A12" t="s">
        <v>123</v>
      </c>
      <c r="B12" s="2">
        <v>43810</v>
      </c>
      <c r="C12" t="s">
        <v>141</v>
      </c>
      <c r="D12" t="s">
        <v>8</v>
      </c>
      <c r="E12" t="s">
        <v>22</v>
      </c>
      <c r="F12" t="s">
        <v>24</v>
      </c>
      <c r="G12" t="s">
        <v>144</v>
      </c>
    </row>
    <row r="13" spans="1:7" x14ac:dyDescent="0.25">
      <c r="A13" t="s">
        <v>124</v>
      </c>
      <c r="B13" s="2">
        <v>43810</v>
      </c>
      <c r="C13" t="s">
        <v>141</v>
      </c>
      <c r="D13" t="s">
        <v>8</v>
      </c>
      <c r="E13" t="s">
        <v>12</v>
      </c>
      <c r="F13" t="s">
        <v>24</v>
      </c>
      <c r="G13" t="s">
        <v>144</v>
      </c>
    </row>
    <row r="14" spans="1:7" x14ac:dyDescent="0.25">
      <c r="A14" t="s">
        <v>125</v>
      </c>
      <c r="B14" s="2">
        <v>43810</v>
      </c>
      <c r="C14" t="s">
        <v>142</v>
      </c>
      <c r="D14" t="s">
        <v>8</v>
      </c>
      <c r="E14" t="s">
        <v>22</v>
      </c>
      <c r="F14" t="s">
        <v>24</v>
      </c>
      <c r="G14" t="s">
        <v>144</v>
      </c>
    </row>
    <row r="15" spans="1:7" x14ac:dyDescent="0.25">
      <c r="A15" t="s">
        <v>126</v>
      </c>
      <c r="B15" s="2">
        <v>43810</v>
      </c>
      <c r="C15" t="s">
        <v>142</v>
      </c>
      <c r="D15" t="s">
        <v>8</v>
      </c>
      <c r="E15" t="s">
        <v>22</v>
      </c>
      <c r="F15" t="s">
        <v>24</v>
      </c>
      <c r="G15" t="s">
        <v>144</v>
      </c>
    </row>
    <row r="16" spans="1:7" x14ac:dyDescent="0.25">
      <c r="A16" t="s">
        <v>127</v>
      </c>
      <c r="B16" s="2">
        <v>43810</v>
      </c>
      <c r="C16" t="s">
        <v>142</v>
      </c>
      <c r="D16" t="s">
        <v>8</v>
      </c>
      <c r="E16" t="s">
        <v>22</v>
      </c>
      <c r="F16" t="s">
        <v>23</v>
      </c>
      <c r="G16" t="s">
        <v>144</v>
      </c>
    </row>
    <row r="17" spans="1:7" x14ac:dyDescent="0.25">
      <c r="A17" t="s">
        <v>128</v>
      </c>
      <c r="B17" s="2">
        <v>43810</v>
      </c>
      <c r="C17" t="s">
        <v>142</v>
      </c>
      <c r="D17" t="s">
        <v>8</v>
      </c>
      <c r="E17" t="s">
        <v>22</v>
      </c>
      <c r="F17" t="s">
        <v>24</v>
      </c>
      <c r="G17" t="s">
        <v>145</v>
      </c>
    </row>
    <row r="18" spans="1:7" x14ac:dyDescent="0.25">
      <c r="A18" t="s">
        <v>129</v>
      </c>
      <c r="B18" s="2">
        <v>43810</v>
      </c>
      <c r="C18" t="s">
        <v>142</v>
      </c>
      <c r="D18" t="s">
        <v>8</v>
      </c>
      <c r="E18" t="s">
        <v>12</v>
      </c>
      <c r="F18" t="s">
        <v>24</v>
      </c>
      <c r="G18" t="s">
        <v>144</v>
      </c>
    </row>
    <row r="19" spans="1:7" x14ac:dyDescent="0.25">
      <c r="A19" t="s">
        <v>130</v>
      </c>
      <c r="B19" s="2">
        <v>43810</v>
      </c>
      <c r="C19" t="s">
        <v>142</v>
      </c>
      <c r="D19" t="s">
        <v>8</v>
      </c>
      <c r="E19" t="s">
        <v>12</v>
      </c>
      <c r="F19" t="s">
        <v>24</v>
      </c>
      <c r="G19" t="s">
        <v>145</v>
      </c>
    </row>
    <row r="20" spans="1:7" x14ac:dyDescent="0.25">
      <c r="A20" t="s">
        <v>131</v>
      </c>
      <c r="B20" s="2">
        <v>43810</v>
      </c>
      <c r="C20" t="s">
        <v>142</v>
      </c>
      <c r="D20" t="s">
        <v>8</v>
      </c>
      <c r="E20" t="s">
        <v>12</v>
      </c>
      <c r="F20" t="s">
        <v>24</v>
      </c>
      <c r="G20" t="s">
        <v>144</v>
      </c>
    </row>
    <row r="21" spans="1:7" x14ac:dyDescent="0.25">
      <c r="A21" t="s">
        <v>132</v>
      </c>
      <c r="B21" s="2">
        <v>43810</v>
      </c>
      <c r="C21" t="s">
        <v>142</v>
      </c>
      <c r="D21" t="s">
        <v>8</v>
      </c>
      <c r="E21" t="s">
        <v>22</v>
      </c>
      <c r="F21" t="s">
        <v>24</v>
      </c>
      <c r="G21" t="s">
        <v>144</v>
      </c>
    </row>
    <row r="22" spans="1:7" x14ac:dyDescent="0.25">
      <c r="A22" t="s">
        <v>133</v>
      </c>
      <c r="B22" s="2">
        <v>43810</v>
      </c>
      <c r="C22" t="s">
        <v>142</v>
      </c>
      <c r="D22" t="s">
        <v>8</v>
      </c>
      <c r="E22" t="s">
        <v>12</v>
      </c>
      <c r="F22" t="s">
        <v>24</v>
      </c>
      <c r="G22" t="s">
        <v>144</v>
      </c>
    </row>
    <row r="23" spans="1:7" x14ac:dyDescent="0.25">
      <c r="A23" t="s">
        <v>134</v>
      </c>
      <c r="B23" s="2">
        <v>43810</v>
      </c>
      <c r="C23" t="s">
        <v>143</v>
      </c>
      <c r="D23" t="s">
        <v>8</v>
      </c>
      <c r="E23" t="s">
        <v>12</v>
      </c>
      <c r="F23" t="s">
        <v>24</v>
      </c>
      <c r="G23" t="s">
        <v>144</v>
      </c>
    </row>
    <row r="24" spans="1:7" x14ac:dyDescent="0.25">
      <c r="A24" t="s">
        <v>135</v>
      </c>
      <c r="B24" s="2">
        <v>43810</v>
      </c>
      <c r="C24" t="s">
        <v>143</v>
      </c>
      <c r="D24" t="s">
        <v>8</v>
      </c>
      <c r="E24" t="s">
        <v>22</v>
      </c>
      <c r="F24" t="s">
        <v>24</v>
      </c>
      <c r="G24" t="s">
        <v>144</v>
      </c>
    </row>
    <row r="25" spans="1:7" x14ac:dyDescent="0.25">
      <c r="A25" t="s">
        <v>136</v>
      </c>
      <c r="B25" s="2">
        <v>43810</v>
      </c>
      <c r="C25" t="s">
        <v>143</v>
      </c>
      <c r="D25" t="s">
        <v>8</v>
      </c>
      <c r="E25" t="s">
        <v>22</v>
      </c>
      <c r="F25" t="s">
        <v>149</v>
      </c>
      <c r="G25" t="s">
        <v>144</v>
      </c>
    </row>
    <row r="26" spans="1:7" x14ac:dyDescent="0.25">
      <c r="A26" t="s">
        <v>137</v>
      </c>
      <c r="B26" s="2">
        <v>43810</v>
      </c>
      <c r="C26" t="s">
        <v>143</v>
      </c>
      <c r="D26" t="s">
        <v>8</v>
      </c>
      <c r="E26" t="s">
        <v>22</v>
      </c>
      <c r="F26" t="s">
        <v>24</v>
      </c>
      <c r="G26" t="s">
        <v>144</v>
      </c>
    </row>
    <row r="27" spans="1:7" x14ac:dyDescent="0.25">
      <c r="A27" t="s">
        <v>138</v>
      </c>
      <c r="B27" s="2">
        <v>43810</v>
      </c>
      <c r="C27" t="s">
        <v>143</v>
      </c>
      <c r="D27" t="s">
        <v>8</v>
      </c>
      <c r="E27" t="s">
        <v>12</v>
      </c>
      <c r="F27" t="s">
        <v>148</v>
      </c>
      <c r="G27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46" workbookViewId="0">
      <selection sqref="A1:E51"/>
    </sheetView>
  </sheetViews>
  <sheetFormatPr defaultColWidth="12.85546875" defaultRowHeight="15" x14ac:dyDescent="0.25"/>
  <cols>
    <col min="1" max="16384" width="12.85546875" style="8"/>
  </cols>
  <sheetData>
    <row r="1" spans="1:5" x14ac:dyDescent="0.25">
      <c r="A1" s="7" t="s">
        <v>0</v>
      </c>
      <c r="B1" s="7" t="s">
        <v>176</v>
      </c>
      <c r="C1" s="7" t="s">
        <v>4</v>
      </c>
      <c r="D1" s="17" t="s">
        <v>162</v>
      </c>
      <c r="E1" s="18"/>
    </row>
    <row r="2" spans="1:5" x14ac:dyDescent="0.25">
      <c r="A2" s="9" t="s">
        <v>229</v>
      </c>
      <c r="B2" s="10">
        <v>43788</v>
      </c>
      <c r="C2" s="9" t="s">
        <v>171</v>
      </c>
      <c r="D2" s="15"/>
      <c r="E2" s="16"/>
    </row>
    <row r="3" spans="1:5" x14ac:dyDescent="0.25">
      <c r="A3" s="9" t="s">
        <v>230</v>
      </c>
      <c r="B3" s="10">
        <v>43788</v>
      </c>
      <c r="C3" s="9" t="s">
        <v>171</v>
      </c>
      <c r="D3" s="15"/>
      <c r="E3" s="16"/>
    </row>
    <row r="4" spans="1:5" x14ac:dyDescent="0.25">
      <c r="A4" s="9" t="s">
        <v>231</v>
      </c>
      <c r="B4" s="10">
        <v>43788</v>
      </c>
      <c r="C4" s="9" t="s">
        <v>164</v>
      </c>
      <c r="D4" s="15"/>
      <c r="E4" s="16"/>
    </row>
    <row r="5" spans="1:5" x14ac:dyDescent="0.25">
      <c r="A5" s="9" t="s">
        <v>232</v>
      </c>
      <c r="B5" s="10">
        <v>43788</v>
      </c>
      <c r="C5" s="9" t="s">
        <v>171</v>
      </c>
      <c r="D5" s="15"/>
      <c r="E5" s="16"/>
    </row>
    <row r="6" spans="1:5" x14ac:dyDescent="0.25">
      <c r="A6" s="9" t="s">
        <v>233</v>
      </c>
      <c r="B6" s="10">
        <v>43788</v>
      </c>
      <c r="C6" s="9" t="s">
        <v>164</v>
      </c>
      <c r="D6" s="15"/>
      <c r="E6" s="16"/>
    </row>
    <row r="7" spans="1:5" x14ac:dyDescent="0.25">
      <c r="A7" s="9" t="s">
        <v>234</v>
      </c>
      <c r="B7" s="10">
        <v>43788</v>
      </c>
      <c r="C7" s="9" t="s">
        <v>171</v>
      </c>
      <c r="D7" s="15"/>
      <c r="E7" s="16"/>
    </row>
    <row r="8" spans="1:5" x14ac:dyDescent="0.25">
      <c r="A8" s="9" t="s">
        <v>235</v>
      </c>
      <c r="B8" s="10">
        <v>43788</v>
      </c>
      <c r="C8" s="9" t="s">
        <v>171</v>
      </c>
      <c r="D8" s="15"/>
      <c r="E8" s="16"/>
    </row>
    <row r="9" spans="1:5" x14ac:dyDescent="0.25">
      <c r="A9" s="9" t="s">
        <v>236</v>
      </c>
      <c r="B9" s="10">
        <v>43788</v>
      </c>
      <c r="C9" s="9" t="s">
        <v>171</v>
      </c>
      <c r="D9" s="15"/>
      <c r="E9" s="16"/>
    </row>
    <row r="10" spans="1:5" x14ac:dyDescent="0.25">
      <c r="A10" s="9" t="s">
        <v>237</v>
      </c>
      <c r="B10" s="10">
        <v>43788</v>
      </c>
      <c r="C10" s="9" t="s">
        <v>164</v>
      </c>
      <c r="D10" s="15"/>
      <c r="E10" s="16"/>
    </row>
    <row r="11" spans="1:5" x14ac:dyDescent="0.25">
      <c r="A11" s="9" t="s">
        <v>238</v>
      </c>
      <c r="B11" s="10">
        <v>43788</v>
      </c>
      <c r="C11" s="9" t="s">
        <v>171</v>
      </c>
      <c r="D11" s="15"/>
      <c r="E11" s="16"/>
    </row>
    <row r="12" spans="1:5" x14ac:dyDescent="0.25">
      <c r="A12" s="9" t="s">
        <v>239</v>
      </c>
      <c r="B12" s="10">
        <v>43788</v>
      </c>
      <c r="C12" s="9" t="s">
        <v>171</v>
      </c>
      <c r="D12" s="15"/>
      <c r="E12" s="16"/>
    </row>
    <row r="13" spans="1:5" x14ac:dyDescent="0.25">
      <c r="A13" s="9" t="s">
        <v>240</v>
      </c>
      <c r="B13" s="10">
        <v>43788</v>
      </c>
      <c r="C13" s="9" t="s">
        <v>164</v>
      </c>
      <c r="D13" s="15"/>
      <c r="E13" s="16"/>
    </row>
    <row r="14" spans="1:5" x14ac:dyDescent="0.25">
      <c r="A14" s="9" t="s">
        <v>241</v>
      </c>
      <c r="B14" s="10">
        <v>43788</v>
      </c>
      <c r="C14" s="9" t="s">
        <v>164</v>
      </c>
      <c r="D14" s="15"/>
      <c r="E14" s="16"/>
    </row>
    <row r="15" spans="1:5" x14ac:dyDescent="0.25">
      <c r="A15" s="9" t="s">
        <v>242</v>
      </c>
      <c r="B15" s="10">
        <v>43788</v>
      </c>
      <c r="C15" s="9" t="s">
        <v>171</v>
      </c>
      <c r="D15" s="15"/>
      <c r="E15" s="16"/>
    </row>
    <row r="16" spans="1:5" x14ac:dyDescent="0.25">
      <c r="A16" s="9" t="s">
        <v>243</v>
      </c>
      <c r="B16" s="10">
        <v>43788</v>
      </c>
      <c r="C16" s="9" t="s">
        <v>164</v>
      </c>
      <c r="D16" s="15"/>
      <c r="E16" s="16"/>
    </row>
    <row r="17" spans="1:5" x14ac:dyDescent="0.25">
      <c r="A17" s="9" t="s">
        <v>244</v>
      </c>
      <c r="B17" s="10">
        <v>43788</v>
      </c>
      <c r="C17" s="9" t="s">
        <v>171</v>
      </c>
      <c r="D17" s="15"/>
      <c r="E17" s="16"/>
    </row>
    <row r="18" spans="1:5" x14ac:dyDescent="0.25">
      <c r="A18" s="9" t="s">
        <v>245</v>
      </c>
      <c r="B18" s="10">
        <v>43788</v>
      </c>
      <c r="C18" s="9" t="s">
        <v>171</v>
      </c>
      <c r="D18" s="15"/>
      <c r="E18" s="16"/>
    </row>
    <row r="19" spans="1:5" x14ac:dyDescent="0.25">
      <c r="A19" s="9" t="s">
        <v>246</v>
      </c>
      <c r="B19" s="10">
        <v>43788</v>
      </c>
      <c r="C19" s="9" t="s">
        <v>171</v>
      </c>
      <c r="D19" s="15"/>
      <c r="E19" s="16"/>
    </row>
    <row r="20" spans="1:5" x14ac:dyDescent="0.25">
      <c r="A20" s="9" t="s">
        <v>247</v>
      </c>
      <c r="B20" s="10">
        <v>43788</v>
      </c>
      <c r="C20" s="9" t="s">
        <v>171</v>
      </c>
      <c r="D20" s="15"/>
      <c r="E20" s="16"/>
    </row>
    <row r="21" spans="1:5" x14ac:dyDescent="0.25">
      <c r="A21" s="9" t="s">
        <v>248</v>
      </c>
      <c r="B21" s="10">
        <v>43788</v>
      </c>
      <c r="C21" s="9" t="s">
        <v>171</v>
      </c>
      <c r="D21" s="15"/>
      <c r="E21" s="16"/>
    </row>
    <row r="22" spans="1:5" x14ac:dyDescent="0.25">
      <c r="A22" s="9" t="s">
        <v>249</v>
      </c>
      <c r="B22" s="10">
        <v>43788</v>
      </c>
      <c r="C22" s="9" t="s">
        <v>164</v>
      </c>
      <c r="D22" s="15"/>
      <c r="E22" s="16"/>
    </row>
    <row r="23" spans="1:5" x14ac:dyDescent="0.25">
      <c r="A23" s="9" t="s">
        <v>250</v>
      </c>
      <c r="B23" s="10">
        <v>43788</v>
      </c>
      <c r="C23" s="9" t="s">
        <v>171</v>
      </c>
      <c r="D23" s="15"/>
      <c r="E23" s="16"/>
    </row>
    <row r="24" spans="1:5" x14ac:dyDescent="0.25">
      <c r="A24" s="9" t="s">
        <v>251</v>
      </c>
      <c r="B24" s="10">
        <v>43788</v>
      </c>
      <c r="C24" s="9" t="s">
        <v>171</v>
      </c>
      <c r="D24" s="15"/>
      <c r="E24" s="16"/>
    </row>
    <row r="25" spans="1:5" x14ac:dyDescent="0.25">
      <c r="A25" s="9" t="s">
        <v>252</v>
      </c>
      <c r="B25" s="10">
        <v>43788</v>
      </c>
      <c r="C25" s="9" t="s">
        <v>171</v>
      </c>
      <c r="D25" s="15"/>
      <c r="E25" s="16"/>
    </row>
    <row r="26" spans="1:5" x14ac:dyDescent="0.25">
      <c r="A26" s="9" t="s">
        <v>253</v>
      </c>
      <c r="B26" s="10">
        <v>43788</v>
      </c>
      <c r="C26" s="9" t="s">
        <v>171</v>
      </c>
      <c r="D26" s="15"/>
      <c r="E26" s="16"/>
    </row>
    <row r="27" spans="1:5" x14ac:dyDescent="0.25">
      <c r="A27" s="9" t="s">
        <v>254</v>
      </c>
      <c r="B27" s="10">
        <v>43788</v>
      </c>
      <c r="C27" s="9" t="s">
        <v>164</v>
      </c>
      <c r="D27" s="15" t="s">
        <v>255</v>
      </c>
      <c r="E27" s="16"/>
    </row>
    <row r="28" spans="1:5" x14ac:dyDescent="0.25">
      <c r="A28" s="9" t="s">
        <v>256</v>
      </c>
      <c r="B28" s="10">
        <v>43788</v>
      </c>
      <c r="C28" s="9" t="s">
        <v>171</v>
      </c>
      <c r="D28" s="15"/>
      <c r="E28" s="16"/>
    </row>
    <row r="29" spans="1:5" x14ac:dyDescent="0.25">
      <c r="A29" s="9" t="s">
        <v>257</v>
      </c>
      <c r="B29" s="10">
        <v>43788</v>
      </c>
      <c r="C29" s="9" t="s">
        <v>164</v>
      </c>
      <c r="D29" s="15"/>
      <c r="E29" s="16"/>
    </row>
    <row r="30" spans="1:5" x14ac:dyDescent="0.25">
      <c r="A30" s="9" t="s">
        <v>258</v>
      </c>
      <c r="B30" s="10">
        <v>43788</v>
      </c>
      <c r="C30" s="9" t="s">
        <v>171</v>
      </c>
      <c r="D30" s="15"/>
      <c r="E30" s="16"/>
    </row>
    <row r="31" spans="1:5" x14ac:dyDescent="0.25">
      <c r="A31" s="9" t="s">
        <v>259</v>
      </c>
      <c r="B31" s="10">
        <v>43788</v>
      </c>
      <c r="C31" s="9" t="s">
        <v>171</v>
      </c>
      <c r="D31" s="15"/>
      <c r="E31" s="16"/>
    </row>
    <row r="32" spans="1:5" x14ac:dyDescent="0.25">
      <c r="A32" s="9" t="s">
        <v>260</v>
      </c>
      <c r="B32" s="10">
        <v>43788</v>
      </c>
      <c r="C32" s="9" t="s">
        <v>164</v>
      </c>
      <c r="D32" s="15" t="s">
        <v>261</v>
      </c>
      <c r="E32" s="16"/>
    </row>
    <row r="33" spans="1:5" x14ac:dyDescent="0.25">
      <c r="A33" s="9" t="s">
        <v>262</v>
      </c>
      <c r="B33" s="10">
        <v>43788</v>
      </c>
      <c r="C33" s="9" t="s">
        <v>164</v>
      </c>
      <c r="D33" s="15"/>
      <c r="E33" s="16"/>
    </row>
    <row r="34" spans="1:5" x14ac:dyDescent="0.25">
      <c r="A34" s="11" t="s">
        <v>263</v>
      </c>
      <c r="B34" s="12">
        <v>43794</v>
      </c>
      <c r="C34" s="11" t="s">
        <v>164</v>
      </c>
      <c r="D34" s="13"/>
      <c r="E34" s="14"/>
    </row>
    <row r="35" spans="1:5" x14ac:dyDescent="0.25">
      <c r="A35" s="11" t="s">
        <v>264</v>
      </c>
      <c r="B35" s="12">
        <v>43794</v>
      </c>
      <c r="C35" s="11" t="s">
        <v>164</v>
      </c>
      <c r="D35" s="13"/>
      <c r="E35" s="14"/>
    </row>
    <row r="36" spans="1:5" x14ac:dyDescent="0.25">
      <c r="A36" s="11" t="s">
        <v>265</v>
      </c>
      <c r="B36" s="12">
        <v>43794</v>
      </c>
      <c r="C36" s="11" t="s">
        <v>164</v>
      </c>
      <c r="D36" s="13"/>
      <c r="E36" s="14"/>
    </row>
    <row r="37" spans="1:5" x14ac:dyDescent="0.25">
      <c r="A37" s="11" t="s">
        <v>266</v>
      </c>
      <c r="B37" s="12">
        <v>43794</v>
      </c>
      <c r="C37" s="11" t="s">
        <v>164</v>
      </c>
      <c r="D37" s="13"/>
      <c r="E37" s="14"/>
    </row>
    <row r="38" spans="1:5" x14ac:dyDescent="0.25">
      <c r="A38" s="11" t="s">
        <v>267</v>
      </c>
      <c r="B38" s="12">
        <v>43794</v>
      </c>
      <c r="C38" s="11" t="s">
        <v>171</v>
      </c>
      <c r="D38" s="13"/>
      <c r="E38" s="14"/>
    </row>
    <row r="39" spans="1:5" x14ac:dyDescent="0.25">
      <c r="A39" s="11" t="s">
        <v>268</v>
      </c>
      <c r="B39" s="12">
        <v>43794</v>
      </c>
      <c r="C39" s="11" t="s">
        <v>171</v>
      </c>
      <c r="D39" s="13"/>
      <c r="E39" s="14"/>
    </row>
    <row r="40" spans="1:5" x14ac:dyDescent="0.25">
      <c r="A40" s="11" t="s">
        <v>269</v>
      </c>
      <c r="B40" s="12">
        <v>43794</v>
      </c>
      <c r="C40" s="11" t="s">
        <v>164</v>
      </c>
      <c r="D40" s="13"/>
      <c r="E40" s="14"/>
    </row>
    <row r="41" spans="1:5" x14ac:dyDescent="0.25">
      <c r="A41" s="11" t="s">
        <v>270</v>
      </c>
      <c r="B41" s="12">
        <v>43794</v>
      </c>
      <c r="C41" s="11" t="s">
        <v>164</v>
      </c>
      <c r="D41" s="13"/>
      <c r="E41" s="14"/>
    </row>
    <row r="42" spans="1:5" x14ac:dyDescent="0.25">
      <c r="A42" s="11" t="s">
        <v>271</v>
      </c>
      <c r="B42" s="12">
        <v>43794</v>
      </c>
      <c r="C42" s="11" t="s">
        <v>164</v>
      </c>
      <c r="D42" s="13"/>
      <c r="E42" s="14"/>
    </row>
    <row r="43" spans="1:5" x14ac:dyDescent="0.25">
      <c r="A43" s="11" t="s">
        <v>272</v>
      </c>
      <c r="B43" s="12">
        <v>43794</v>
      </c>
      <c r="C43" s="11" t="s">
        <v>164</v>
      </c>
      <c r="D43" s="13"/>
      <c r="E43" s="14"/>
    </row>
    <row r="44" spans="1:5" x14ac:dyDescent="0.25">
      <c r="A44" s="11" t="s">
        <v>273</v>
      </c>
      <c r="B44" s="12">
        <v>43794</v>
      </c>
      <c r="C44" s="11" t="s">
        <v>164</v>
      </c>
      <c r="D44" s="13"/>
      <c r="E44" s="14"/>
    </row>
    <row r="45" spans="1:5" x14ac:dyDescent="0.25">
      <c r="A45" s="11" t="s">
        <v>274</v>
      </c>
      <c r="B45" s="12">
        <v>43794</v>
      </c>
      <c r="C45" s="11" t="s">
        <v>171</v>
      </c>
      <c r="D45" s="13"/>
      <c r="E45" s="14"/>
    </row>
    <row r="46" spans="1:5" x14ac:dyDescent="0.25">
      <c r="A46" s="11" t="s">
        <v>275</v>
      </c>
      <c r="B46" s="12">
        <v>43794</v>
      </c>
      <c r="C46" s="11" t="s">
        <v>171</v>
      </c>
      <c r="D46" s="13"/>
      <c r="E46" s="14"/>
    </row>
    <row r="47" spans="1:5" x14ac:dyDescent="0.25">
      <c r="A47" s="11" t="s">
        <v>276</v>
      </c>
      <c r="B47" s="12">
        <v>43794</v>
      </c>
      <c r="C47" s="11" t="s">
        <v>164</v>
      </c>
      <c r="D47" s="13"/>
      <c r="E47" s="14"/>
    </row>
    <row r="48" spans="1:5" x14ac:dyDescent="0.25">
      <c r="A48" s="11" t="s">
        <v>277</v>
      </c>
      <c r="B48" s="12">
        <v>43794</v>
      </c>
      <c r="C48" s="11" t="s">
        <v>164</v>
      </c>
      <c r="D48" s="13"/>
      <c r="E48" s="14"/>
    </row>
    <row r="49" spans="1:5" x14ac:dyDescent="0.25">
      <c r="A49" s="11" t="s">
        <v>278</v>
      </c>
      <c r="B49" s="12">
        <v>43794</v>
      </c>
      <c r="C49" s="11" t="s">
        <v>164</v>
      </c>
      <c r="D49" s="13" t="s">
        <v>181</v>
      </c>
      <c r="E49" s="14"/>
    </row>
    <row r="50" spans="1:5" x14ac:dyDescent="0.25">
      <c r="A50" s="11" t="s">
        <v>279</v>
      </c>
      <c r="B50" s="12">
        <v>43794</v>
      </c>
      <c r="C50" s="11" t="s">
        <v>164</v>
      </c>
      <c r="D50" s="13"/>
      <c r="E50" s="14"/>
    </row>
    <row r="51" spans="1:5" x14ac:dyDescent="0.25">
      <c r="A51" s="11" t="s">
        <v>280</v>
      </c>
      <c r="B51" s="12">
        <v>43794</v>
      </c>
      <c r="C51" s="11" t="s">
        <v>164</v>
      </c>
      <c r="D51" s="13"/>
      <c r="E51" s="14"/>
    </row>
  </sheetData>
  <mergeCells count="51">
    <mergeCell ref="D6:E6"/>
    <mergeCell ref="D1:E1"/>
    <mergeCell ref="D2:E2"/>
    <mergeCell ref="D3:E3"/>
    <mergeCell ref="D4:E4"/>
    <mergeCell ref="D5:E5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30:E30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42:E42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9:E49"/>
    <mergeCell ref="D50:E50"/>
    <mergeCell ref="D51:E51"/>
    <mergeCell ref="D43:E43"/>
    <mergeCell ref="D44:E44"/>
    <mergeCell ref="D45:E45"/>
    <mergeCell ref="D46:E46"/>
    <mergeCell ref="D47:E47"/>
    <mergeCell ref="D48:E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D51" sqref="A1:E51"/>
    </sheetView>
  </sheetViews>
  <sheetFormatPr defaultRowHeight="15" x14ac:dyDescent="0.25"/>
  <cols>
    <col min="1" max="6" width="12.7109375" customWidth="1"/>
  </cols>
  <sheetData>
    <row r="1" spans="1:5" x14ac:dyDescent="0.25">
      <c r="A1" s="7" t="s">
        <v>0</v>
      </c>
      <c r="B1" s="7" t="s">
        <v>176</v>
      </c>
      <c r="C1" s="7" t="s">
        <v>4</v>
      </c>
      <c r="D1" s="17" t="s">
        <v>162</v>
      </c>
      <c r="E1" s="18"/>
    </row>
    <row r="2" spans="1:5" x14ac:dyDescent="0.25">
      <c r="A2" s="9" t="s">
        <v>281</v>
      </c>
      <c r="B2" s="10">
        <v>43783</v>
      </c>
      <c r="C2" s="9" t="s">
        <v>171</v>
      </c>
      <c r="D2" s="15"/>
      <c r="E2" s="16"/>
    </row>
    <row r="3" spans="1:5" x14ac:dyDescent="0.25">
      <c r="A3" s="9" t="s">
        <v>282</v>
      </c>
      <c r="B3" s="10">
        <v>43783</v>
      </c>
      <c r="C3" s="9" t="s">
        <v>164</v>
      </c>
      <c r="D3" s="15"/>
      <c r="E3" s="16"/>
    </row>
    <row r="4" spans="1:5" x14ac:dyDescent="0.25">
      <c r="A4" s="9" t="s">
        <v>283</v>
      </c>
      <c r="B4" s="10">
        <v>43783</v>
      </c>
      <c r="C4" s="9" t="s">
        <v>171</v>
      </c>
      <c r="D4" s="15"/>
      <c r="E4" s="16"/>
    </row>
    <row r="5" spans="1:5" x14ac:dyDescent="0.25">
      <c r="A5" s="9" t="s">
        <v>284</v>
      </c>
      <c r="B5" s="10">
        <v>43783</v>
      </c>
      <c r="C5" s="9" t="s">
        <v>171</v>
      </c>
      <c r="D5" s="15"/>
      <c r="E5" s="16"/>
    </row>
    <row r="6" spans="1:5" x14ac:dyDescent="0.25">
      <c r="A6" s="9" t="s">
        <v>285</v>
      </c>
      <c r="B6" s="10">
        <v>43783</v>
      </c>
      <c r="C6" s="9" t="s">
        <v>164</v>
      </c>
      <c r="D6" s="15"/>
      <c r="E6" s="16"/>
    </row>
    <row r="7" spans="1:5" x14ac:dyDescent="0.25">
      <c r="A7" s="9" t="s">
        <v>286</v>
      </c>
      <c r="B7" s="10">
        <v>43783</v>
      </c>
      <c r="C7" s="9" t="s">
        <v>171</v>
      </c>
      <c r="D7" s="15"/>
      <c r="E7" s="16"/>
    </row>
    <row r="8" spans="1:5" x14ac:dyDescent="0.25">
      <c r="A8" s="9" t="s">
        <v>287</v>
      </c>
      <c r="B8" s="10">
        <v>43783</v>
      </c>
      <c r="C8" s="9" t="s">
        <v>171</v>
      </c>
      <c r="D8" s="15"/>
      <c r="E8" s="16"/>
    </row>
    <row r="9" spans="1:5" x14ac:dyDescent="0.25">
      <c r="A9" s="9" t="s">
        <v>288</v>
      </c>
      <c r="B9" s="10">
        <v>43783</v>
      </c>
      <c r="C9" s="9" t="s">
        <v>171</v>
      </c>
      <c r="D9" s="15"/>
      <c r="E9" s="16"/>
    </row>
    <row r="10" spans="1:5" x14ac:dyDescent="0.25">
      <c r="A10" s="9" t="s">
        <v>289</v>
      </c>
      <c r="B10" s="10">
        <v>43783</v>
      </c>
      <c r="C10" s="9" t="s">
        <v>164</v>
      </c>
      <c r="D10" s="15"/>
      <c r="E10" s="16"/>
    </row>
    <row r="11" spans="1:5" x14ac:dyDescent="0.25">
      <c r="A11" s="9" t="s">
        <v>290</v>
      </c>
      <c r="B11" s="10">
        <v>43783</v>
      </c>
      <c r="C11" s="9" t="s">
        <v>171</v>
      </c>
      <c r="D11" s="15"/>
      <c r="E11" s="16"/>
    </row>
    <row r="12" spans="1:5" x14ac:dyDescent="0.25">
      <c r="A12" s="9" t="s">
        <v>291</v>
      </c>
      <c r="B12" s="10">
        <v>43789</v>
      </c>
      <c r="C12" s="9" t="s">
        <v>171</v>
      </c>
      <c r="D12" s="15"/>
      <c r="E12" s="16"/>
    </row>
    <row r="13" spans="1:5" x14ac:dyDescent="0.25">
      <c r="A13" s="9" t="s">
        <v>292</v>
      </c>
      <c r="B13" s="10">
        <v>43789</v>
      </c>
      <c r="C13" s="9" t="s">
        <v>164</v>
      </c>
      <c r="D13" s="15"/>
      <c r="E13" s="16"/>
    </row>
    <row r="14" spans="1:5" x14ac:dyDescent="0.25">
      <c r="A14" s="9" t="s">
        <v>293</v>
      </c>
      <c r="B14" s="10">
        <v>43789</v>
      </c>
      <c r="C14" s="9" t="s">
        <v>171</v>
      </c>
      <c r="D14" s="15"/>
      <c r="E14" s="16"/>
    </row>
    <row r="15" spans="1:5" x14ac:dyDescent="0.25">
      <c r="A15" s="9" t="s">
        <v>294</v>
      </c>
      <c r="B15" s="10">
        <v>43789</v>
      </c>
      <c r="C15" s="9" t="s">
        <v>164</v>
      </c>
      <c r="D15" s="15"/>
      <c r="E15" s="16"/>
    </row>
    <row r="16" spans="1:5" x14ac:dyDescent="0.25">
      <c r="A16" s="9" t="s">
        <v>295</v>
      </c>
      <c r="B16" s="10">
        <v>43789</v>
      </c>
      <c r="C16" s="9" t="s">
        <v>171</v>
      </c>
      <c r="D16" s="15"/>
      <c r="E16" s="16"/>
    </row>
    <row r="17" spans="1:5" x14ac:dyDescent="0.25">
      <c r="A17" s="9" t="s">
        <v>296</v>
      </c>
      <c r="B17" s="10">
        <v>43789</v>
      </c>
      <c r="C17" s="9" t="s">
        <v>171</v>
      </c>
      <c r="D17" s="15"/>
      <c r="E17" s="16"/>
    </row>
    <row r="18" spans="1:5" x14ac:dyDescent="0.25">
      <c r="A18" s="9" t="s">
        <v>297</v>
      </c>
      <c r="B18" s="10">
        <v>43789</v>
      </c>
      <c r="C18" s="9" t="s">
        <v>164</v>
      </c>
      <c r="D18" s="15"/>
      <c r="E18" s="16"/>
    </row>
    <row r="19" spans="1:5" x14ac:dyDescent="0.25">
      <c r="A19" s="9" t="s">
        <v>298</v>
      </c>
      <c r="B19" s="10">
        <v>43789</v>
      </c>
      <c r="C19" s="9" t="s">
        <v>171</v>
      </c>
      <c r="D19" s="15" t="s">
        <v>181</v>
      </c>
      <c r="E19" s="16"/>
    </row>
    <row r="20" spans="1:5" x14ac:dyDescent="0.25">
      <c r="A20" s="9" t="s">
        <v>299</v>
      </c>
      <c r="B20" s="10">
        <v>43789</v>
      </c>
      <c r="C20" s="9" t="s">
        <v>171</v>
      </c>
      <c r="D20" s="15"/>
      <c r="E20" s="16"/>
    </row>
    <row r="21" spans="1:5" x14ac:dyDescent="0.25">
      <c r="A21" s="9" t="s">
        <v>300</v>
      </c>
      <c r="B21" s="10">
        <v>43789</v>
      </c>
      <c r="C21" s="9" t="s">
        <v>171</v>
      </c>
      <c r="D21" s="15"/>
      <c r="E21" s="16"/>
    </row>
    <row r="22" spans="1:5" x14ac:dyDescent="0.25">
      <c r="A22" s="11" t="s">
        <v>301</v>
      </c>
      <c r="B22" s="12">
        <v>43794</v>
      </c>
      <c r="C22" s="11" t="s">
        <v>171</v>
      </c>
      <c r="D22" s="13"/>
      <c r="E22" s="14"/>
    </row>
    <row r="23" spans="1:5" x14ac:dyDescent="0.25">
      <c r="A23" s="11" t="s">
        <v>302</v>
      </c>
      <c r="B23" s="12">
        <v>43794</v>
      </c>
      <c r="C23" s="11" t="s">
        <v>171</v>
      </c>
      <c r="D23" s="13"/>
      <c r="E23" s="14"/>
    </row>
    <row r="24" spans="1:5" x14ac:dyDescent="0.25">
      <c r="A24" s="11" t="s">
        <v>303</v>
      </c>
      <c r="B24" s="12">
        <v>43794</v>
      </c>
      <c r="C24" s="11" t="s">
        <v>171</v>
      </c>
      <c r="D24" s="13"/>
      <c r="E24" s="14"/>
    </row>
    <row r="25" spans="1:5" x14ac:dyDescent="0.25">
      <c r="A25" s="11" t="s">
        <v>304</v>
      </c>
      <c r="B25" s="12">
        <v>43794</v>
      </c>
      <c r="C25" s="11" t="s">
        <v>164</v>
      </c>
      <c r="D25" s="13"/>
      <c r="E25" s="14"/>
    </row>
    <row r="26" spans="1:5" x14ac:dyDescent="0.25">
      <c r="A26" s="11" t="s">
        <v>305</v>
      </c>
      <c r="B26" s="12">
        <v>43794</v>
      </c>
      <c r="C26" s="11" t="s">
        <v>164</v>
      </c>
      <c r="D26" s="13"/>
      <c r="E26" s="14"/>
    </row>
    <row r="27" spans="1:5" x14ac:dyDescent="0.25">
      <c r="A27" s="11" t="s">
        <v>306</v>
      </c>
      <c r="B27" s="12">
        <v>43794</v>
      </c>
      <c r="C27" s="11" t="s">
        <v>171</v>
      </c>
      <c r="D27" s="13"/>
      <c r="E27" s="14"/>
    </row>
    <row r="28" spans="1:5" x14ac:dyDescent="0.25">
      <c r="A28" s="11" t="s">
        <v>307</v>
      </c>
      <c r="B28" s="12">
        <v>43794</v>
      </c>
      <c r="C28" s="11" t="s">
        <v>171</v>
      </c>
      <c r="D28" s="13"/>
      <c r="E28" s="14"/>
    </row>
    <row r="29" spans="1:5" x14ac:dyDescent="0.25">
      <c r="A29" s="11" t="s">
        <v>308</v>
      </c>
      <c r="B29" s="12">
        <v>43795</v>
      </c>
      <c r="C29" s="11" t="s">
        <v>171</v>
      </c>
      <c r="D29" s="13"/>
      <c r="E29" s="14"/>
    </row>
    <row r="30" spans="1:5" x14ac:dyDescent="0.25">
      <c r="A30" s="11" t="s">
        <v>309</v>
      </c>
      <c r="B30" s="12">
        <v>43795</v>
      </c>
      <c r="C30" s="11" t="s">
        <v>164</v>
      </c>
      <c r="D30" s="13"/>
      <c r="E30" s="14"/>
    </row>
    <row r="31" spans="1:5" x14ac:dyDescent="0.25">
      <c r="A31" s="11" t="s">
        <v>310</v>
      </c>
      <c r="B31" s="12">
        <v>43795</v>
      </c>
      <c r="C31" s="11" t="s">
        <v>164</v>
      </c>
      <c r="D31" s="13" t="s">
        <v>181</v>
      </c>
      <c r="E31" s="14"/>
    </row>
    <row r="32" spans="1:5" x14ac:dyDescent="0.25">
      <c r="A32" s="11" t="s">
        <v>311</v>
      </c>
      <c r="B32" s="12">
        <v>43795</v>
      </c>
      <c r="C32" s="11" t="s">
        <v>171</v>
      </c>
      <c r="D32" s="13"/>
      <c r="E32" s="14"/>
    </row>
    <row r="33" spans="1:5" x14ac:dyDescent="0.25">
      <c r="A33" s="11" t="s">
        <v>312</v>
      </c>
      <c r="B33" s="12">
        <v>43795</v>
      </c>
      <c r="C33" s="11" t="s">
        <v>171</v>
      </c>
      <c r="D33" s="13"/>
      <c r="E33" s="14"/>
    </row>
    <row r="34" spans="1:5" x14ac:dyDescent="0.25">
      <c r="A34" s="11" t="s">
        <v>313</v>
      </c>
      <c r="B34" s="12">
        <v>43795</v>
      </c>
      <c r="C34" s="11" t="s">
        <v>164</v>
      </c>
      <c r="D34" s="13"/>
      <c r="E34" s="14"/>
    </row>
    <row r="35" spans="1:5" x14ac:dyDescent="0.25">
      <c r="A35" s="11" t="s">
        <v>314</v>
      </c>
      <c r="B35" s="12">
        <v>43795</v>
      </c>
      <c r="C35" s="11" t="s">
        <v>171</v>
      </c>
      <c r="D35" s="13"/>
      <c r="E35" s="14"/>
    </row>
    <row r="36" spans="1:5" x14ac:dyDescent="0.25">
      <c r="A36" s="11" t="s">
        <v>315</v>
      </c>
      <c r="B36" s="12">
        <v>43795</v>
      </c>
      <c r="C36" s="11" t="s">
        <v>164</v>
      </c>
      <c r="D36" s="13"/>
      <c r="E36" s="14"/>
    </row>
    <row r="37" spans="1:5" x14ac:dyDescent="0.25">
      <c r="A37" s="11" t="s">
        <v>316</v>
      </c>
      <c r="B37" s="12">
        <v>43795</v>
      </c>
      <c r="C37" s="11" t="s">
        <v>164</v>
      </c>
      <c r="D37" s="13"/>
      <c r="E37" s="14"/>
    </row>
    <row r="38" spans="1:5" x14ac:dyDescent="0.25">
      <c r="A38" s="11" t="s">
        <v>317</v>
      </c>
      <c r="B38" s="12">
        <v>43795</v>
      </c>
      <c r="C38" s="11" t="s">
        <v>164</v>
      </c>
      <c r="D38" s="13"/>
      <c r="E38" s="14"/>
    </row>
    <row r="39" spans="1:5" x14ac:dyDescent="0.25">
      <c r="A39" s="11" t="s">
        <v>318</v>
      </c>
      <c r="B39" s="12">
        <v>43795</v>
      </c>
      <c r="C39" s="11" t="s">
        <v>164</v>
      </c>
      <c r="D39" s="13"/>
      <c r="E39" s="14"/>
    </row>
    <row r="40" spans="1:5" x14ac:dyDescent="0.25">
      <c r="A40" s="11" t="s">
        <v>319</v>
      </c>
      <c r="B40" s="12">
        <v>43795</v>
      </c>
      <c r="C40" s="11" t="s">
        <v>164</v>
      </c>
      <c r="D40" s="13"/>
      <c r="E40" s="14"/>
    </row>
    <row r="41" spans="1:5" x14ac:dyDescent="0.25">
      <c r="A41" s="11" t="s">
        <v>320</v>
      </c>
      <c r="B41" s="12">
        <v>43795</v>
      </c>
      <c r="C41" s="11" t="s">
        <v>164</v>
      </c>
      <c r="D41" s="13"/>
      <c r="E41" s="14"/>
    </row>
    <row r="42" spans="1:5" x14ac:dyDescent="0.25">
      <c r="A42" s="11" t="s">
        <v>321</v>
      </c>
      <c r="B42" s="12">
        <v>43795</v>
      </c>
      <c r="C42" s="11" t="s">
        <v>164</v>
      </c>
      <c r="D42" s="13"/>
      <c r="E42" s="14"/>
    </row>
    <row r="43" spans="1:5" x14ac:dyDescent="0.25">
      <c r="A43" s="11" t="s">
        <v>322</v>
      </c>
      <c r="B43" s="12">
        <v>43795</v>
      </c>
      <c r="C43" s="11" t="s">
        <v>171</v>
      </c>
      <c r="D43" s="13"/>
      <c r="E43" s="14"/>
    </row>
    <row r="44" spans="1:5" x14ac:dyDescent="0.25">
      <c r="A44" s="11" t="s">
        <v>323</v>
      </c>
      <c r="B44" s="12">
        <v>43795</v>
      </c>
      <c r="C44" s="11" t="s">
        <v>171</v>
      </c>
      <c r="D44" s="13"/>
      <c r="E44" s="14"/>
    </row>
    <row r="45" spans="1:5" x14ac:dyDescent="0.25">
      <c r="A45" s="11" t="s">
        <v>324</v>
      </c>
      <c r="B45" s="12">
        <v>43795</v>
      </c>
      <c r="C45" s="11" t="s">
        <v>164</v>
      </c>
      <c r="D45" s="13"/>
      <c r="E45" s="14"/>
    </row>
    <row r="46" spans="1:5" x14ac:dyDescent="0.25">
      <c r="A46" s="11" t="s">
        <v>325</v>
      </c>
      <c r="B46" s="12">
        <v>43795</v>
      </c>
      <c r="C46" s="11" t="s">
        <v>164</v>
      </c>
      <c r="D46" s="13" t="s">
        <v>181</v>
      </c>
      <c r="E46" s="14"/>
    </row>
    <row r="47" spans="1:5" x14ac:dyDescent="0.25">
      <c r="A47" s="11" t="s">
        <v>326</v>
      </c>
      <c r="B47" s="12">
        <v>43795</v>
      </c>
      <c r="C47" s="11" t="s">
        <v>164</v>
      </c>
      <c r="D47" s="13"/>
      <c r="E47" s="14"/>
    </row>
    <row r="48" spans="1:5" x14ac:dyDescent="0.25">
      <c r="A48" s="11" t="s">
        <v>327</v>
      </c>
      <c r="B48" s="12">
        <v>43795</v>
      </c>
      <c r="C48" s="11" t="s">
        <v>164</v>
      </c>
      <c r="D48" s="13"/>
      <c r="E48" s="14"/>
    </row>
    <row r="49" spans="1:5" x14ac:dyDescent="0.25">
      <c r="A49" s="11" t="s">
        <v>328</v>
      </c>
      <c r="B49" s="12">
        <v>43795</v>
      </c>
      <c r="C49" s="11" t="s">
        <v>164</v>
      </c>
      <c r="D49" s="13" t="s">
        <v>181</v>
      </c>
      <c r="E49" s="14"/>
    </row>
    <row r="50" spans="1:5" x14ac:dyDescent="0.25">
      <c r="A50" s="11" t="s">
        <v>329</v>
      </c>
      <c r="B50" s="12">
        <v>43795</v>
      </c>
      <c r="C50" s="11" t="s">
        <v>164</v>
      </c>
      <c r="D50" s="13"/>
      <c r="E50" s="14"/>
    </row>
    <row r="51" spans="1:5" x14ac:dyDescent="0.25">
      <c r="A51" s="11" t="s">
        <v>330</v>
      </c>
      <c r="B51" s="12">
        <v>43795</v>
      </c>
      <c r="C51" s="11" t="s">
        <v>164</v>
      </c>
      <c r="D51" s="13"/>
      <c r="E51" s="14"/>
    </row>
  </sheetData>
  <mergeCells count="51">
    <mergeCell ref="D6:E6"/>
    <mergeCell ref="D1:E1"/>
    <mergeCell ref="D2:E2"/>
    <mergeCell ref="D3:E3"/>
    <mergeCell ref="D4:E4"/>
    <mergeCell ref="D5:E5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30:E30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42:E42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9:E49"/>
    <mergeCell ref="D50:E50"/>
    <mergeCell ref="D51:E51"/>
    <mergeCell ref="D43:E43"/>
    <mergeCell ref="D44:E44"/>
    <mergeCell ref="D45:E45"/>
    <mergeCell ref="D46:E46"/>
    <mergeCell ref="D47:E47"/>
    <mergeCell ref="D48:E4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sqref="A1:M4"/>
    </sheetView>
  </sheetViews>
  <sheetFormatPr defaultRowHeight="15" x14ac:dyDescent="0.25"/>
  <cols>
    <col min="1" max="1" width="10.42578125" bestFit="1" customWidth="1"/>
    <col min="5" max="5" width="11" bestFit="1" customWidth="1"/>
    <col min="10" max="10" width="16.85546875" customWidth="1"/>
    <col min="11" max="12" width="14.42578125" bestFit="1" customWidth="1"/>
    <col min="13" max="13" width="34.140625" bestFit="1" customWidth="1"/>
  </cols>
  <sheetData>
    <row r="1" spans="1:13" x14ac:dyDescent="0.25">
      <c r="A1" s="4" t="s">
        <v>150</v>
      </c>
      <c r="B1" s="4" t="s">
        <v>151</v>
      </c>
      <c r="C1" s="4" t="s">
        <v>152</v>
      </c>
      <c r="D1" s="4" t="s">
        <v>153</v>
      </c>
      <c r="E1" s="4" t="s">
        <v>154</v>
      </c>
      <c r="F1" s="4" t="s">
        <v>155</v>
      </c>
      <c r="G1" s="4" t="s">
        <v>156</v>
      </c>
      <c r="H1" s="4" t="s">
        <v>157</v>
      </c>
      <c r="I1" s="4" t="s">
        <v>158</v>
      </c>
      <c r="J1" s="4" t="s">
        <v>159</v>
      </c>
      <c r="K1" s="4" t="s">
        <v>160</v>
      </c>
      <c r="L1" s="4" t="s">
        <v>161</v>
      </c>
      <c r="M1" s="4" t="s">
        <v>162</v>
      </c>
    </row>
    <row r="2" spans="1:13" x14ac:dyDescent="0.25">
      <c r="A2" s="6">
        <v>43796</v>
      </c>
      <c r="B2" s="5">
        <v>2019</v>
      </c>
      <c r="C2" s="5" t="s">
        <v>163</v>
      </c>
      <c r="D2" s="5" t="s">
        <v>168</v>
      </c>
      <c r="E2" s="5">
        <v>600</v>
      </c>
      <c r="F2" s="5">
        <v>0</v>
      </c>
      <c r="G2" s="5"/>
      <c r="H2" s="5"/>
      <c r="I2" s="5" t="s">
        <v>165</v>
      </c>
      <c r="J2" s="5" t="s">
        <v>173</v>
      </c>
      <c r="K2" s="5" t="s">
        <v>166</v>
      </c>
      <c r="L2" s="5" t="s">
        <v>169</v>
      </c>
      <c r="M2" s="5" t="s">
        <v>170</v>
      </c>
    </row>
    <row r="3" spans="1:13" x14ac:dyDescent="0.25">
      <c r="A3" s="6">
        <v>43796</v>
      </c>
      <c r="B3" s="5">
        <v>2019</v>
      </c>
      <c r="C3" s="5" t="s">
        <v>163</v>
      </c>
      <c r="D3" s="5" t="s">
        <v>164</v>
      </c>
      <c r="E3" s="5">
        <v>600</v>
      </c>
      <c r="F3" s="5">
        <v>0</v>
      </c>
      <c r="G3" s="5"/>
      <c r="H3" s="5"/>
      <c r="I3" s="5" t="s">
        <v>165</v>
      </c>
      <c r="J3" s="5" t="s">
        <v>174</v>
      </c>
      <c r="K3" s="5" t="s">
        <v>166</v>
      </c>
      <c r="L3" s="5"/>
      <c r="M3" s="5" t="s">
        <v>167</v>
      </c>
    </row>
    <row r="4" spans="1:13" x14ac:dyDescent="0.25">
      <c r="A4" s="6">
        <v>43796</v>
      </c>
      <c r="B4" s="5">
        <v>2019</v>
      </c>
      <c r="C4" s="5" t="s">
        <v>163</v>
      </c>
      <c r="D4" s="5" t="s">
        <v>171</v>
      </c>
      <c r="E4" s="5">
        <v>600</v>
      </c>
      <c r="F4" s="5">
        <v>0</v>
      </c>
      <c r="G4" s="5"/>
      <c r="H4" s="5"/>
      <c r="I4" s="5" t="s">
        <v>172</v>
      </c>
      <c r="J4" s="5" t="s">
        <v>175</v>
      </c>
      <c r="K4" s="5" t="s">
        <v>166</v>
      </c>
      <c r="L4" s="5" t="s">
        <v>169</v>
      </c>
      <c r="M4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28" workbookViewId="0">
      <selection sqref="A1:G65"/>
    </sheetView>
  </sheetViews>
  <sheetFormatPr defaultRowHeight="15" x14ac:dyDescent="0.25"/>
  <cols>
    <col min="1" max="1" width="15.42578125" customWidth="1"/>
    <col min="2" max="2" width="14.7109375" customWidth="1"/>
    <col min="3" max="3" width="18.85546875" customWidth="1"/>
    <col min="4" max="4" width="13.85546875" bestFit="1" customWidth="1"/>
    <col min="6" max="6" width="33.5703125" customWidth="1"/>
    <col min="7" max="7" width="19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9</v>
      </c>
    </row>
    <row r="2" spans="1:7" x14ac:dyDescent="0.25">
      <c r="A2" t="s">
        <v>6</v>
      </c>
      <c r="B2" s="2">
        <v>43796</v>
      </c>
      <c r="C2" t="s">
        <v>7</v>
      </c>
      <c r="D2" t="s">
        <v>8</v>
      </c>
      <c r="E2" t="s">
        <v>8</v>
      </c>
      <c r="G2" t="s">
        <v>10</v>
      </c>
    </row>
    <row r="3" spans="1:7" x14ac:dyDescent="0.25">
      <c r="A3" t="s">
        <v>13</v>
      </c>
      <c r="B3" s="2">
        <v>43796</v>
      </c>
      <c r="C3" t="s">
        <v>11</v>
      </c>
      <c r="D3">
        <v>575</v>
      </c>
      <c r="E3" t="s">
        <v>12</v>
      </c>
    </row>
    <row r="4" spans="1:7" x14ac:dyDescent="0.25">
      <c r="A4" t="s">
        <v>14</v>
      </c>
      <c r="B4" s="2">
        <v>43796</v>
      </c>
      <c r="C4" t="s">
        <v>11</v>
      </c>
      <c r="D4">
        <v>620</v>
      </c>
      <c r="E4" t="s">
        <v>22</v>
      </c>
      <c r="F4" t="s">
        <v>23</v>
      </c>
    </row>
    <row r="5" spans="1:7" x14ac:dyDescent="0.25">
      <c r="A5" t="s">
        <v>15</v>
      </c>
      <c r="B5" s="2">
        <v>43796</v>
      </c>
      <c r="C5" t="s">
        <v>11</v>
      </c>
      <c r="D5">
        <v>570</v>
      </c>
      <c r="E5" t="s">
        <v>12</v>
      </c>
      <c r="F5" t="s">
        <v>24</v>
      </c>
    </row>
    <row r="6" spans="1:7" x14ac:dyDescent="0.25">
      <c r="A6" t="s">
        <v>16</v>
      </c>
      <c r="B6" s="2">
        <v>43796</v>
      </c>
      <c r="C6" t="s">
        <v>11</v>
      </c>
      <c r="D6">
        <v>635</v>
      </c>
      <c r="E6" t="s">
        <v>12</v>
      </c>
      <c r="F6" t="s">
        <v>24</v>
      </c>
    </row>
    <row r="7" spans="1:7" x14ac:dyDescent="0.25">
      <c r="A7" t="s">
        <v>17</v>
      </c>
      <c r="B7" s="2">
        <v>43796</v>
      </c>
      <c r="C7" t="s">
        <v>11</v>
      </c>
      <c r="D7">
        <v>620</v>
      </c>
      <c r="E7" t="s">
        <v>12</v>
      </c>
      <c r="F7" t="s">
        <v>25</v>
      </c>
    </row>
    <row r="8" spans="1:7" x14ac:dyDescent="0.25">
      <c r="A8" t="s">
        <v>18</v>
      </c>
      <c r="B8" s="2">
        <v>43796</v>
      </c>
      <c r="C8" t="s">
        <v>11</v>
      </c>
      <c r="D8">
        <v>645</v>
      </c>
      <c r="E8" t="s">
        <v>12</v>
      </c>
      <c r="F8" t="s">
        <v>24</v>
      </c>
    </row>
    <row r="9" spans="1:7" x14ac:dyDescent="0.25">
      <c r="A9" t="s">
        <v>19</v>
      </c>
      <c r="B9" s="2">
        <v>43796</v>
      </c>
      <c r="C9" t="s">
        <v>26</v>
      </c>
      <c r="D9">
        <v>585</v>
      </c>
      <c r="E9" t="s">
        <v>12</v>
      </c>
      <c r="F9" t="s">
        <v>25</v>
      </c>
    </row>
    <row r="10" spans="1:7" x14ac:dyDescent="0.25">
      <c r="A10" t="s">
        <v>20</v>
      </c>
      <c r="B10" s="2">
        <v>43796</v>
      </c>
      <c r="C10" t="s">
        <v>26</v>
      </c>
      <c r="D10" t="s">
        <v>8</v>
      </c>
      <c r="E10" t="s">
        <v>22</v>
      </c>
      <c r="F10" t="s">
        <v>24</v>
      </c>
      <c r="G10" t="s">
        <v>10</v>
      </c>
    </row>
    <row r="11" spans="1:7" x14ac:dyDescent="0.25">
      <c r="A11" t="s">
        <v>21</v>
      </c>
      <c r="B11" s="2">
        <v>43796</v>
      </c>
      <c r="C11" t="s">
        <v>26</v>
      </c>
      <c r="D11">
        <v>565</v>
      </c>
      <c r="E11" t="s">
        <v>12</v>
      </c>
      <c r="F11" t="s">
        <v>24</v>
      </c>
    </row>
    <row r="12" spans="1:7" x14ac:dyDescent="0.25">
      <c r="A12" t="s">
        <v>27</v>
      </c>
      <c r="B12" s="2">
        <v>43796</v>
      </c>
      <c r="C12" t="s">
        <v>26</v>
      </c>
      <c r="D12">
        <v>625</v>
      </c>
      <c r="E12" t="s">
        <v>12</v>
      </c>
      <c r="F12" t="s">
        <v>23</v>
      </c>
    </row>
    <row r="13" spans="1:7" x14ac:dyDescent="0.25">
      <c r="A13" t="s">
        <v>28</v>
      </c>
      <c r="B13" s="2">
        <v>43796</v>
      </c>
      <c r="C13" t="s">
        <v>26</v>
      </c>
      <c r="D13">
        <v>600</v>
      </c>
      <c r="E13" t="s">
        <v>12</v>
      </c>
      <c r="F13" t="s">
        <v>24</v>
      </c>
    </row>
    <row r="14" spans="1:7" x14ac:dyDescent="0.25">
      <c r="A14" t="s">
        <v>29</v>
      </c>
      <c r="B14" s="2">
        <v>43796</v>
      </c>
      <c r="C14" t="s">
        <v>26</v>
      </c>
      <c r="D14">
        <v>540</v>
      </c>
      <c r="E14" t="s">
        <v>12</v>
      </c>
      <c r="F14" t="s">
        <v>31</v>
      </c>
    </row>
    <row r="15" spans="1:7" x14ac:dyDescent="0.25">
      <c r="A15" t="s">
        <v>30</v>
      </c>
      <c r="B15" s="2">
        <v>43796</v>
      </c>
      <c r="C15" t="s">
        <v>26</v>
      </c>
      <c r="D15">
        <v>585</v>
      </c>
      <c r="E15" t="s">
        <v>22</v>
      </c>
      <c r="F15" t="s">
        <v>32</v>
      </c>
    </row>
    <row r="16" spans="1:7" x14ac:dyDescent="0.25">
      <c r="A16" t="s">
        <v>33</v>
      </c>
      <c r="B16" s="2">
        <v>43796</v>
      </c>
      <c r="C16" t="s">
        <v>39</v>
      </c>
      <c r="D16" t="s">
        <v>8</v>
      </c>
      <c r="E16" t="s">
        <v>12</v>
      </c>
      <c r="F16" t="s">
        <v>40</v>
      </c>
      <c r="G16" t="s">
        <v>10</v>
      </c>
    </row>
    <row r="17" spans="1:7" x14ac:dyDescent="0.25">
      <c r="A17" t="s">
        <v>34</v>
      </c>
      <c r="B17" s="2">
        <v>43796</v>
      </c>
      <c r="C17" t="s">
        <v>39</v>
      </c>
      <c r="D17" t="s">
        <v>8</v>
      </c>
      <c r="E17" t="s">
        <v>22</v>
      </c>
      <c r="F17" t="s">
        <v>41</v>
      </c>
      <c r="G17" t="s">
        <v>10</v>
      </c>
    </row>
    <row r="18" spans="1:7" x14ac:dyDescent="0.25">
      <c r="A18" t="s">
        <v>35</v>
      </c>
      <c r="B18" s="2">
        <v>43796</v>
      </c>
      <c r="C18" t="s">
        <v>39</v>
      </c>
      <c r="D18">
        <v>630</v>
      </c>
      <c r="E18" t="s">
        <v>22</v>
      </c>
      <c r="F18" t="s">
        <v>24</v>
      </c>
    </row>
    <row r="19" spans="1:7" x14ac:dyDescent="0.25">
      <c r="A19" t="s">
        <v>36</v>
      </c>
      <c r="B19" s="2">
        <v>43796</v>
      </c>
      <c r="C19" t="s">
        <v>39</v>
      </c>
      <c r="D19">
        <v>595</v>
      </c>
      <c r="E19" t="s">
        <v>22</v>
      </c>
      <c r="F19" t="s">
        <v>24</v>
      </c>
    </row>
    <row r="20" spans="1:7" x14ac:dyDescent="0.25">
      <c r="A20" t="s">
        <v>37</v>
      </c>
      <c r="B20" s="2">
        <v>43796</v>
      </c>
      <c r="C20" t="s">
        <v>39</v>
      </c>
      <c r="D20">
        <v>590</v>
      </c>
      <c r="E20" t="s">
        <v>12</v>
      </c>
      <c r="F20" t="s">
        <v>42</v>
      </c>
    </row>
    <row r="21" spans="1:7" x14ac:dyDescent="0.25">
      <c r="A21" t="s">
        <v>38</v>
      </c>
      <c r="B21" s="2">
        <v>43796</v>
      </c>
      <c r="C21" t="s">
        <v>39</v>
      </c>
      <c r="D21">
        <v>580</v>
      </c>
      <c r="E21" t="s">
        <v>12</v>
      </c>
      <c r="F21" t="s">
        <v>42</v>
      </c>
    </row>
    <row r="22" spans="1:7" x14ac:dyDescent="0.25">
      <c r="A22" t="s">
        <v>43</v>
      </c>
      <c r="B22" s="2">
        <v>43802</v>
      </c>
      <c r="C22" t="s">
        <v>63</v>
      </c>
      <c r="D22">
        <v>580</v>
      </c>
      <c r="E22" t="s">
        <v>12</v>
      </c>
      <c r="F22" t="s">
        <v>24</v>
      </c>
    </row>
    <row r="23" spans="1:7" x14ac:dyDescent="0.25">
      <c r="A23" t="s">
        <v>44</v>
      </c>
      <c r="B23" s="2">
        <v>43802</v>
      </c>
      <c r="C23" t="s">
        <v>63</v>
      </c>
      <c r="D23">
        <v>615</v>
      </c>
      <c r="E23" t="s">
        <v>22</v>
      </c>
      <c r="F23" t="s">
        <v>23</v>
      </c>
    </row>
    <row r="24" spans="1:7" x14ac:dyDescent="0.25">
      <c r="A24" t="s">
        <v>45</v>
      </c>
      <c r="B24" s="2">
        <v>43802</v>
      </c>
      <c r="C24" t="s">
        <v>63</v>
      </c>
      <c r="D24">
        <v>590</v>
      </c>
      <c r="E24" t="s">
        <v>12</v>
      </c>
      <c r="F24" t="s">
        <v>23</v>
      </c>
    </row>
    <row r="25" spans="1:7" x14ac:dyDescent="0.25">
      <c r="A25" t="s">
        <v>46</v>
      </c>
      <c r="B25" s="2">
        <v>43802</v>
      </c>
      <c r="C25" t="s">
        <v>63</v>
      </c>
      <c r="D25">
        <v>525</v>
      </c>
      <c r="E25" t="s">
        <v>22</v>
      </c>
      <c r="F25" t="s">
        <v>24</v>
      </c>
    </row>
    <row r="26" spans="1:7" x14ac:dyDescent="0.25">
      <c r="A26" t="s">
        <v>47</v>
      </c>
      <c r="B26" s="2">
        <v>43802</v>
      </c>
      <c r="C26" t="s">
        <v>63</v>
      </c>
      <c r="D26">
        <v>570</v>
      </c>
      <c r="E26" t="s">
        <v>22</v>
      </c>
      <c r="F26" t="s">
        <v>23</v>
      </c>
    </row>
    <row r="27" spans="1:7" x14ac:dyDescent="0.25">
      <c r="A27" t="s">
        <v>48</v>
      </c>
      <c r="B27" s="2">
        <v>43802</v>
      </c>
      <c r="C27" t="s">
        <v>63</v>
      </c>
      <c r="D27">
        <v>580</v>
      </c>
      <c r="E27" t="s">
        <v>22</v>
      </c>
      <c r="F27" t="s">
        <v>24</v>
      </c>
    </row>
    <row r="28" spans="1:7" x14ac:dyDescent="0.25">
      <c r="A28" t="s">
        <v>49</v>
      </c>
      <c r="B28" s="2">
        <v>43802</v>
      </c>
      <c r="C28" t="s">
        <v>64</v>
      </c>
      <c r="D28">
        <v>580</v>
      </c>
      <c r="E28" t="s">
        <v>12</v>
      </c>
      <c r="F28" t="s">
        <v>23</v>
      </c>
    </row>
    <row r="29" spans="1:7" x14ac:dyDescent="0.25">
      <c r="A29" t="s">
        <v>50</v>
      </c>
      <c r="B29" s="2">
        <v>43802</v>
      </c>
      <c r="C29" t="s">
        <v>64</v>
      </c>
      <c r="D29">
        <v>610</v>
      </c>
      <c r="E29" t="s">
        <v>22</v>
      </c>
      <c r="F29" t="s">
        <v>23</v>
      </c>
    </row>
    <row r="30" spans="1:7" x14ac:dyDescent="0.25">
      <c r="A30" t="s">
        <v>51</v>
      </c>
      <c r="B30" s="2">
        <v>43802</v>
      </c>
      <c r="C30" t="s">
        <v>64</v>
      </c>
      <c r="D30">
        <v>615</v>
      </c>
      <c r="E30" t="s">
        <v>12</v>
      </c>
      <c r="F30" t="s">
        <v>23</v>
      </c>
    </row>
    <row r="31" spans="1:7" x14ac:dyDescent="0.25">
      <c r="A31" t="s">
        <v>52</v>
      </c>
      <c r="B31" s="2">
        <v>43802</v>
      </c>
      <c r="C31" t="s">
        <v>64</v>
      </c>
      <c r="D31">
        <v>595</v>
      </c>
      <c r="E31" t="s">
        <v>12</v>
      </c>
      <c r="F31" t="s">
        <v>23</v>
      </c>
    </row>
    <row r="32" spans="1:7" x14ac:dyDescent="0.25">
      <c r="A32" t="s">
        <v>53</v>
      </c>
      <c r="B32" s="2">
        <v>43802</v>
      </c>
      <c r="C32" t="s">
        <v>64</v>
      </c>
      <c r="D32">
        <v>510</v>
      </c>
      <c r="E32" t="s">
        <v>22</v>
      </c>
      <c r="F32" t="s">
        <v>24</v>
      </c>
    </row>
    <row r="33" spans="1:6" x14ac:dyDescent="0.25">
      <c r="A33" t="s">
        <v>54</v>
      </c>
      <c r="B33" s="2">
        <v>43802</v>
      </c>
      <c r="C33" t="s">
        <v>64</v>
      </c>
      <c r="D33">
        <v>540</v>
      </c>
      <c r="E33" t="s">
        <v>22</v>
      </c>
      <c r="F33" t="s">
        <v>24</v>
      </c>
    </row>
    <row r="34" spans="1:6" x14ac:dyDescent="0.25">
      <c r="A34" t="s">
        <v>55</v>
      </c>
      <c r="B34" s="2">
        <v>43802</v>
      </c>
      <c r="C34" t="s">
        <v>65</v>
      </c>
      <c r="D34">
        <v>535</v>
      </c>
      <c r="E34" t="s">
        <v>12</v>
      </c>
      <c r="F34" t="s">
        <v>77</v>
      </c>
    </row>
    <row r="35" spans="1:6" x14ac:dyDescent="0.25">
      <c r="A35" t="s">
        <v>56</v>
      </c>
      <c r="B35" s="2">
        <v>43802</v>
      </c>
      <c r="C35" t="s">
        <v>65</v>
      </c>
      <c r="D35">
        <v>605</v>
      </c>
      <c r="E35" t="s">
        <v>12</v>
      </c>
      <c r="F35" t="s">
        <v>23</v>
      </c>
    </row>
    <row r="36" spans="1:6" x14ac:dyDescent="0.25">
      <c r="A36" t="s">
        <v>57</v>
      </c>
      <c r="B36" s="2">
        <v>43802</v>
      </c>
      <c r="C36" t="s">
        <v>65</v>
      </c>
      <c r="D36">
        <v>615</v>
      </c>
      <c r="E36" t="s">
        <v>22</v>
      </c>
      <c r="F36" t="s">
        <v>23</v>
      </c>
    </row>
    <row r="37" spans="1:6" x14ac:dyDescent="0.25">
      <c r="A37" t="s">
        <v>58</v>
      </c>
      <c r="B37" s="2">
        <v>43802</v>
      </c>
      <c r="C37" t="s">
        <v>65</v>
      </c>
      <c r="D37">
        <v>620</v>
      </c>
      <c r="E37" t="s">
        <v>12</v>
      </c>
      <c r="F37" t="s">
        <v>24</v>
      </c>
    </row>
    <row r="38" spans="1:6" x14ac:dyDescent="0.25">
      <c r="A38" t="s">
        <v>59</v>
      </c>
      <c r="B38" s="2">
        <v>43802</v>
      </c>
      <c r="C38" t="s">
        <v>65</v>
      </c>
      <c r="D38">
        <v>580</v>
      </c>
      <c r="E38" t="s">
        <v>12</v>
      </c>
      <c r="F38" t="s">
        <v>24</v>
      </c>
    </row>
    <row r="39" spans="1:6" x14ac:dyDescent="0.25">
      <c r="A39" t="s">
        <v>60</v>
      </c>
      <c r="B39" s="2">
        <v>43802</v>
      </c>
      <c r="C39" t="s">
        <v>66</v>
      </c>
      <c r="D39">
        <v>495</v>
      </c>
      <c r="E39" t="s">
        <v>12</v>
      </c>
      <c r="F39" t="s">
        <v>23</v>
      </c>
    </row>
    <row r="40" spans="1:6" x14ac:dyDescent="0.25">
      <c r="A40" t="s">
        <v>61</v>
      </c>
      <c r="B40" s="2">
        <v>43802</v>
      </c>
      <c r="C40" t="s">
        <v>66</v>
      </c>
      <c r="D40">
        <v>550</v>
      </c>
      <c r="E40" t="s">
        <v>12</v>
      </c>
      <c r="F40" t="s">
        <v>24</v>
      </c>
    </row>
    <row r="41" spans="1:6" x14ac:dyDescent="0.25">
      <c r="A41" t="s">
        <v>62</v>
      </c>
      <c r="B41" s="2">
        <v>43802</v>
      </c>
      <c r="C41" t="s">
        <v>66</v>
      </c>
      <c r="D41">
        <v>605</v>
      </c>
      <c r="E41" t="s">
        <v>12</v>
      </c>
      <c r="F41" t="s">
        <v>24</v>
      </c>
    </row>
    <row r="42" spans="1:6" x14ac:dyDescent="0.25">
      <c r="A42" t="s">
        <v>67</v>
      </c>
      <c r="B42" s="2">
        <v>43802</v>
      </c>
      <c r="C42" t="s">
        <v>66</v>
      </c>
      <c r="D42">
        <v>555</v>
      </c>
      <c r="E42" t="s">
        <v>12</v>
      </c>
      <c r="F42" t="s">
        <v>77</v>
      </c>
    </row>
    <row r="43" spans="1:6" x14ac:dyDescent="0.25">
      <c r="A43" t="s">
        <v>68</v>
      </c>
      <c r="B43" s="2">
        <v>43802</v>
      </c>
      <c r="C43" t="s">
        <v>78</v>
      </c>
      <c r="D43">
        <v>550</v>
      </c>
      <c r="E43" t="s">
        <v>12</v>
      </c>
      <c r="F43" t="s">
        <v>23</v>
      </c>
    </row>
    <row r="44" spans="1:6" x14ac:dyDescent="0.25">
      <c r="A44" t="s">
        <v>69</v>
      </c>
      <c r="B44" s="2">
        <v>43802</v>
      </c>
      <c r="C44" t="s">
        <v>78</v>
      </c>
      <c r="D44">
        <v>550</v>
      </c>
      <c r="E44" t="s">
        <v>12</v>
      </c>
      <c r="F44" t="s">
        <v>23</v>
      </c>
    </row>
    <row r="45" spans="1:6" x14ac:dyDescent="0.25">
      <c r="A45" t="s">
        <v>70</v>
      </c>
      <c r="B45" s="2">
        <v>43802</v>
      </c>
      <c r="C45" t="s">
        <v>78</v>
      </c>
      <c r="D45">
        <v>540</v>
      </c>
      <c r="E45" t="s">
        <v>22</v>
      </c>
      <c r="F45" t="s">
        <v>24</v>
      </c>
    </row>
    <row r="46" spans="1:6" x14ac:dyDescent="0.25">
      <c r="A46" t="s">
        <v>71</v>
      </c>
      <c r="B46" s="2">
        <v>43802</v>
      </c>
      <c r="C46" t="s">
        <v>78</v>
      </c>
      <c r="D46">
        <v>600</v>
      </c>
      <c r="E46" t="s">
        <v>12</v>
      </c>
      <c r="F46" t="s">
        <v>79</v>
      </c>
    </row>
    <row r="47" spans="1:6" x14ac:dyDescent="0.25">
      <c r="A47" t="s">
        <v>72</v>
      </c>
      <c r="B47" s="2">
        <v>43802</v>
      </c>
      <c r="C47" t="s">
        <v>78</v>
      </c>
      <c r="D47">
        <v>610</v>
      </c>
      <c r="E47" t="s">
        <v>22</v>
      </c>
      <c r="F47" t="s">
        <v>23</v>
      </c>
    </row>
    <row r="48" spans="1:6" x14ac:dyDescent="0.25">
      <c r="A48" t="s">
        <v>73</v>
      </c>
      <c r="B48" s="2">
        <v>43802</v>
      </c>
      <c r="C48" t="s">
        <v>78</v>
      </c>
      <c r="D48">
        <v>605</v>
      </c>
      <c r="E48" t="s">
        <v>22</v>
      </c>
      <c r="F48" t="s">
        <v>23</v>
      </c>
    </row>
    <row r="49" spans="1:6" x14ac:dyDescent="0.25">
      <c r="A49" t="s">
        <v>74</v>
      </c>
      <c r="B49" s="2">
        <v>43802</v>
      </c>
      <c r="C49" t="s">
        <v>78</v>
      </c>
      <c r="D49">
        <v>585</v>
      </c>
      <c r="E49" t="s">
        <v>12</v>
      </c>
      <c r="F49" t="s">
        <v>23</v>
      </c>
    </row>
    <row r="50" spans="1:6" x14ac:dyDescent="0.25">
      <c r="A50" t="s">
        <v>75</v>
      </c>
      <c r="B50" s="2">
        <v>43809</v>
      </c>
      <c r="C50" t="s">
        <v>80</v>
      </c>
      <c r="D50">
        <v>580</v>
      </c>
      <c r="E50" t="s">
        <v>22</v>
      </c>
      <c r="F50" t="s">
        <v>24</v>
      </c>
    </row>
    <row r="51" spans="1:6" x14ac:dyDescent="0.25">
      <c r="A51" t="s">
        <v>76</v>
      </c>
      <c r="B51" s="2">
        <v>43809</v>
      </c>
      <c r="C51" t="s">
        <v>80</v>
      </c>
      <c r="D51">
        <v>590</v>
      </c>
      <c r="E51" t="s">
        <v>22</v>
      </c>
      <c r="F51" t="s">
        <v>24</v>
      </c>
    </row>
    <row r="52" spans="1:6" x14ac:dyDescent="0.25">
      <c r="A52" t="s">
        <v>81</v>
      </c>
      <c r="B52" s="2">
        <v>43809</v>
      </c>
      <c r="C52" t="s">
        <v>89</v>
      </c>
      <c r="D52">
        <v>640</v>
      </c>
      <c r="E52" t="s">
        <v>22</v>
      </c>
      <c r="F52" t="s">
        <v>23</v>
      </c>
    </row>
    <row r="53" spans="1:6" x14ac:dyDescent="0.25">
      <c r="A53" t="s">
        <v>82</v>
      </c>
      <c r="B53" s="2">
        <v>43809</v>
      </c>
      <c r="C53" t="s">
        <v>89</v>
      </c>
      <c r="D53">
        <v>610</v>
      </c>
      <c r="E53" t="s">
        <v>22</v>
      </c>
      <c r="F53" t="s">
        <v>23</v>
      </c>
    </row>
    <row r="54" spans="1:6" x14ac:dyDescent="0.25">
      <c r="A54" t="s">
        <v>83</v>
      </c>
      <c r="B54" s="2">
        <v>43809</v>
      </c>
      <c r="C54" t="s">
        <v>89</v>
      </c>
      <c r="D54">
        <v>550</v>
      </c>
      <c r="E54" t="s">
        <v>22</v>
      </c>
      <c r="F54" t="s">
        <v>24</v>
      </c>
    </row>
    <row r="55" spans="1:6" x14ac:dyDescent="0.25">
      <c r="A55" t="s">
        <v>84</v>
      </c>
      <c r="B55" s="2">
        <v>43809</v>
      </c>
      <c r="C55" t="s">
        <v>89</v>
      </c>
      <c r="D55">
        <v>535</v>
      </c>
      <c r="E55" t="s">
        <v>22</v>
      </c>
      <c r="F55" t="s">
        <v>24</v>
      </c>
    </row>
    <row r="56" spans="1:6" x14ac:dyDescent="0.25">
      <c r="A56" t="s">
        <v>85</v>
      </c>
      <c r="B56" s="2">
        <v>43809</v>
      </c>
      <c r="C56" t="s">
        <v>89</v>
      </c>
      <c r="D56">
        <v>535</v>
      </c>
      <c r="E56" t="s">
        <v>22</v>
      </c>
      <c r="F56" t="s">
        <v>24</v>
      </c>
    </row>
    <row r="57" spans="1:6" x14ac:dyDescent="0.25">
      <c r="A57" t="s">
        <v>86</v>
      </c>
      <c r="B57" s="2">
        <v>43809</v>
      </c>
      <c r="C57" t="s">
        <v>90</v>
      </c>
      <c r="D57">
        <v>615</v>
      </c>
      <c r="E57" t="s">
        <v>22</v>
      </c>
      <c r="F57" t="s">
        <v>24</v>
      </c>
    </row>
    <row r="58" spans="1:6" x14ac:dyDescent="0.25">
      <c r="A58" t="s">
        <v>87</v>
      </c>
      <c r="B58" s="2">
        <v>43809</v>
      </c>
      <c r="C58" t="s">
        <v>90</v>
      </c>
      <c r="D58">
        <v>540</v>
      </c>
      <c r="E58" t="s">
        <v>22</v>
      </c>
      <c r="F58" t="s">
        <v>24</v>
      </c>
    </row>
    <row r="59" spans="1:6" x14ac:dyDescent="0.25">
      <c r="A59" t="s">
        <v>88</v>
      </c>
      <c r="B59" s="2">
        <v>43809</v>
      </c>
      <c r="C59" t="s">
        <v>90</v>
      </c>
      <c r="D59">
        <v>560</v>
      </c>
      <c r="E59" t="s">
        <v>22</v>
      </c>
      <c r="F59" t="s">
        <v>23</v>
      </c>
    </row>
    <row r="60" spans="1:6" x14ac:dyDescent="0.25">
      <c r="A60" t="s">
        <v>91</v>
      </c>
      <c r="B60" s="2">
        <v>43809</v>
      </c>
      <c r="C60" t="s">
        <v>90</v>
      </c>
      <c r="D60">
        <v>545</v>
      </c>
      <c r="E60" t="s">
        <v>22</v>
      </c>
      <c r="F60" t="s">
        <v>24</v>
      </c>
    </row>
    <row r="61" spans="1:6" x14ac:dyDescent="0.25">
      <c r="A61" t="s">
        <v>92</v>
      </c>
      <c r="B61" s="2">
        <v>43809</v>
      </c>
      <c r="C61" t="s">
        <v>90</v>
      </c>
      <c r="D61">
        <v>625</v>
      </c>
      <c r="E61" t="s">
        <v>12</v>
      </c>
      <c r="F61" t="s">
        <v>24</v>
      </c>
    </row>
    <row r="62" spans="1:6" x14ac:dyDescent="0.25">
      <c r="A62" t="s">
        <v>93</v>
      </c>
      <c r="B62" s="2">
        <v>43809</v>
      </c>
      <c r="C62" t="s">
        <v>94</v>
      </c>
      <c r="D62">
        <v>570</v>
      </c>
      <c r="E62" t="s">
        <v>22</v>
      </c>
      <c r="F62" t="s">
        <v>24</v>
      </c>
    </row>
    <row r="63" spans="1:6" x14ac:dyDescent="0.25">
      <c r="A63" t="s">
        <v>95</v>
      </c>
      <c r="B63" s="2">
        <v>43809</v>
      </c>
      <c r="C63" t="s">
        <v>94</v>
      </c>
      <c r="D63">
        <v>600</v>
      </c>
      <c r="E63" t="s">
        <v>22</v>
      </c>
      <c r="F63" t="s">
        <v>24</v>
      </c>
    </row>
    <row r="64" spans="1:6" x14ac:dyDescent="0.25">
      <c r="A64" t="s">
        <v>96</v>
      </c>
      <c r="B64" s="2">
        <v>43809</v>
      </c>
      <c r="C64" t="s">
        <v>94</v>
      </c>
      <c r="D64">
        <v>535</v>
      </c>
      <c r="E64" t="s">
        <v>22</v>
      </c>
      <c r="F64" t="s">
        <v>24</v>
      </c>
    </row>
    <row r="65" spans="1:6" x14ac:dyDescent="0.25">
      <c r="A65" t="s">
        <v>97</v>
      </c>
      <c r="B65" s="2">
        <v>43809</v>
      </c>
      <c r="C65" t="s">
        <v>94</v>
      </c>
      <c r="D65">
        <v>580</v>
      </c>
      <c r="E65" t="s">
        <v>12</v>
      </c>
      <c r="F65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1"/>
    </sheetView>
  </sheetViews>
  <sheetFormatPr defaultRowHeight="15" x14ac:dyDescent="0.25"/>
  <cols>
    <col min="1" max="1" width="11.85546875" customWidth="1"/>
    <col min="2" max="2" width="16.140625" customWidth="1"/>
    <col min="3" max="3" width="25.140625" customWidth="1"/>
    <col min="4" max="4" width="13.85546875" bestFit="1" customWidth="1"/>
    <col min="5" max="5" width="10.140625" customWidth="1"/>
    <col min="6" max="6" width="36.28515625" customWidth="1"/>
    <col min="7" max="7" width="30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9</v>
      </c>
    </row>
    <row r="2" spans="1:7" x14ac:dyDescent="0.25">
      <c r="A2" t="s">
        <v>99</v>
      </c>
      <c r="B2" s="2">
        <v>43809</v>
      </c>
      <c r="C2" t="s">
        <v>98</v>
      </c>
      <c r="D2">
        <v>570</v>
      </c>
      <c r="E2" t="s">
        <v>22</v>
      </c>
      <c r="F2" t="s">
        <v>24</v>
      </c>
    </row>
    <row r="3" spans="1:7" x14ac:dyDescent="0.25">
      <c r="A3" t="s">
        <v>100</v>
      </c>
      <c r="B3" s="2">
        <v>43809</v>
      </c>
      <c r="C3" t="s">
        <v>98</v>
      </c>
      <c r="D3">
        <v>570</v>
      </c>
      <c r="E3" t="s">
        <v>22</v>
      </c>
      <c r="F3" t="s">
        <v>24</v>
      </c>
    </row>
    <row r="4" spans="1:7" x14ac:dyDescent="0.25">
      <c r="A4" t="s">
        <v>101</v>
      </c>
      <c r="B4" s="2">
        <v>43809</v>
      </c>
      <c r="C4" t="s">
        <v>98</v>
      </c>
      <c r="D4">
        <v>555</v>
      </c>
      <c r="E4" t="s">
        <v>12</v>
      </c>
      <c r="F4" t="s">
        <v>104</v>
      </c>
    </row>
    <row r="5" spans="1:7" x14ac:dyDescent="0.25">
      <c r="A5" t="s">
        <v>102</v>
      </c>
      <c r="B5" s="2">
        <v>43809</v>
      </c>
      <c r="C5" t="s">
        <v>98</v>
      </c>
      <c r="D5">
        <v>575</v>
      </c>
      <c r="E5" t="s">
        <v>22</v>
      </c>
      <c r="F5" t="s">
        <v>24</v>
      </c>
    </row>
    <row r="6" spans="1:7" x14ac:dyDescent="0.25">
      <c r="A6" t="s">
        <v>103</v>
      </c>
      <c r="B6" s="2">
        <v>43809</v>
      </c>
      <c r="C6" t="s">
        <v>98</v>
      </c>
      <c r="D6">
        <v>570</v>
      </c>
      <c r="E6" t="s">
        <v>12</v>
      </c>
      <c r="F6" t="s">
        <v>104</v>
      </c>
    </row>
    <row r="7" spans="1:7" x14ac:dyDescent="0.25">
      <c r="A7" t="s">
        <v>105</v>
      </c>
      <c r="B7" s="2">
        <v>43809</v>
      </c>
      <c r="C7" t="s">
        <v>110</v>
      </c>
      <c r="D7" t="s">
        <v>8</v>
      </c>
      <c r="E7" t="s">
        <v>12</v>
      </c>
      <c r="F7" t="s">
        <v>23</v>
      </c>
      <c r="G7" t="s">
        <v>112</v>
      </c>
    </row>
    <row r="8" spans="1:7" x14ac:dyDescent="0.25">
      <c r="A8" t="s">
        <v>106</v>
      </c>
      <c r="B8" s="2">
        <v>43809</v>
      </c>
      <c r="C8" t="s">
        <v>110</v>
      </c>
      <c r="D8" t="s">
        <v>8</v>
      </c>
      <c r="E8" t="s">
        <v>12</v>
      </c>
      <c r="F8" t="s">
        <v>23</v>
      </c>
      <c r="G8" t="s">
        <v>112</v>
      </c>
    </row>
    <row r="9" spans="1:7" x14ac:dyDescent="0.25">
      <c r="A9" t="s">
        <v>107</v>
      </c>
      <c r="B9" s="2">
        <v>43809</v>
      </c>
      <c r="C9" t="s">
        <v>110</v>
      </c>
      <c r="D9" t="s">
        <v>8</v>
      </c>
      <c r="E9" t="s">
        <v>12</v>
      </c>
      <c r="F9" t="s">
        <v>24</v>
      </c>
      <c r="G9" t="s">
        <v>112</v>
      </c>
    </row>
    <row r="10" spans="1:7" x14ac:dyDescent="0.25">
      <c r="A10" t="s">
        <v>108</v>
      </c>
      <c r="B10" s="2">
        <v>43809</v>
      </c>
      <c r="C10" t="s">
        <v>110</v>
      </c>
      <c r="D10" t="s">
        <v>8</v>
      </c>
      <c r="E10" t="s">
        <v>22</v>
      </c>
      <c r="F10" t="s">
        <v>24</v>
      </c>
      <c r="G10" t="s">
        <v>112</v>
      </c>
    </row>
    <row r="11" spans="1:7" x14ac:dyDescent="0.25">
      <c r="A11" t="s">
        <v>109</v>
      </c>
      <c r="B11" s="2">
        <v>43809</v>
      </c>
      <c r="C11" t="s">
        <v>110</v>
      </c>
      <c r="D11" t="s">
        <v>8</v>
      </c>
      <c r="E11" t="s">
        <v>22</v>
      </c>
      <c r="F11" t="s">
        <v>111</v>
      </c>
      <c r="G11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Foley Cr NEHALEM</vt:lpstr>
      <vt:lpstr>Whiskey Cr NETARTS</vt:lpstr>
      <vt:lpstr>Kilchis R TILLAMOOK</vt:lpstr>
      <vt:lpstr>Miami R TILLAMOOK</vt:lpstr>
      <vt:lpstr>Bear Cr SILETZ</vt:lpstr>
      <vt:lpstr>Mill Cr YAQUINA</vt:lpstr>
      <vt:lpstr>Simpson Cr YAQUINA</vt:lpstr>
    </vt:vector>
  </TitlesOfParts>
  <Company>College of Forestry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Cornwell, Trevan</dc:creator>
  <cp:lastModifiedBy>Sandra Bohn</cp:lastModifiedBy>
  <dcterms:created xsi:type="dcterms:W3CDTF">2019-12-04T15:34:58Z</dcterms:created>
  <dcterms:modified xsi:type="dcterms:W3CDTF">2020-02-14T21:24:03Z</dcterms:modified>
</cp:coreProperties>
</file>