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GT-seq\"/>
    </mc:Choice>
  </mc:AlternateContent>
  <bookViews>
    <workbookView xWindow="0" yWindow="0" windowWidth="14130" windowHeight="11025"/>
  </bookViews>
  <sheets>
    <sheet name="GT-seq_library-quant_results_20" sheetId="1" r:id="rId1"/>
  </sheets>
  <definedNames>
    <definedName name="_xlnm._FilterDatabase" localSheetId="0" hidden="1">'GT-seq_library-quant_results_20'!$A$1:$H$40</definedName>
  </definedNames>
  <calcPr calcId="0"/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N2" i="1"/>
  <c r="M2" i="1"/>
  <c r="J34" i="1"/>
  <c r="J33" i="1"/>
  <c r="J32" i="1"/>
  <c r="J31" i="1"/>
  <c r="J30" i="1"/>
  <c r="J29" i="1"/>
  <c r="J25" i="1"/>
  <c r="J24" i="1"/>
  <c r="J23" i="1"/>
  <c r="J22" i="1"/>
  <c r="J21" i="1"/>
  <c r="J20" i="1"/>
  <c r="J16" i="1"/>
  <c r="J15" i="1"/>
  <c r="J14" i="1"/>
  <c r="J13" i="1"/>
  <c r="J12" i="1"/>
  <c r="J11" i="1"/>
  <c r="J6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<sst xmlns="http://schemas.openxmlformats.org/spreadsheetml/2006/main" count="199" uniqueCount="62">
  <si>
    <t>Well</t>
  </si>
  <si>
    <t>Omit</t>
  </si>
  <si>
    <t>Sample</t>
  </si>
  <si>
    <t>Target</t>
  </si>
  <si>
    <t>Dye</t>
  </si>
  <si>
    <t>Task</t>
  </si>
  <si>
    <t>Cq</t>
  </si>
  <si>
    <t>Quantity</t>
  </si>
  <si>
    <t>A1</t>
  </si>
  <si>
    <t>Sample 1</t>
  </si>
  <si>
    <t>Target 1</t>
  </si>
  <si>
    <t>SYBR</t>
  </si>
  <si>
    <t>Unknown</t>
  </si>
  <si>
    <t>A2</t>
  </si>
  <si>
    <t>A3</t>
  </si>
  <si>
    <t>A4</t>
  </si>
  <si>
    <t>A5</t>
  </si>
  <si>
    <t>A6</t>
  </si>
  <si>
    <t>A10</t>
  </si>
  <si>
    <t>Standard</t>
  </si>
  <si>
    <t>A11</t>
  </si>
  <si>
    <t>A12</t>
  </si>
  <si>
    <t>B1</t>
  </si>
  <si>
    <t>B2</t>
  </si>
  <si>
    <t>B3</t>
  </si>
  <si>
    <t>B4</t>
  </si>
  <si>
    <t>B5</t>
  </si>
  <si>
    <t>B6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</si>
  <si>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</si>
  <si>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</si>
  <si>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</si>
  <si>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</si>
  <si>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</si>
  <si>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</si>
  <si>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</si>
  <si>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</si>
  <si>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</si>
  <si>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</si>
  <si>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</si>
  <si>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</si>
  <si>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</si>
  <si>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</si>
  <si>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</si>
  <si>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</si>
  <si>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</si>
  <si>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</si>
  <si>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D10</t>
  </si>
  <si>
    <t>D11</t>
  </si>
  <si>
    <t>D12</t>
  </si>
  <si>
    <t>E10</t>
  </si>
  <si>
    <t>NTC</t>
  </si>
  <si>
    <t>Negative Control</t>
  </si>
  <si>
    <t>E11</t>
  </si>
  <si>
    <t>E12</t>
  </si>
  <si>
    <t>Dilution factor</t>
  </si>
  <si>
    <t>nM</t>
  </si>
  <si>
    <t>COA1</t>
  </si>
  <si>
    <t>COA2</t>
  </si>
  <si>
    <t>COA3</t>
  </si>
  <si>
    <t>COA4</t>
  </si>
  <si>
    <t>HUN1</t>
  </si>
  <si>
    <t>HUN2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</si>
</sst>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L10" sqref="L10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9" bestFit="1" customWidth="1"/>
    <col min="4" max="4" width="8" bestFit="1" customWidth="1"/>
    <col min="5" max="5" width="5.28515625" bestFit="1" customWidth="1"/>
    <col min="6" max="6" width="16.140625" bestFit="1" customWidth="1"/>
    <col min="7" max="8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55</v>
      </c>
    </row>
    <row r="2" spans="1:14" x14ac:dyDescent="0.25">
      <c r="A2" t="s">
        <v>8</v>
      </c>
      <c r="B2" t="b">
        <v>0</v>
      </c>
      <c r="C2" t="s">
        <v>9</v>
      </c>
      <c r="D2" t="s">
        <v>10</v>
      </c>
      <c r="E2" t="s">
        <v>11</v>
      </c>
      <c r="F2" t="s">
        <v>12</v>
      </c>
      <c r="G2">
        <v>12.668290300318199</v>
      </c>
      <c r="H2">
        <v>3084.2043610098799</v>
      </c>
      <c r="I2">
        <v>4000</v>
      </c>
      <c r="J2">
        <f>H2*I2/1000000</f>
        <v>12.33681744403952</v>
      </c>
      <c r="L2" t="s">
        <v>56</v>
      </c>
      <c r="M2">
        <f>AVERAGE(J2,J11,J20,J29)</f>
        <v>12.073794389215216</v>
      </c>
      <c r="N2">
        <f>STDEV(J2,J11,J20,J29)</f>
        <v>0.36393302610732908</v>
      </c>
    </row>
    <row r="3" spans="1:14" x14ac:dyDescent="0.25">
      <c r="A3" t="s">
        <v>13</v>
      </c>
      <c r="B3" t="b">
        <v>0</v>
      </c>
      <c r="C3" t="s">
        <v>9</v>
      </c>
      <c r="D3" t="s">
        <v>10</v>
      </c>
      <c r="E3" t="s">
        <v>11</v>
      </c>
      <c r="F3" t="s">
        <v>12</v>
      </c>
      <c r="G3">
        <v>12.6861290406564</v>
      </c>
      <c r="H3">
        <v>3048.2122124149901</v>
      </c>
      <c r="I3">
        <v>4000</v>
      </c>
      <c r="J3">
        <f t="shared" ref="J3:J5" si="0">H3*I3/1000000</f>
        <v>12.19284884965996</v>
      </c>
      <c r="L3" t="s">
        <v>57</v>
      </c>
      <c r="M3">
        <f t="shared" ref="M3:M7" si="1">AVERAGE(J3,J12,J21,J30)</f>
        <v>11.741004724251587</v>
      </c>
      <c r="N3">
        <f t="shared" ref="N3:N7" si="2">STDEV(J3,J12,J21,J30)</f>
        <v>0.41754786429309831</v>
      </c>
    </row>
    <row r="4" spans="1:14" x14ac:dyDescent="0.25">
      <c r="A4" t="s">
        <v>14</v>
      </c>
      <c r="B4" t="b">
        <v>0</v>
      </c>
      <c r="C4" t="s">
        <v>9</v>
      </c>
      <c r="D4" t="s">
        <v>10</v>
      </c>
      <c r="E4" t="s">
        <v>11</v>
      </c>
      <c r="F4" t="s">
        <v>12</v>
      </c>
      <c r="G4">
        <v>12.8574578453707</v>
      </c>
      <c r="H4">
        <v>2723.2212057677998</v>
      </c>
      <c r="I4">
        <v>4000</v>
      </c>
      <c r="J4">
        <f t="shared" si="0"/>
        <v>10.892884823071199</v>
      </c>
      <c r="L4" t="s">
        <v>58</v>
      </c>
      <c r="M4">
        <f t="shared" si="1"/>
        <v>10.709688700646543</v>
      </c>
      <c r="N4">
        <f t="shared" si="2"/>
        <v>0.28633504507705188</v>
      </c>
    </row>
    <row r="5" spans="1:14" x14ac:dyDescent="0.25">
      <c r="A5" t="s">
        <v>15</v>
      </c>
      <c r="B5" t="b">
        <v>0</v>
      </c>
      <c r="C5" t="s">
        <v>9</v>
      </c>
      <c r="D5" t="s">
        <v>10</v>
      </c>
      <c r="E5" t="s">
        <v>11</v>
      </c>
      <c r="F5" t="s">
        <v>12</v>
      </c>
      <c r="G5">
        <v>12.516518539521</v>
      </c>
      <c r="H5">
        <v>3408.1321098575299</v>
      </c>
      <c r="I5">
        <v>4000</v>
      </c>
      <c r="J5">
        <f t="shared" si="0"/>
        <v>13.63252843943012</v>
      </c>
      <c r="L5" t="s">
        <v>59</v>
      </c>
      <c r="M5">
        <f t="shared" si="1"/>
        <v>13.40434555879022</v>
      </c>
      <c r="N5">
        <f t="shared" si="2"/>
        <v>0.24370580692041255</v>
      </c>
    </row>
    <row r="6" spans="1:14" x14ac:dyDescent="0.25">
      <c r="A6" t="s">
        <v>16</v>
      </c>
      <c r="B6" t="b">
        <v>0</v>
      </c>
      <c r="C6" t="s">
        <v>9</v>
      </c>
      <c r="D6" t="s">
        <v>10</v>
      </c>
      <c r="E6" t="s">
        <v>11</v>
      </c>
      <c r="F6" t="s">
        <v>12</v>
      </c>
      <c r="G6">
        <v>11.989867987678799</v>
      </c>
      <c r="H6">
        <v>4819.72665715525</v>
      </c>
      <c r="I6">
        <v>4000</v>
      </c>
      <c r="J6">
        <f t="shared" ref="J6:J7" si="3">H6*I6/1000000</f>
        <v>19.278906628621002</v>
      </c>
      <c r="L6" t="s">
        <v>60</v>
      </c>
      <c r="M6">
        <f t="shared" si="1"/>
        <v>18.40139829503962</v>
      </c>
      <c r="N6">
        <f t="shared" si="2"/>
        <v>0.58741763232138944</v>
      </c>
    </row>
    <row r="7" spans="1:14" x14ac:dyDescent="0.25">
      <c r="A7" t="s">
        <v>17</v>
      </c>
      <c r="B7" t="b">
        <v>0</v>
      </c>
      <c r="C7" t="s">
        <v>9</v>
      </c>
      <c r="D7" t="s">
        <v>10</v>
      </c>
      <c r="E7" t="s">
        <v>11</v>
      </c>
      <c r="F7" t="s">
        <v>12</v>
      </c>
      <c r="G7">
        <v>11.7014192325174</v>
      </c>
      <c r="H7">
        <v>5827.1363518361704</v>
      </c>
      <c r="I7">
        <v>4000</v>
      </c>
      <c r="J7">
        <f t="shared" si="3"/>
        <v>23.308545407344681</v>
      </c>
      <c r="L7" t="s">
        <v>61</v>
      </c>
      <c r="M7">
        <f t="shared" si="1"/>
        <v>20.91977153022609</v>
      </c>
      <c r="N7">
        <f t="shared" si="2"/>
        <v>1.7500788508494973</v>
      </c>
    </row>
    <row r="8" spans="1:14" x14ac:dyDescent="0.25">
      <c r="A8" t="s">
        <v>18</v>
      </c>
      <c r="B8" t="b">
        <v>0</v>
      </c>
      <c r="C8">
        <v>10000</v>
      </c>
      <c r="D8" t="s">
        <v>10</v>
      </c>
      <c r="E8" t="s">
        <v>11</v>
      </c>
      <c r="F8" t="s">
        <v>19</v>
      </c>
      <c r="G8">
        <v>10.832358184836901</v>
      </c>
      <c r="H8">
        <v>10000</v>
      </c>
    </row>
    <row r="9" spans="1:14" x14ac:dyDescent="0.25">
      <c r="A9" t="s">
        <v>20</v>
      </c>
      <c r="B9" t="b">
        <v>0</v>
      </c>
      <c r="C9">
        <v>10000</v>
      </c>
      <c r="D9" t="s">
        <v>10</v>
      </c>
      <c r="E9" t="s">
        <v>11</v>
      </c>
      <c r="F9" t="s">
        <v>19</v>
      </c>
      <c r="G9">
        <v>10.8324470480442</v>
      </c>
      <c r="H9">
        <v>10000</v>
      </c>
    </row>
    <row r="10" spans="1:14" x14ac:dyDescent="0.25">
      <c r="A10" t="s">
        <v>21</v>
      </c>
      <c r="B10" t="b">
        <v>0</v>
      </c>
      <c r="C10">
        <v>10000</v>
      </c>
      <c r="D10" t="s">
        <v>10</v>
      </c>
      <c r="E10" t="s">
        <v>11</v>
      </c>
      <c r="F10" t="s">
        <v>19</v>
      </c>
      <c r="G10">
        <v>10.803062430069501</v>
      </c>
      <c r="H10">
        <v>10000</v>
      </c>
    </row>
    <row r="11" spans="1:14" x14ac:dyDescent="0.25">
      <c r="A11" t="s">
        <v>22</v>
      </c>
      <c r="B11" t="b">
        <v>0</v>
      </c>
      <c r="C11" t="s">
        <v>9</v>
      </c>
      <c r="D11" t="s">
        <v>10</v>
      </c>
      <c r="E11" t="s">
        <v>11</v>
      </c>
      <c r="F11" t="s">
        <v>12</v>
      </c>
      <c r="G11">
        <v>12.7703171143839</v>
      </c>
      <c r="H11">
        <v>2883.9382961102301</v>
      </c>
      <c r="I11">
        <v>4000</v>
      </c>
      <c r="J11">
        <f>H11*I11/1000000</f>
        <v>11.535753184440921</v>
      </c>
    </row>
    <row r="12" spans="1:14" x14ac:dyDescent="0.25">
      <c r="A12" t="s">
        <v>23</v>
      </c>
      <c r="B12" t="b">
        <v>0</v>
      </c>
      <c r="C12" t="s">
        <v>9</v>
      </c>
      <c r="D12" t="s">
        <v>10</v>
      </c>
      <c r="E12" t="s">
        <v>11</v>
      </c>
      <c r="F12" t="s">
        <v>12</v>
      </c>
      <c r="G12">
        <v>12.710854530548501</v>
      </c>
      <c r="H12">
        <v>2999.01859075845</v>
      </c>
      <c r="I12">
        <v>4000</v>
      </c>
      <c r="J12">
        <f t="shared" ref="J12:J16" si="4">H12*I12/1000000</f>
        <v>11.996074363033799</v>
      </c>
    </row>
    <row r="13" spans="1:14" x14ac:dyDescent="0.25">
      <c r="A13" t="s">
        <v>24</v>
      </c>
      <c r="B13" t="b">
        <v>0</v>
      </c>
      <c r="C13" t="s">
        <v>9</v>
      </c>
      <c r="D13" t="s">
        <v>10</v>
      </c>
      <c r="E13" t="s">
        <v>11</v>
      </c>
      <c r="F13" t="s">
        <v>12</v>
      </c>
      <c r="G13">
        <v>12.840724024743301</v>
      </c>
      <c r="H13">
        <v>2753.3733525852399</v>
      </c>
      <c r="I13">
        <v>4000</v>
      </c>
      <c r="J13">
        <f t="shared" si="4"/>
        <v>11.01349341034096</v>
      </c>
    </row>
    <row r="14" spans="1:14" x14ac:dyDescent="0.25">
      <c r="A14" t="s">
        <v>25</v>
      </c>
      <c r="B14" t="b">
        <v>0</v>
      </c>
      <c r="C14" t="s">
        <v>9</v>
      </c>
      <c r="D14" t="s">
        <v>10</v>
      </c>
      <c r="E14" t="s">
        <v>11</v>
      </c>
      <c r="F14" t="s">
        <v>12</v>
      </c>
      <c r="G14">
        <v>12.533281730643001</v>
      </c>
      <c r="H14">
        <v>3370.74456446467</v>
      </c>
      <c r="I14">
        <v>4000</v>
      </c>
      <c r="J14">
        <f t="shared" si="4"/>
        <v>13.482978257858681</v>
      </c>
    </row>
    <row r="15" spans="1:14" x14ac:dyDescent="0.25">
      <c r="A15" t="s">
        <v>26</v>
      </c>
      <c r="B15" t="b">
        <v>0</v>
      </c>
      <c r="C15" t="s">
        <v>9</v>
      </c>
      <c r="D15" t="s">
        <v>10</v>
      </c>
      <c r="E15" t="s">
        <v>11</v>
      </c>
      <c r="F15" t="s">
        <v>12</v>
      </c>
      <c r="G15">
        <v>12.089809774035</v>
      </c>
      <c r="H15">
        <v>4512.9558435160498</v>
      </c>
      <c r="I15">
        <v>4000</v>
      </c>
      <c r="J15">
        <f t="shared" si="4"/>
        <v>18.051823374064199</v>
      </c>
    </row>
    <row r="16" spans="1:14" x14ac:dyDescent="0.25">
      <c r="A16" t="s">
        <v>27</v>
      </c>
      <c r="B16" t="b">
        <v>0</v>
      </c>
      <c r="C16" t="s">
        <v>9</v>
      </c>
      <c r="D16" t="s">
        <v>10</v>
      </c>
      <c r="E16" t="s">
        <v>11</v>
      </c>
      <c r="F16" t="s">
        <v>12</v>
      </c>
      <c r="G16">
        <v>11.9915907046563</v>
      </c>
      <c r="H16">
        <v>4814.26609782792</v>
      </c>
      <c r="I16">
        <v>4000</v>
      </c>
      <c r="J16">
        <f t="shared" si="4"/>
        <v>19.25706439131168</v>
      </c>
    </row>
    <row r="17" spans="1:10" x14ac:dyDescent="0.25">
      <c r="A17" t="s">
        <v>28</v>
      </c>
      <c r="B17" t="b">
        <v>0</v>
      </c>
      <c r="C17">
        <v>1000</v>
      </c>
      <c r="D17" t="s">
        <v>10</v>
      </c>
      <c r="E17" t="s">
        <v>11</v>
      </c>
      <c r="F17" t="s">
        <v>19</v>
      </c>
      <c r="G17">
        <v>14.4493673422388</v>
      </c>
      <c r="H17">
        <v>1000</v>
      </c>
    </row>
    <row r="18" spans="1:10" x14ac:dyDescent="0.25">
      <c r="A18" t="s">
        <v>29</v>
      </c>
      <c r="B18" t="b">
        <v>0</v>
      </c>
      <c r="C18">
        <v>1000</v>
      </c>
      <c r="D18" t="s">
        <v>10</v>
      </c>
      <c r="E18" t="s">
        <v>11</v>
      </c>
      <c r="F18" t="s">
        <v>19</v>
      </c>
      <c r="G18">
        <v>14.372263567212601</v>
      </c>
      <c r="H18">
        <v>1000</v>
      </c>
    </row>
    <row r="19" spans="1:10" x14ac:dyDescent="0.25">
      <c r="A19" t="s">
        <v>30</v>
      </c>
      <c r="B19" t="b">
        <v>0</v>
      </c>
      <c r="C19">
        <v>1000</v>
      </c>
      <c r="D19" t="s">
        <v>10</v>
      </c>
      <c r="E19" t="s">
        <v>11</v>
      </c>
      <c r="F19" t="s">
        <v>19</v>
      </c>
      <c r="G19">
        <v>14.2782276860463</v>
      </c>
      <c r="H19">
        <v>1000</v>
      </c>
    </row>
    <row r="20" spans="1:10" x14ac:dyDescent="0.25">
      <c r="A20" t="s">
        <v>31</v>
      </c>
      <c r="B20" t="b">
        <v>0</v>
      </c>
      <c r="C20" t="s">
        <v>9</v>
      </c>
      <c r="D20" t="s">
        <v>10</v>
      </c>
      <c r="E20" t="s">
        <v>11</v>
      </c>
      <c r="F20" t="s">
        <v>12</v>
      </c>
      <c r="G20">
        <v>14.7879883521114</v>
      </c>
      <c r="H20">
        <v>764.498559102017</v>
      </c>
      <c r="I20">
        <v>16000</v>
      </c>
      <c r="J20">
        <f>H20*I20/1000000</f>
        <v>12.231976945632271</v>
      </c>
    </row>
    <row r="21" spans="1:10" x14ac:dyDescent="0.25">
      <c r="A21" t="s">
        <v>32</v>
      </c>
      <c r="B21" t="b">
        <v>0</v>
      </c>
      <c r="C21" t="s">
        <v>9</v>
      </c>
      <c r="D21" t="s">
        <v>10</v>
      </c>
      <c r="E21" t="s">
        <v>11</v>
      </c>
      <c r="F21" t="s">
        <v>12</v>
      </c>
      <c r="G21">
        <v>14.8907757604407</v>
      </c>
      <c r="H21">
        <v>714.49982387728699</v>
      </c>
      <c r="I21">
        <v>16000</v>
      </c>
      <c r="J21">
        <f>H21*I21/1000000</f>
        <v>11.431997182036591</v>
      </c>
    </row>
    <row r="22" spans="1:10" x14ac:dyDescent="0.25">
      <c r="A22" t="s">
        <v>33</v>
      </c>
      <c r="B22" t="b">
        <v>0</v>
      </c>
      <c r="C22" t="s">
        <v>9</v>
      </c>
      <c r="D22" t="s">
        <v>10</v>
      </c>
      <c r="E22" t="s">
        <v>11</v>
      </c>
      <c r="F22" t="s">
        <v>12</v>
      </c>
      <c r="G22">
        <v>15.0209146408106</v>
      </c>
      <c r="H22">
        <v>655.85991441987198</v>
      </c>
      <c r="I22">
        <v>16000</v>
      </c>
      <c r="J22">
        <f>H22*I22/1000000</f>
        <v>10.493758630717952</v>
      </c>
    </row>
    <row r="23" spans="1:10" x14ac:dyDescent="0.25">
      <c r="A23" t="s">
        <v>34</v>
      </c>
      <c r="B23" t="b">
        <v>0</v>
      </c>
      <c r="C23" t="s">
        <v>9</v>
      </c>
      <c r="D23" t="s">
        <v>10</v>
      </c>
      <c r="E23" t="s">
        <v>11</v>
      </c>
      <c r="F23" t="s">
        <v>12</v>
      </c>
      <c r="G23">
        <v>14.688439847069899</v>
      </c>
      <c r="H23">
        <v>816.25452872430401</v>
      </c>
      <c r="I23">
        <v>16000</v>
      </c>
      <c r="J23">
        <f>H23*I23/1000000</f>
        <v>13.060072459588865</v>
      </c>
    </row>
    <row r="24" spans="1:10" x14ac:dyDescent="0.25">
      <c r="A24" t="s">
        <v>35</v>
      </c>
      <c r="B24" t="b">
        <v>0</v>
      </c>
      <c r="C24" t="s">
        <v>9</v>
      </c>
      <c r="D24" t="s">
        <v>10</v>
      </c>
      <c r="E24" t="s">
        <v>11</v>
      </c>
      <c r="F24" t="s">
        <v>12</v>
      </c>
      <c r="G24">
        <v>14.185798558824199</v>
      </c>
      <c r="H24">
        <v>1136.2404172788999</v>
      </c>
      <c r="I24">
        <v>16000</v>
      </c>
      <c r="J24">
        <f>H24*I24/1000000</f>
        <v>18.1798466764624</v>
      </c>
    </row>
    <row r="25" spans="1:10" x14ac:dyDescent="0.25">
      <c r="A25" t="s">
        <v>36</v>
      </c>
      <c r="B25" t="b">
        <v>0</v>
      </c>
      <c r="C25" t="s">
        <v>9</v>
      </c>
      <c r="D25" t="s">
        <v>10</v>
      </c>
      <c r="E25" t="s">
        <v>11</v>
      </c>
      <c r="F25" t="s">
        <v>12</v>
      </c>
      <c r="G25">
        <v>13.9642510120855</v>
      </c>
      <c r="H25">
        <v>1314.57086981822</v>
      </c>
      <c r="I25">
        <v>16000</v>
      </c>
      <c r="J25">
        <f>H25*I25/1000000</f>
        <v>21.033133917091519</v>
      </c>
    </row>
    <row r="26" spans="1:10" x14ac:dyDescent="0.25">
      <c r="A26" t="s">
        <v>37</v>
      </c>
      <c r="B26" t="b">
        <v>0</v>
      </c>
      <c r="C26">
        <v>100</v>
      </c>
      <c r="D26" t="s">
        <v>10</v>
      </c>
      <c r="E26" t="s">
        <v>11</v>
      </c>
      <c r="F26" t="s">
        <v>19</v>
      </c>
      <c r="G26">
        <v>17.992090281430801</v>
      </c>
      <c r="H26">
        <v>100</v>
      </c>
    </row>
    <row r="27" spans="1:10" x14ac:dyDescent="0.25">
      <c r="A27" t="s">
        <v>38</v>
      </c>
      <c r="B27" t="b">
        <v>0</v>
      </c>
      <c r="C27">
        <v>100</v>
      </c>
      <c r="D27" t="s">
        <v>10</v>
      </c>
      <c r="E27" t="s">
        <v>11</v>
      </c>
      <c r="F27" t="s">
        <v>19</v>
      </c>
      <c r="G27">
        <v>18.327183466654098</v>
      </c>
      <c r="H27">
        <v>100</v>
      </c>
    </row>
    <row r="28" spans="1:10" x14ac:dyDescent="0.25">
      <c r="A28" t="s">
        <v>39</v>
      </c>
      <c r="B28" t="b">
        <v>0</v>
      </c>
      <c r="C28">
        <v>100</v>
      </c>
      <c r="D28" t="s">
        <v>10</v>
      </c>
      <c r="E28" t="s">
        <v>11</v>
      </c>
      <c r="F28" t="s">
        <v>19</v>
      </c>
      <c r="G28">
        <v>17.922830933825601</v>
      </c>
      <c r="H28">
        <v>100</v>
      </c>
    </row>
    <row r="29" spans="1:10" x14ac:dyDescent="0.25">
      <c r="A29" t="s">
        <v>40</v>
      </c>
      <c r="B29" t="b">
        <v>0</v>
      </c>
      <c r="C29" t="s">
        <v>9</v>
      </c>
      <c r="D29" t="s">
        <v>10</v>
      </c>
      <c r="E29" t="s">
        <v>11</v>
      </c>
      <c r="F29" t="s">
        <v>12</v>
      </c>
      <c r="G29">
        <v>14.7931339409663</v>
      </c>
      <c r="H29">
        <v>761.91437392175999</v>
      </c>
      <c r="I29">
        <v>16000</v>
      </c>
      <c r="J29">
        <f>H29*I29/1000000</f>
        <v>12.19062998274816</v>
      </c>
    </row>
    <row r="30" spans="1:10" x14ac:dyDescent="0.25">
      <c r="A30" t="s">
        <v>41</v>
      </c>
      <c r="B30" t="b">
        <v>0</v>
      </c>
      <c r="C30" t="s">
        <v>9</v>
      </c>
      <c r="D30" t="s">
        <v>10</v>
      </c>
      <c r="E30" t="s">
        <v>11</v>
      </c>
      <c r="F30" t="s">
        <v>12</v>
      </c>
      <c r="G30">
        <v>14.902639466540499</v>
      </c>
      <c r="H30">
        <v>708.94365639224998</v>
      </c>
      <c r="I30">
        <v>16000</v>
      </c>
      <c r="J30">
        <f>H30*I30/1000000</f>
        <v>11.343098502276</v>
      </c>
    </row>
    <row r="31" spans="1:10" x14ac:dyDescent="0.25">
      <c r="A31" t="s">
        <v>42</v>
      </c>
      <c r="B31" t="b">
        <v>0</v>
      </c>
      <c r="C31" t="s">
        <v>9</v>
      </c>
      <c r="D31" t="s">
        <v>10</v>
      </c>
      <c r="E31" t="s">
        <v>11</v>
      </c>
      <c r="F31" t="s">
        <v>12</v>
      </c>
      <c r="G31">
        <v>15.0289210494506</v>
      </c>
      <c r="H31">
        <v>652.41362115350398</v>
      </c>
      <c r="I31">
        <v>16000</v>
      </c>
      <c r="J31">
        <f>H31*I31/1000000</f>
        <v>10.438617938456064</v>
      </c>
    </row>
    <row r="32" spans="1:10" x14ac:dyDescent="0.25">
      <c r="A32" t="s">
        <v>43</v>
      </c>
      <c r="B32" t="b">
        <v>0</v>
      </c>
      <c r="C32" t="s">
        <v>9</v>
      </c>
      <c r="D32" t="s">
        <v>10</v>
      </c>
      <c r="E32" t="s">
        <v>11</v>
      </c>
      <c r="F32" t="s">
        <v>12</v>
      </c>
      <c r="G32">
        <v>14.6446580588134</v>
      </c>
      <c r="H32">
        <v>840.11269239270098</v>
      </c>
      <c r="I32">
        <v>16000</v>
      </c>
      <c r="J32">
        <f>H32*I32/1000000</f>
        <v>13.441803078283215</v>
      </c>
    </row>
    <row r="33" spans="1:10" x14ac:dyDescent="0.25">
      <c r="A33" t="s">
        <v>44</v>
      </c>
      <c r="B33" t="b">
        <v>0</v>
      </c>
      <c r="C33" t="s">
        <v>9</v>
      </c>
      <c r="D33" t="s">
        <v>10</v>
      </c>
      <c r="E33" t="s">
        <v>11</v>
      </c>
      <c r="F33" t="s">
        <v>12</v>
      </c>
      <c r="G33">
        <v>14.1929062483111</v>
      </c>
      <c r="H33">
        <v>1130.93853131318</v>
      </c>
      <c r="I33">
        <v>16000</v>
      </c>
      <c r="J33">
        <f>H33*I33/1000000</f>
        <v>18.095016501010878</v>
      </c>
    </row>
    <row r="34" spans="1:10" x14ac:dyDescent="0.25">
      <c r="A34" t="s">
        <v>45</v>
      </c>
      <c r="B34" t="b">
        <v>0</v>
      </c>
      <c r="C34" t="s">
        <v>9</v>
      </c>
      <c r="D34" t="s">
        <v>10</v>
      </c>
      <c r="E34" t="s">
        <v>11</v>
      </c>
      <c r="F34" t="s">
        <v>12</v>
      </c>
      <c r="G34">
        <v>14.0346999611276</v>
      </c>
      <c r="H34">
        <v>1255.02140032228</v>
      </c>
      <c r="I34">
        <v>16000</v>
      </c>
      <c r="J34">
        <f>H34*I34/1000000</f>
        <v>20.080342405156479</v>
      </c>
    </row>
    <row r="35" spans="1:10" x14ac:dyDescent="0.25">
      <c r="A35" t="s">
        <v>46</v>
      </c>
      <c r="B35" t="b">
        <v>0</v>
      </c>
      <c r="C35">
        <v>10</v>
      </c>
      <c r="D35" t="s">
        <v>10</v>
      </c>
      <c r="E35" t="s">
        <v>11</v>
      </c>
      <c r="F35" t="s">
        <v>19</v>
      </c>
      <c r="G35">
        <v>21.2397842460901</v>
      </c>
      <c r="H35">
        <v>10</v>
      </c>
    </row>
    <row r="36" spans="1:10" x14ac:dyDescent="0.25">
      <c r="A36" t="s">
        <v>47</v>
      </c>
      <c r="B36" t="b">
        <v>0</v>
      </c>
      <c r="C36">
        <v>10</v>
      </c>
      <c r="D36" t="s">
        <v>10</v>
      </c>
      <c r="E36" t="s">
        <v>11</v>
      </c>
      <c r="F36" t="s">
        <v>19</v>
      </c>
      <c r="G36">
        <v>21.311503749539099</v>
      </c>
      <c r="H36">
        <v>10</v>
      </c>
    </row>
    <row r="37" spans="1:10" x14ac:dyDescent="0.25">
      <c r="A37" t="s">
        <v>48</v>
      </c>
      <c r="B37" t="b">
        <v>0</v>
      </c>
      <c r="C37">
        <v>10</v>
      </c>
      <c r="D37" t="s">
        <v>10</v>
      </c>
      <c r="E37" t="s">
        <v>11</v>
      </c>
      <c r="F37" t="s">
        <v>19</v>
      </c>
      <c r="G37">
        <v>21.1941284683102</v>
      </c>
      <c r="H37">
        <v>10</v>
      </c>
    </row>
    <row r="38" spans="1:10" x14ac:dyDescent="0.25">
      <c r="A38" t="s">
        <v>49</v>
      </c>
      <c r="B38" t="b">
        <v>0</v>
      </c>
      <c r="C38" t="s">
        <v>50</v>
      </c>
      <c r="D38" t="s">
        <v>10</v>
      </c>
      <c r="E38" t="s">
        <v>11</v>
      </c>
      <c r="F38" t="s">
        <v>51</v>
      </c>
      <c r="G38">
        <v>23.537035398851501</v>
      </c>
    </row>
    <row r="39" spans="1:10" x14ac:dyDescent="0.25">
      <c r="A39" t="s">
        <v>52</v>
      </c>
      <c r="B39" t="b">
        <v>0</v>
      </c>
      <c r="C39" t="s">
        <v>50</v>
      </c>
      <c r="D39" t="s">
        <v>10</v>
      </c>
      <c r="E39" t="s">
        <v>11</v>
      </c>
      <c r="F39" t="s">
        <v>51</v>
      </c>
      <c r="G39">
        <v>23.4512991464251</v>
      </c>
    </row>
    <row r="40" spans="1:10" x14ac:dyDescent="0.25">
      <c r="A40" t="s">
        <v>53</v>
      </c>
      <c r="B40" t="b">
        <v>0</v>
      </c>
      <c r="C40" t="s">
        <v>50</v>
      </c>
      <c r="D40" t="s">
        <v>10</v>
      </c>
      <c r="E40" t="s">
        <v>11</v>
      </c>
      <c r="F40" t="s">
        <v>51</v>
      </c>
      <c r="G40">
        <v>23.281354313668501</v>
      </c>
    </row>
  </sheetData>
  <autoFilter ref="A1:H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GT-seq_library-quant_results_20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2021-03-22T19:24:00Z</dcterms:created>
  <dcterms:modified xsi:type="dcterms:W3CDTF">2021-03-22T19:26:08Z</dcterms:modified>
</cp:coreProperties>
</file>