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0" yWindow="0" windowWidth="15195" windowHeight="6930" activeTab="1"/>
  </bookViews>
  <sheets>
    <sheet name="original" sheetId="1" r:id="rId1"/>
    <sheet name="for Progeny" sheetId="2" r:id="rId2"/>
  </sheets>
  <definedNames>
    <definedName name="_xlnm._FilterDatabase" localSheetId="1" hidden="1">'for Progeny'!$A$1:$Q$109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2" l="1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01" i="2"/>
  <c r="B7" i="1" l="1"/>
</calcChain>
</file>

<file path=xl/sharedStrings.xml><?xml version="1.0" encoding="utf-8"?>
<sst xmlns="http://schemas.openxmlformats.org/spreadsheetml/2006/main" count="1338" uniqueCount="56">
  <si>
    <t>River</t>
  </si>
  <si>
    <t>Date</t>
  </si>
  <si>
    <t>Species</t>
  </si>
  <si>
    <t>HarvestCard</t>
  </si>
  <si>
    <t>Sex</t>
  </si>
  <si>
    <t>ForkLen</t>
  </si>
  <si>
    <t>Mark</t>
  </si>
  <si>
    <t>ScaleID</t>
  </si>
  <si>
    <t>DNAId</t>
  </si>
  <si>
    <t>BioComments</t>
  </si>
  <si>
    <t>Siletz</t>
  </si>
  <si>
    <t>ELS</t>
  </si>
  <si>
    <t>0 - no clips</t>
  </si>
  <si>
    <t>Jack morgan</t>
  </si>
  <si>
    <t>Paper</t>
  </si>
  <si>
    <t>Strome</t>
  </si>
  <si>
    <t>Ichwhit</t>
  </si>
  <si>
    <t>NA</t>
  </si>
  <si>
    <t>Strome, Paper</t>
  </si>
  <si>
    <t>Ichehit</t>
  </si>
  <si>
    <t>2 - adipose clip</t>
  </si>
  <si>
    <t>Ichwhit Paper</t>
  </si>
  <si>
    <t xml:space="preserve">Chinook </t>
  </si>
  <si>
    <t>Male</t>
  </si>
  <si>
    <t>Female</t>
  </si>
  <si>
    <t>Jack</t>
  </si>
  <si>
    <t xml:space="preserve">Coastal Chinook Research and Monitoring Program </t>
  </si>
  <si>
    <t xml:space="preserve">Siletz River Creel DNA Samples </t>
  </si>
  <si>
    <t>Total Sampled:</t>
  </si>
  <si>
    <t>Total Males:</t>
  </si>
  <si>
    <t>Total Females:</t>
  </si>
  <si>
    <t>Total Jacks:</t>
  </si>
  <si>
    <t xml:space="preserve">Chinook Bend </t>
  </si>
  <si>
    <t xml:space="preserve">Coyote Rock </t>
  </si>
  <si>
    <t>DateSampled</t>
  </si>
  <si>
    <t>Stream</t>
  </si>
  <si>
    <t>SpeciesID</t>
  </si>
  <si>
    <t>Gender</t>
  </si>
  <si>
    <t>F</t>
  </si>
  <si>
    <t>JackorJill?</t>
  </si>
  <si>
    <t>Y</t>
  </si>
  <si>
    <t>M</t>
  </si>
  <si>
    <t>LengthFork1</t>
  </si>
  <si>
    <t>Marks</t>
  </si>
  <si>
    <t>ScaleNumber</t>
  </si>
  <si>
    <t>IndividualSampleLocation</t>
  </si>
  <si>
    <t>Individual Name</t>
  </si>
  <si>
    <t>IndividualLat</t>
  </si>
  <si>
    <t>IndividualLong</t>
  </si>
  <si>
    <t>SampleMethod</t>
  </si>
  <si>
    <t>Creel</t>
  </si>
  <si>
    <t>WildorHat?</t>
  </si>
  <si>
    <t>NOR</t>
  </si>
  <si>
    <t>HOR</t>
  </si>
  <si>
    <t>OtsAC20SILR_1101</t>
  </si>
  <si>
    <t>1001 was already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</si>
</sst>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Arial Narrow"/>
      <family val="2"/>
    </font>
    <font>
      <b/>
      <i/>
      <u/>
      <sz val="11"/>
      <color theme="1"/>
      <name val="Calibri"/>
      <family val="2"/>
      <scheme val="minor"/>
    </font>
    <font>
      <u/>
      <sz val="24"/>
      <color theme="1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2" xfId="1" applyFont="1" applyFill="1" applyBorder="1" applyAlignment="1">
      <alignment wrapText="1"/>
    </xf>
    <xf numFmtId="16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3" borderId="2" xfId="1" applyFont="1" applyFill="1" applyBorder="1" applyAlignment="1">
      <alignment wrapText="1"/>
    </xf>
    <xf numFmtId="0" fontId="2" fillId="4" borderId="2" xfId="1" applyFont="1" applyFill="1" applyBorder="1" applyAlignment="1">
      <alignment wrapText="1"/>
    </xf>
    <xf numFmtId="0" fontId="1" fillId="3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5" borderId="1" xfId="1" applyFont="1" applyFill="1" applyBorder="1" applyAlignment="1">
      <alignment horizontal="center"/>
    </xf>
    <xf numFmtId="0" fontId="7" fillId="0" borderId="2" xfId="1" applyFont="1" applyFill="1" applyBorder="1" applyAlignment="1">
      <alignment wrapText="1"/>
    </xf>
    <xf numFmtId="0" fontId="7" fillId="5" borderId="1" xfId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" fillId="5" borderId="13" xfId="1" applyFont="1" applyFill="1" applyBorder="1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zoomScale="90" zoomScaleNormal="90" workbookViewId="0">
      <selection activeCell="E7" sqref="E7"/>
    </sheetView>
  </sheetViews>
  <sheetFormatPr defaultRowHeight="15" x14ac:dyDescent="0.25"/>
  <cols>
    <col min="1" max="1" width="17.28515625" customWidth="1"/>
    <col min="4" max="4" width="11.7109375" customWidth="1"/>
    <col min="5" max="5" width="17.140625" customWidth="1"/>
    <col min="6" max="6" width="14.140625" customWidth="1"/>
    <col min="7" max="7" width="16.85546875" customWidth="1"/>
    <col min="8" max="8" width="12.5703125" customWidth="1"/>
    <col min="9" max="9" width="12" customWidth="1"/>
    <col min="10" max="10" width="19.7109375" customWidth="1"/>
  </cols>
  <sheetData>
    <row r="1" spans="1:10" x14ac:dyDescent="0.25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15.75" thickBot="1" x14ac:dyDescent="0.3">
      <c r="A2" s="20"/>
      <c r="B2" s="21"/>
      <c r="C2" s="21"/>
      <c r="D2" s="21"/>
      <c r="E2" s="21"/>
      <c r="F2" s="21"/>
      <c r="G2" s="21"/>
      <c r="H2" s="21"/>
      <c r="I2" s="21"/>
      <c r="J2" s="22"/>
    </row>
    <row r="3" spans="1:10" ht="17.25" thickBot="1" x14ac:dyDescent="0.35">
      <c r="A3" s="5"/>
      <c r="B3" s="5"/>
      <c r="C3" s="5"/>
      <c r="D3" s="5"/>
      <c r="E3" s="23" t="s">
        <v>27</v>
      </c>
      <c r="F3" s="24"/>
      <c r="G3" s="25"/>
      <c r="H3" s="5"/>
      <c r="I3" s="5"/>
      <c r="J3" s="5"/>
    </row>
    <row r="4" spans="1:10" ht="17.25" thickBot="1" x14ac:dyDescent="0.35">
      <c r="A4" s="10" t="s">
        <v>29</v>
      </c>
      <c r="B4" s="7">
        <v>52</v>
      </c>
      <c r="C4" s="5"/>
      <c r="D4" s="5"/>
      <c r="E4" s="6"/>
      <c r="F4" s="5"/>
      <c r="G4" s="5"/>
      <c r="H4" s="5"/>
      <c r="I4" s="5"/>
      <c r="J4" s="5"/>
    </row>
    <row r="5" spans="1:10" ht="15.75" thickBot="1" x14ac:dyDescent="0.3">
      <c r="A5" s="11" t="s">
        <v>30</v>
      </c>
      <c r="B5" s="7">
        <v>45</v>
      </c>
    </row>
    <row r="6" spans="1:10" ht="15.75" thickBot="1" x14ac:dyDescent="0.3">
      <c r="A6" s="12" t="s">
        <v>31</v>
      </c>
      <c r="B6" s="7">
        <v>3</v>
      </c>
    </row>
    <row r="7" spans="1:10" ht="15.75" thickBot="1" x14ac:dyDescent="0.3">
      <c r="A7" s="13" t="s">
        <v>28</v>
      </c>
      <c r="B7" s="7">
        <f>B4+B5+B6</f>
        <v>100</v>
      </c>
    </row>
    <row r="9" spans="1:10" x14ac:dyDescent="0.25">
      <c r="A9" s="16" t="s">
        <v>1</v>
      </c>
      <c r="B9" s="14" t="s">
        <v>0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</row>
    <row r="10" spans="1:10" x14ac:dyDescent="0.25">
      <c r="A10" s="2">
        <v>44142.517233796294</v>
      </c>
      <c r="B10" s="1" t="s">
        <v>10</v>
      </c>
      <c r="C10" s="3" t="s">
        <v>22</v>
      </c>
      <c r="D10" s="1" t="s">
        <v>11</v>
      </c>
      <c r="E10" s="8" t="s">
        <v>23</v>
      </c>
      <c r="F10" s="3">
        <v>820</v>
      </c>
      <c r="G10" s="1" t="s">
        <v>12</v>
      </c>
      <c r="H10" s="3">
        <v>6389</v>
      </c>
      <c r="I10" s="4">
        <v>1100</v>
      </c>
      <c r="J10" s="1" t="s">
        <v>13</v>
      </c>
    </row>
    <row r="11" spans="1:10" x14ac:dyDescent="0.25">
      <c r="A11" s="2">
        <v>44142.516793981478</v>
      </c>
      <c r="B11" s="1" t="s">
        <v>10</v>
      </c>
      <c r="C11" s="3" t="s">
        <v>22</v>
      </c>
      <c r="D11" s="1" t="s">
        <v>11</v>
      </c>
      <c r="E11" s="1" t="s">
        <v>24</v>
      </c>
      <c r="F11" s="3">
        <v>810</v>
      </c>
      <c r="G11" s="1" t="s">
        <v>12</v>
      </c>
      <c r="H11" s="3">
        <v>6388</v>
      </c>
      <c r="I11" s="4">
        <v>1099</v>
      </c>
      <c r="J11" s="1" t="s">
        <v>13</v>
      </c>
    </row>
    <row r="12" spans="1:10" x14ac:dyDescent="0.25">
      <c r="A12" s="2">
        <v>44142.516412037039</v>
      </c>
      <c r="B12" s="1" t="s">
        <v>10</v>
      </c>
      <c r="C12" s="3" t="s">
        <v>22</v>
      </c>
      <c r="D12" s="1" t="s">
        <v>11</v>
      </c>
      <c r="E12" s="1" t="s">
        <v>24</v>
      </c>
      <c r="F12" s="3">
        <v>880</v>
      </c>
      <c r="G12" s="1" t="s">
        <v>12</v>
      </c>
      <c r="H12" s="3">
        <v>6387</v>
      </c>
      <c r="I12" s="4">
        <v>1098</v>
      </c>
      <c r="J12" s="1" t="s">
        <v>13</v>
      </c>
    </row>
    <row r="13" spans="1:10" x14ac:dyDescent="0.25">
      <c r="A13" s="2">
        <v>44139.557511574072</v>
      </c>
      <c r="B13" s="1" t="s">
        <v>10</v>
      </c>
      <c r="C13" s="3" t="s">
        <v>22</v>
      </c>
      <c r="D13" s="1" t="s">
        <v>14</v>
      </c>
      <c r="E13" s="1" t="s">
        <v>24</v>
      </c>
      <c r="F13" s="3">
        <v>825</v>
      </c>
      <c r="G13" s="1" t="s">
        <v>12</v>
      </c>
      <c r="H13" s="3">
        <v>6386</v>
      </c>
      <c r="I13" s="4">
        <v>1097</v>
      </c>
      <c r="J13" s="1" t="s">
        <v>13</v>
      </c>
    </row>
    <row r="14" spans="1:10" x14ac:dyDescent="0.25">
      <c r="A14" s="2">
        <v>44139.557175925926</v>
      </c>
      <c r="B14" s="1" t="s">
        <v>10</v>
      </c>
      <c r="C14" s="3" t="s">
        <v>22</v>
      </c>
      <c r="D14" s="1" t="s">
        <v>14</v>
      </c>
      <c r="E14" s="1" t="s">
        <v>24</v>
      </c>
      <c r="F14" s="3">
        <v>680</v>
      </c>
      <c r="G14" s="1" t="s">
        <v>12</v>
      </c>
      <c r="H14" s="3">
        <v>6385</v>
      </c>
      <c r="I14" s="4">
        <v>1096</v>
      </c>
      <c r="J14" s="1" t="s">
        <v>13</v>
      </c>
    </row>
    <row r="15" spans="1:10" x14ac:dyDescent="0.25">
      <c r="A15" s="2">
        <v>44134.581412037034</v>
      </c>
      <c r="B15" s="1" t="s">
        <v>10</v>
      </c>
      <c r="C15" s="3" t="s">
        <v>22</v>
      </c>
      <c r="D15" s="1" t="s">
        <v>11</v>
      </c>
      <c r="E15" s="8" t="s">
        <v>23</v>
      </c>
      <c r="F15" s="3">
        <v>845</v>
      </c>
      <c r="G15" s="1" t="s">
        <v>12</v>
      </c>
      <c r="H15" s="3">
        <v>6382</v>
      </c>
      <c r="I15" s="4">
        <v>1095</v>
      </c>
      <c r="J15" s="1" t="s">
        <v>15</v>
      </c>
    </row>
    <row r="16" spans="1:10" x14ac:dyDescent="0.25">
      <c r="A16" s="2">
        <v>44134.581157407411</v>
      </c>
      <c r="B16" s="1" t="s">
        <v>10</v>
      </c>
      <c r="C16" s="3" t="s">
        <v>22</v>
      </c>
      <c r="D16" s="1" t="s">
        <v>14</v>
      </c>
      <c r="E16" s="1" t="s">
        <v>24</v>
      </c>
      <c r="F16" s="3">
        <v>740</v>
      </c>
      <c r="G16" s="1" t="s">
        <v>12</v>
      </c>
      <c r="H16" s="3">
        <v>6381</v>
      </c>
      <c r="I16" s="4">
        <v>1094</v>
      </c>
      <c r="J16" s="1" t="s">
        <v>15</v>
      </c>
    </row>
    <row r="17" spans="1:10" x14ac:dyDescent="0.25">
      <c r="A17" s="2">
        <v>44133.630104166667</v>
      </c>
      <c r="B17" s="1" t="s">
        <v>10</v>
      </c>
      <c r="C17" s="3" t="s">
        <v>22</v>
      </c>
      <c r="D17" s="1" t="s">
        <v>14</v>
      </c>
      <c r="E17" s="8" t="s">
        <v>23</v>
      </c>
      <c r="F17" s="3">
        <v>820</v>
      </c>
      <c r="G17" s="1" t="s">
        <v>12</v>
      </c>
      <c r="H17" s="3">
        <v>6380</v>
      </c>
      <c r="I17" s="4">
        <v>1093</v>
      </c>
      <c r="J17" s="1" t="s">
        <v>16</v>
      </c>
    </row>
    <row r="18" spans="1:10" x14ac:dyDescent="0.25">
      <c r="A18" s="2">
        <v>44133.557800925926</v>
      </c>
      <c r="B18" s="1" t="s">
        <v>10</v>
      </c>
      <c r="C18" s="3" t="s">
        <v>22</v>
      </c>
      <c r="D18" s="1" t="s">
        <v>14</v>
      </c>
      <c r="E18" s="1" t="s">
        <v>24</v>
      </c>
      <c r="F18" s="3">
        <v>840</v>
      </c>
      <c r="G18" s="1" t="s">
        <v>12</v>
      </c>
      <c r="H18" s="3">
        <v>6379</v>
      </c>
      <c r="I18" s="4">
        <v>1092</v>
      </c>
      <c r="J18" s="1" t="s">
        <v>15</v>
      </c>
    </row>
    <row r="19" spans="1:10" x14ac:dyDescent="0.25">
      <c r="A19" s="2">
        <v>44128.640613425923</v>
      </c>
      <c r="B19" s="1" t="s">
        <v>10</v>
      </c>
      <c r="C19" s="3" t="s">
        <v>22</v>
      </c>
      <c r="D19" s="1" t="s">
        <v>14</v>
      </c>
      <c r="E19" s="8" t="s">
        <v>23</v>
      </c>
      <c r="F19" s="3">
        <v>700</v>
      </c>
      <c r="G19" s="1" t="s">
        <v>12</v>
      </c>
      <c r="H19" s="3">
        <v>6378</v>
      </c>
      <c r="I19" s="4">
        <v>1091</v>
      </c>
      <c r="J19" s="1" t="s">
        <v>15</v>
      </c>
    </row>
    <row r="20" spans="1:10" x14ac:dyDescent="0.25">
      <c r="A20" s="2">
        <v>44128.635694444441</v>
      </c>
      <c r="B20" s="1" t="s">
        <v>10</v>
      </c>
      <c r="C20" s="3" t="s">
        <v>22</v>
      </c>
      <c r="D20" s="1" t="s">
        <v>14</v>
      </c>
      <c r="E20" s="8" t="s">
        <v>23</v>
      </c>
      <c r="F20" s="3">
        <v>770</v>
      </c>
      <c r="G20" s="1" t="s">
        <v>12</v>
      </c>
      <c r="H20" s="3">
        <v>6377</v>
      </c>
      <c r="I20" s="4">
        <v>1090</v>
      </c>
      <c r="J20" s="1" t="s">
        <v>15</v>
      </c>
    </row>
    <row r="21" spans="1:10" x14ac:dyDescent="0.25">
      <c r="A21" s="2">
        <v>44128.579212962963</v>
      </c>
      <c r="B21" s="1" t="s">
        <v>10</v>
      </c>
      <c r="C21" s="3" t="s">
        <v>22</v>
      </c>
      <c r="D21" s="1" t="s">
        <v>11</v>
      </c>
      <c r="E21" s="8" t="s">
        <v>23</v>
      </c>
      <c r="F21" s="3">
        <v>785</v>
      </c>
      <c r="G21" s="1" t="s">
        <v>12</v>
      </c>
      <c r="H21" s="3">
        <v>6376</v>
      </c>
      <c r="I21" s="4">
        <v>1089</v>
      </c>
      <c r="J21" s="1" t="s">
        <v>15</v>
      </c>
    </row>
    <row r="22" spans="1:10" x14ac:dyDescent="0.25">
      <c r="A22" s="2">
        <v>44128.578888888886</v>
      </c>
      <c r="B22" s="1" t="s">
        <v>10</v>
      </c>
      <c r="C22" s="3" t="s">
        <v>22</v>
      </c>
      <c r="D22" s="1" t="s">
        <v>11</v>
      </c>
      <c r="E22" s="1" t="s">
        <v>24</v>
      </c>
      <c r="F22" s="3">
        <v>790</v>
      </c>
      <c r="G22" s="1" t="s">
        <v>12</v>
      </c>
      <c r="H22" s="3">
        <v>6375</v>
      </c>
      <c r="I22" s="4">
        <v>1088</v>
      </c>
      <c r="J22" s="1" t="s">
        <v>15</v>
      </c>
    </row>
    <row r="23" spans="1:10" x14ac:dyDescent="0.25">
      <c r="A23" s="2">
        <v>44128.578564814816</v>
      </c>
      <c r="B23" s="1" t="s">
        <v>10</v>
      </c>
      <c r="C23" s="3" t="s">
        <v>22</v>
      </c>
      <c r="D23" s="1" t="s">
        <v>11</v>
      </c>
      <c r="E23" s="8" t="s">
        <v>23</v>
      </c>
      <c r="F23" s="3">
        <v>710</v>
      </c>
      <c r="G23" s="1" t="s">
        <v>12</v>
      </c>
      <c r="H23" s="3">
        <v>6374</v>
      </c>
      <c r="I23" s="4">
        <v>1087</v>
      </c>
      <c r="J23" s="1" t="s">
        <v>15</v>
      </c>
    </row>
    <row r="24" spans="1:10" x14ac:dyDescent="0.25">
      <c r="A24" s="2">
        <v>44128.523414351854</v>
      </c>
      <c r="B24" s="1" t="s">
        <v>10</v>
      </c>
      <c r="C24" s="3" t="s">
        <v>22</v>
      </c>
      <c r="D24" s="1" t="s">
        <v>11</v>
      </c>
      <c r="E24" s="8" t="s">
        <v>23</v>
      </c>
      <c r="F24" s="3">
        <v>830</v>
      </c>
      <c r="G24" s="1" t="s">
        <v>12</v>
      </c>
      <c r="H24" s="3">
        <v>6373</v>
      </c>
      <c r="I24" s="4">
        <v>1086</v>
      </c>
      <c r="J24" s="1" t="s">
        <v>15</v>
      </c>
    </row>
    <row r="25" spans="1:10" x14ac:dyDescent="0.25">
      <c r="A25" s="2">
        <v>44128.435717592591</v>
      </c>
      <c r="B25" s="1" t="s">
        <v>10</v>
      </c>
      <c r="C25" s="3" t="s">
        <v>22</v>
      </c>
      <c r="D25" s="1" t="s">
        <v>14</v>
      </c>
      <c r="E25" s="1" t="s">
        <v>24</v>
      </c>
      <c r="F25" s="3">
        <v>830</v>
      </c>
      <c r="G25" s="1" t="s">
        <v>12</v>
      </c>
      <c r="H25" s="3">
        <v>6372</v>
      </c>
      <c r="I25" s="4">
        <v>1085</v>
      </c>
      <c r="J25" s="1" t="s">
        <v>15</v>
      </c>
    </row>
    <row r="26" spans="1:10" x14ac:dyDescent="0.25">
      <c r="A26" s="2">
        <v>44139.556875000002</v>
      </c>
      <c r="B26" s="1" t="s">
        <v>10</v>
      </c>
      <c r="C26" s="3" t="s">
        <v>22</v>
      </c>
      <c r="D26" s="1" t="s">
        <v>11</v>
      </c>
      <c r="E26" s="8" t="s">
        <v>23</v>
      </c>
      <c r="F26" s="3">
        <v>860</v>
      </c>
      <c r="G26" s="1" t="s">
        <v>12</v>
      </c>
      <c r="H26" s="3">
        <v>6384</v>
      </c>
      <c r="I26" s="4">
        <v>1084</v>
      </c>
      <c r="J26" s="1" t="s">
        <v>13</v>
      </c>
    </row>
    <row r="27" spans="1:10" x14ac:dyDescent="0.25">
      <c r="A27" s="2">
        <v>44128.43545138889</v>
      </c>
      <c r="B27" s="1" t="s">
        <v>10</v>
      </c>
      <c r="C27" s="3" t="s">
        <v>22</v>
      </c>
      <c r="D27" s="1" t="s">
        <v>14</v>
      </c>
      <c r="E27" s="1" t="s">
        <v>24</v>
      </c>
      <c r="F27" s="3">
        <v>790</v>
      </c>
      <c r="G27" s="1" t="s">
        <v>12</v>
      </c>
      <c r="H27" s="3">
        <v>6371</v>
      </c>
      <c r="I27" s="4">
        <v>1083</v>
      </c>
      <c r="J27" s="1" t="s">
        <v>15</v>
      </c>
    </row>
    <row r="28" spans="1:10" x14ac:dyDescent="0.25">
      <c r="A28" s="2">
        <v>44127.561631944445</v>
      </c>
      <c r="B28" s="1" t="s">
        <v>10</v>
      </c>
      <c r="C28" s="3" t="s">
        <v>22</v>
      </c>
      <c r="D28" s="1" t="s">
        <v>17</v>
      </c>
      <c r="E28" s="9" t="s">
        <v>25</v>
      </c>
      <c r="F28" s="3">
        <v>500</v>
      </c>
      <c r="G28" s="1" t="s">
        <v>12</v>
      </c>
      <c r="H28" s="3">
        <v>6370</v>
      </c>
      <c r="I28" s="4">
        <v>1082</v>
      </c>
      <c r="J28" s="1" t="s">
        <v>18</v>
      </c>
    </row>
    <row r="29" spans="1:10" x14ac:dyDescent="0.25">
      <c r="A29" s="2">
        <v>44127.561365740738</v>
      </c>
      <c r="B29" s="1" t="s">
        <v>10</v>
      </c>
      <c r="C29" s="3" t="s">
        <v>22</v>
      </c>
      <c r="D29" s="1" t="s">
        <v>11</v>
      </c>
      <c r="E29" s="8" t="s">
        <v>23</v>
      </c>
      <c r="F29" s="3">
        <v>740</v>
      </c>
      <c r="G29" s="1" t="s">
        <v>12</v>
      </c>
      <c r="H29" s="3">
        <v>6369</v>
      </c>
      <c r="I29" s="4">
        <v>1081</v>
      </c>
      <c r="J29" s="1" t="s">
        <v>15</v>
      </c>
    </row>
    <row r="30" spans="1:10" x14ac:dyDescent="0.25">
      <c r="A30" s="2">
        <v>44127.561041666668</v>
      </c>
      <c r="B30" s="1" t="s">
        <v>10</v>
      </c>
      <c r="C30" s="3" t="s">
        <v>22</v>
      </c>
      <c r="D30" s="1" t="s">
        <v>11</v>
      </c>
      <c r="E30" s="8" t="s">
        <v>23</v>
      </c>
      <c r="F30" s="3">
        <v>740</v>
      </c>
      <c r="G30" s="1" t="s">
        <v>12</v>
      </c>
      <c r="H30" s="3">
        <v>6368</v>
      </c>
      <c r="I30" s="4">
        <v>1080</v>
      </c>
      <c r="J30" s="1" t="s">
        <v>15</v>
      </c>
    </row>
    <row r="31" spans="1:10" x14ac:dyDescent="0.25">
      <c r="A31" s="2">
        <v>44127.560833333337</v>
      </c>
      <c r="B31" s="1" t="s">
        <v>10</v>
      </c>
      <c r="C31" s="3" t="s">
        <v>22</v>
      </c>
      <c r="D31" s="1" t="s">
        <v>14</v>
      </c>
      <c r="E31" s="1" t="s">
        <v>24</v>
      </c>
      <c r="F31" s="3">
        <v>770</v>
      </c>
      <c r="G31" s="1" t="s">
        <v>12</v>
      </c>
      <c r="H31" s="3">
        <v>6367</v>
      </c>
      <c r="I31" s="4">
        <v>1079</v>
      </c>
      <c r="J31" s="1" t="s">
        <v>15</v>
      </c>
    </row>
    <row r="32" spans="1:10" x14ac:dyDescent="0.25">
      <c r="A32" s="2">
        <v>44127.560532407406</v>
      </c>
      <c r="B32" s="1" t="s">
        <v>10</v>
      </c>
      <c r="C32" s="3" t="s">
        <v>22</v>
      </c>
      <c r="D32" s="1" t="s">
        <v>11</v>
      </c>
      <c r="E32" s="8" t="s">
        <v>23</v>
      </c>
      <c r="F32" s="3">
        <v>820</v>
      </c>
      <c r="G32" s="1" t="s">
        <v>12</v>
      </c>
      <c r="H32" s="3">
        <v>6366</v>
      </c>
      <c r="I32" s="4">
        <v>1078</v>
      </c>
      <c r="J32" s="1" t="s">
        <v>15</v>
      </c>
    </row>
    <row r="33" spans="1:10" x14ac:dyDescent="0.25">
      <c r="A33" s="2">
        <v>44127.560069444444</v>
      </c>
      <c r="B33" s="1" t="s">
        <v>10</v>
      </c>
      <c r="C33" s="3" t="s">
        <v>22</v>
      </c>
      <c r="D33" s="1" t="s">
        <v>11</v>
      </c>
      <c r="E33" s="8" t="s">
        <v>23</v>
      </c>
      <c r="F33" s="3">
        <v>980</v>
      </c>
      <c r="G33" s="1" t="s">
        <v>12</v>
      </c>
      <c r="H33" s="3">
        <v>6365</v>
      </c>
      <c r="I33" s="4">
        <v>1077</v>
      </c>
      <c r="J33" s="1" t="s">
        <v>15</v>
      </c>
    </row>
    <row r="34" spans="1:10" x14ac:dyDescent="0.25">
      <c r="A34" s="2">
        <v>44127.543657407405</v>
      </c>
      <c r="B34" s="1" t="s">
        <v>10</v>
      </c>
      <c r="C34" s="3" t="s">
        <v>22</v>
      </c>
      <c r="D34" s="1" t="s">
        <v>11</v>
      </c>
      <c r="E34" s="8" t="s">
        <v>23</v>
      </c>
      <c r="F34" s="3">
        <v>850</v>
      </c>
      <c r="G34" s="1" t="s">
        <v>12</v>
      </c>
      <c r="H34" s="3">
        <v>6364</v>
      </c>
      <c r="I34" s="4">
        <v>1076</v>
      </c>
      <c r="J34" s="1" t="s">
        <v>15</v>
      </c>
    </row>
    <row r="35" spans="1:10" x14ac:dyDescent="0.25">
      <c r="A35" s="2">
        <v>44127.543298611112</v>
      </c>
      <c r="B35" s="1" t="s">
        <v>10</v>
      </c>
      <c r="C35" s="3" t="s">
        <v>22</v>
      </c>
      <c r="D35" s="1" t="s">
        <v>14</v>
      </c>
      <c r="E35" s="1" t="s">
        <v>24</v>
      </c>
      <c r="F35" s="3">
        <v>770</v>
      </c>
      <c r="G35" s="1" t="s">
        <v>12</v>
      </c>
      <c r="H35" s="3">
        <v>6363</v>
      </c>
      <c r="I35" s="4">
        <v>1075</v>
      </c>
      <c r="J35" s="1" t="s">
        <v>15</v>
      </c>
    </row>
    <row r="36" spans="1:10" x14ac:dyDescent="0.25">
      <c r="A36" s="2">
        <v>44127.54278935185</v>
      </c>
      <c r="B36" s="1" t="s">
        <v>10</v>
      </c>
      <c r="C36" s="3" t="s">
        <v>22</v>
      </c>
      <c r="D36" s="1" t="s">
        <v>14</v>
      </c>
      <c r="E36" s="1" t="s">
        <v>24</v>
      </c>
      <c r="F36" s="3">
        <v>785</v>
      </c>
      <c r="G36" s="1" t="s">
        <v>12</v>
      </c>
      <c r="H36" s="3">
        <v>6362</v>
      </c>
      <c r="I36" s="4">
        <v>1074</v>
      </c>
      <c r="J36" s="1" t="s">
        <v>15</v>
      </c>
    </row>
    <row r="37" spans="1:10" x14ac:dyDescent="0.25">
      <c r="A37" s="2">
        <v>44139.556527777779</v>
      </c>
      <c r="B37" s="1" t="s">
        <v>10</v>
      </c>
      <c r="C37" s="3" t="s">
        <v>22</v>
      </c>
      <c r="D37" s="1" t="s">
        <v>11</v>
      </c>
      <c r="E37" s="8" t="s">
        <v>23</v>
      </c>
      <c r="F37" s="3">
        <v>820</v>
      </c>
      <c r="G37" s="1" t="s">
        <v>12</v>
      </c>
      <c r="H37" s="3">
        <v>6383</v>
      </c>
      <c r="I37" s="4">
        <v>1073</v>
      </c>
      <c r="J37" s="1" t="s">
        <v>13</v>
      </c>
    </row>
    <row r="38" spans="1:10" x14ac:dyDescent="0.25">
      <c r="A38" s="2">
        <v>44125.516412037039</v>
      </c>
      <c r="B38" s="1" t="s">
        <v>10</v>
      </c>
      <c r="C38" s="3" t="s">
        <v>22</v>
      </c>
      <c r="D38" s="1" t="s">
        <v>11</v>
      </c>
      <c r="E38" s="1" t="s">
        <v>24</v>
      </c>
      <c r="F38" s="3">
        <v>700</v>
      </c>
      <c r="G38" s="1" t="s">
        <v>12</v>
      </c>
      <c r="H38" s="3">
        <v>6361</v>
      </c>
      <c r="I38" s="4">
        <v>1072</v>
      </c>
      <c r="J38" s="1" t="s">
        <v>16</v>
      </c>
    </row>
    <row r="39" spans="1:10" x14ac:dyDescent="0.25">
      <c r="A39" s="2">
        <v>44111.55023148148</v>
      </c>
      <c r="B39" s="1" t="s">
        <v>10</v>
      </c>
      <c r="C39" s="3" t="s">
        <v>22</v>
      </c>
      <c r="D39" s="1" t="s">
        <v>14</v>
      </c>
      <c r="E39" s="8" t="s">
        <v>23</v>
      </c>
      <c r="F39" s="3">
        <v>845</v>
      </c>
      <c r="G39" s="1" t="s">
        <v>12</v>
      </c>
      <c r="H39" s="3">
        <v>6265</v>
      </c>
      <c r="I39" s="4">
        <v>1071</v>
      </c>
      <c r="J39" s="15" t="s">
        <v>32</v>
      </c>
    </row>
    <row r="40" spans="1:10" x14ac:dyDescent="0.25">
      <c r="A40" s="2">
        <v>44108.642395833333</v>
      </c>
      <c r="B40" s="1" t="s">
        <v>10</v>
      </c>
      <c r="C40" s="3" t="s">
        <v>22</v>
      </c>
      <c r="D40" s="1" t="s">
        <v>14</v>
      </c>
      <c r="E40" s="1" t="s">
        <v>24</v>
      </c>
      <c r="F40" s="3">
        <v>915</v>
      </c>
      <c r="G40" s="1" t="s">
        <v>12</v>
      </c>
      <c r="H40" s="3">
        <v>6264</v>
      </c>
      <c r="I40" s="4">
        <v>1070</v>
      </c>
      <c r="J40" s="15" t="s">
        <v>32</v>
      </c>
    </row>
    <row r="41" spans="1:10" x14ac:dyDescent="0.25">
      <c r="A41" s="2">
        <v>44108.614999999998</v>
      </c>
      <c r="B41" s="1" t="s">
        <v>10</v>
      </c>
      <c r="C41" s="3" t="s">
        <v>22</v>
      </c>
      <c r="D41" s="1" t="s">
        <v>14</v>
      </c>
      <c r="E41" s="8" t="s">
        <v>23</v>
      </c>
      <c r="F41" s="3">
        <v>920</v>
      </c>
      <c r="G41" s="1" t="s">
        <v>12</v>
      </c>
      <c r="H41" s="3">
        <v>6263</v>
      </c>
      <c r="I41" s="4">
        <v>1069</v>
      </c>
      <c r="J41" s="1" t="s">
        <v>16</v>
      </c>
    </row>
    <row r="42" spans="1:10" x14ac:dyDescent="0.25">
      <c r="A42" s="2">
        <v>44108.613900462966</v>
      </c>
      <c r="B42" s="1" t="s">
        <v>10</v>
      </c>
      <c r="C42" s="3" t="s">
        <v>22</v>
      </c>
      <c r="D42" s="1" t="s">
        <v>14</v>
      </c>
      <c r="E42" s="8" t="s">
        <v>23</v>
      </c>
      <c r="F42" s="3">
        <v>750</v>
      </c>
      <c r="G42" s="1" t="s">
        <v>12</v>
      </c>
      <c r="H42" s="3">
        <v>6262</v>
      </c>
      <c r="I42" s="4">
        <v>1068</v>
      </c>
      <c r="J42" s="1" t="s">
        <v>16</v>
      </c>
    </row>
    <row r="43" spans="1:10" x14ac:dyDescent="0.25">
      <c r="A43" s="2">
        <v>44108.607048611113</v>
      </c>
      <c r="B43" s="1" t="s">
        <v>10</v>
      </c>
      <c r="C43" s="3" t="s">
        <v>22</v>
      </c>
      <c r="D43" s="1" t="s">
        <v>14</v>
      </c>
      <c r="E43" s="1" t="s">
        <v>24</v>
      </c>
      <c r="F43" s="3">
        <v>800</v>
      </c>
      <c r="G43" s="1" t="s">
        <v>12</v>
      </c>
      <c r="H43" s="3">
        <v>6261</v>
      </c>
      <c r="I43" s="4">
        <v>1067</v>
      </c>
      <c r="J43" s="1" t="s">
        <v>19</v>
      </c>
    </row>
    <row r="44" spans="1:10" x14ac:dyDescent="0.25">
      <c r="A44" s="2">
        <v>44108.548217592594</v>
      </c>
      <c r="B44" s="1" t="s">
        <v>10</v>
      </c>
      <c r="C44" s="3" t="s">
        <v>22</v>
      </c>
      <c r="D44" s="1" t="s">
        <v>14</v>
      </c>
      <c r="E44" s="1" t="s">
        <v>24</v>
      </c>
      <c r="F44" s="3">
        <v>670</v>
      </c>
      <c r="G44" s="1" t="s">
        <v>12</v>
      </c>
      <c r="H44" s="3">
        <v>6269</v>
      </c>
      <c r="I44" s="4">
        <v>1066</v>
      </c>
      <c r="J44" s="15" t="s">
        <v>32</v>
      </c>
    </row>
    <row r="45" spans="1:10" x14ac:dyDescent="0.25">
      <c r="A45" s="2">
        <v>44107.641712962963</v>
      </c>
      <c r="B45" s="1" t="s">
        <v>10</v>
      </c>
      <c r="C45" s="3" t="s">
        <v>22</v>
      </c>
      <c r="D45" s="1" t="s">
        <v>14</v>
      </c>
      <c r="E45" s="1" t="s">
        <v>24</v>
      </c>
      <c r="F45" s="3">
        <v>800</v>
      </c>
      <c r="G45" s="1" t="s">
        <v>12</v>
      </c>
      <c r="H45" s="3">
        <v>6260</v>
      </c>
      <c r="I45" s="4">
        <v>1065</v>
      </c>
      <c r="J45" s="15" t="s">
        <v>32</v>
      </c>
    </row>
    <row r="46" spans="1:10" x14ac:dyDescent="0.25">
      <c r="A46" s="2">
        <v>44107.602511574078</v>
      </c>
      <c r="B46" s="1" t="s">
        <v>10</v>
      </c>
      <c r="C46" s="3" t="s">
        <v>22</v>
      </c>
      <c r="D46" s="1" t="s">
        <v>11</v>
      </c>
      <c r="E46" s="1" t="s">
        <v>24</v>
      </c>
      <c r="F46" s="3">
        <v>835</v>
      </c>
      <c r="G46" s="1" t="s">
        <v>12</v>
      </c>
      <c r="H46" s="3">
        <v>6259</v>
      </c>
      <c r="I46" s="4">
        <v>1064</v>
      </c>
      <c r="J46" s="15" t="s">
        <v>32</v>
      </c>
    </row>
    <row r="47" spans="1:10" x14ac:dyDescent="0.25">
      <c r="A47" s="2">
        <v>44107.600358796299</v>
      </c>
      <c r="B47" s="1" t="s">
        <v>10</v>
      </c>
      <c r="C47" s="3" t="s">
        <v>22</v>
      </c>
      <c r="D47" s="1" t="s">
        <v>11</v>
      </c>
      <c r="E47" s="1" t="s">
        <v>24</v>
      </c>
      <c r="F47" s="3">
        <v>885</v>
      </c>
      <c r="G47" s="1" t="s">
        <v>12</v>
      </c>
      <c r="H47" s="3">
        <v>6258</v>
      </c>
      <c r="I47" s="4">
        <v>1063</v>
      </c>
      <c r="J47" s="15" t="s">
        <v>32</v>
      </c>
    </row>
    <row r="48" spans="1:10" x14ac:dyDescent="0.25">
      <c r="A48" s="2">
        <v>44107.597858796296</v>
      </c>
      <c r="B48" s="1" t="s">
        <v>10</v>
      </c>
      <c r="C48" s="3" t="s">
        <v>22</v>
      </c>
      <c r="D48" s="1" t="s">
        <v>11</v>
      </c>
      <c r="E48" s="8" t="s">
        <v>23</v>
      </c>
      <c r="F48" s="3">
        <v>910</v>
      </c>
      <c r="G48" s="1" t="s">
        <v>12</v>
      </c>
      <c r="H48" s="3">
        <v>6257</v>
      </c>
      <c r="I48" s="4">
        <v>1062</v>
      </c>
      <c r="J48" s="15" t="s">
        <v>32</v>
      </c>
    </row>
    <row r="49" spans="1:10" x14ac:dyDescent="0.25">
      <c r="A49" s="2">
        <v>44107.594085648147</v>
      </c>
      <c r="B49" s="1" t="s">
        <v>10</v>
      </c>
      <c r="C49" s="3" t="s">
        <v>22</v>
      </c>
      <c r="D49" s="1" t="s">
        <v>14</v>
      </c>
      <c r="E49" s="8" t="s">
        <v>23</v>
      </c>
      <c r="F49" s="3">
        <v>895</v>
      </c>
      <c r="G49" s="1" t="s">
        <v>12</v>
      </c>
      <c r="H49" s="3">
        <v>6256</v>
      </c>
      <c r="I49" s="4">
        <v>1061</v>
      </c>
      <c r="J49" s="15" t="s">
        <v>33</v>
      </c>
    </row>
    <row r="50" spans="1:10" x14ac:dyDescent="0.25">
      <c r="A50" s="2">
        <v>44107.562395833331</v>
      </c>
      <c r="B50" s="1" t="s">
        <v>10</v>
      </c>
      <c r="C50" s="3" t="s">
        <v>22</v>
      </c>
      <c r="D50" s="1" t="s">
        <v>14</v>
      </c>
      <c r="E50" s="8" t="s">
        <v>23</v>
      </c>
      <c r="F50" s="3">
        <v>715</v>
      </c>
      <c r="G50" s="1" t="s">
        <v>12</v>
      </c>
      <c r="H50" s="3">
        <v>6255</v>
      </c>
      <c r="I50" s="4">
        <v>1060</v>
      </c>
      <c r="J50" s="15" t="s">
        <v>33</v>
      </c>
    </row>
    <row r="51" spans="1:10" x14ac:dyDescent="0.25">
      <c r="A51" s="2">
        <v>44107.551504629628</v>
      </c>
      <c r="B51" s="1" t="s">
        <v>10</v>
      </c>
      <c r="C51" s="3" t="s">
        <v>22</v>
      </c>
      <c r="D51" s="1" t="s">
        <v>14</v>
      </c>
      <c r="E51" s="1" t="s">
        <v>24</v>
      </c>
      <c r="F51" s="3">
        <v>800</v>
      </c>
      <c r="G51" s="1" t="s">
        <v>12</v>
      </c>
      <c r="H51" s="3">
        <v>6254</v>
      </c>
      <c r="I51" s="4">
        <v>1059</v>
      </c>
      <c r="J51" s="15" t="s">
        <v>33</v>
      </c>
    </row>
    <row r="52" spans="1:10" x14ac:dyDescent="0.25">
      <c r="A52" s="2">
        <v>44107.497060185182</v>
      </c>
      <c r="B52" s="1" t="s">
        <v>10</v>
      </c>
      <c r="C52" s="3" t="s">
        <v>22</v>
      </c>
      <c r="D52" s="1" t="s">
        <v>14</v>
      </c>
      <c r="E52" s="1" t="s">
        <v>24</v>
      </c>
      <c r="F52" s="3">
        <v>890</v>
      </c>
      <c r="G52" s="1" t="s">
        <v>12</v>
      </c>
      <c r="H52" s="3">
        <v>6253</v>
      </c>
      <c r="I52" s="4">
        <v>1058</v>
      </c>
      <c r="J52" s="1" t="s">
        <v>16</v>
      </c>
    </row>
    <row r="53" spans="1:10" x14ac:dyDescent="0.25">
      <c r="A53" s="2">
        <v>44106.644942129627</v>
      </c>
      <c r="B53" s="1" t="s">
        <v>10</v>
      </c>
      <c r="C53" s="3" t="s">
        <v>22</v>
      </c>
      <c r="D53" s="1" t="s">
        <v>14</v>
      </c>
      <c r="E53" s="1" t="s">
        <v>24</v>
      </c>
      <c r="F53" s="3">
        <v>795</v>
      </c>
      <c r="G53" s="1" t="s">
        <v>12</v>
      </c>
      <c r="H53" s="3">
        <v>6252</v>
      </c>
      <c r="I53" s="4">
        <v>1057</v>
      </c>
      <c r="J53" s="15" t="s">
        <v>32</v>
      </c>
    </row>
    <row r="54" spans="1:10" x14ac:dyDescent="0.25">
      <c r="A54" s="2">
        <v>44106.608032407406</v>
      </c>
      <c r="B54" s="1" t="s">
        <v>10</v>
      </c>
      <c r="C54" s="3" t="s">
        <v>22</v>
      </c>
      <c r="D54" s="1" t="s">
        <v>14</v>
      </c>
      <c r="E54" s="8" t="s">
        <v>23</v>
      </c>
      <c r="F54" s="3">
        <v>865</v>
      </c>
      <c r="G54" s="1" t="s">
        <v>12</v>
      </c>
      <c r="H54" s="3">
        <v>6251</v>
      </c>
      <c r="I54" s="4">
        <v>1056</v>
      </c>
      <c r="J54" s="15" t="s">
        <v>33</v>
      </c>
    </row>
    <row r="55" spans="1:10" x14ac:dyDescent="0.25">
      <c r="A55" s="2">
        <v>44106.576770833337</v>
      </c>
      <c r="B55" s="1" t="s">
        <v>10</v>
      </c>
      <c r="C55" s="3" t="s">
        <v>22</v>
      </c>
      <c r="D55" s="1" t="s">
        <v>14</v>
      </c>
      <c r="E55" s="1" t="s">
        <v>24</v>
      </c>
      <c r="F55" s="3">
        <v>840</v>
      </c>
      <c r="G55" s="1" t="s">
        <v>20</v>
      </c>
      <c r="H55" s="3">
        <v>6250</v>
      </c>
      <c r="I55" s="4">
        <v>1055</v>
      </c>
      <c r="J55" s="15" t="s">
        <v>33</v>
      </c>
    </row>
    <row r="56" spans="1:10" x14ac:dyDescent="0.25">
      <c r="A56" s="2">
        <v>44106.574108796296</v>
      </c>
      <c r="B56" s="1" t="s">
        <v>10</v>
      </c>
      <c r="C56" s="3" t="s">
        <v>22</v>
      </c>
      <c r="D56" s="1" t="s">
        <v>14</v>
      </c>
      <c r="E56" s="8" t="s">
        <v>23</v>
      </c>
      <c r="F56" s="3">
        <v>950</v>
      </c>
      <c r="G56" s="1" t="s">
        <v>20</v>
      </c>
      <c r="H56" s="3">
        <v>6249</v>
      </c>
      <c r="I56" s="4">
        <v>1054</v>
      </c>
      <c r="J56" s="15" t="s">
        <v>33</v>
      </c>
    </row>
    <row r="57" spans="1:10" x14ac:dyDescent="0.25">
      <c r="A57" s="2">
        <v>44106.548506944448</v>
      </c>
      <c r="B57" s="1" t="s">
        <v>10</v>
      </c>
      <c r="C57" s="3" t="s">
        <v>22</v>
      </c>
      <c r="D57" s="1" t="s">
        <v>14</v>
      </c>
      <c r="E57" s="1" t="s">
        <v>24</v>
      </c>
      <c r="F57" s="3">
        <v>855</v>
      </c>
      <c r="G57" s="1" t="s">
        <v>12</v>
      </c>
      <c r="H57" s="3">
        <v>6248</v>
      </c>
      <c r="I57" s="4">
        <v>1053</v>
      </c>
      <c r="J57" s="15" t="s">
        <v>33</v>
      </c>
    </row>
    <row r="58" spans="1:10" x14ac:dyDescent="0.25">
      <c r="A58" s="2">
        <v>44106.501909722225</v>
      </c>
      <c r="B58" s="1" t="s">
        <v>10</v>
      </c>
      <c r="C58" s="3" t="s">
        <v>22</v>
      </c>
      <c r="D58" s="1" t="s">
        <v>11</v>
      </c>
      <c r="E58" s="1" t="s">
        <v>24</v>
      </c>
      <c r="F58" s="3">
        <v>745</v>
      </c>
      <c r="G58" s="1" t="s">
        <v>12</v>
      </c>
      <c r="H58" s="3">
        <v>6247</v>
      </c>
      <c r="I58" s="4">
        <v>1052</v>
      </c>
      <c r="J58" s="15" t="s">
        <v>32</v>
      </c>
    </row>
    <row r="59" spans="1:10" x14ac:dyDescent="0.25">
      <c r="A59" s="2">
        <v>44106.498969907407</v>
      </c>
      <c r="B59" s="1" t="s">
        <v>10</v>
      </c>
      <c r="C59" s="3" t="s">
        <v>22</v>
      </c>
      <c r="D59" s="1" t="s">
        <v>17</v>
      </c>
      <c r="E59" s="9" t="s">
        <v>25</v>
      </c>
      <c r="F59" s="3">
        <v>420</v>
      </c>
      <c r="G59" s="1" t="s">
        <v>12</v>
      </c>
      <c r="H59" s="3">
        <v>6246</v>
      </c>
      <c r="I59" s="4">
        <v>1051</v>
      </c>
      <c r="J59" s="15" t="s">
        <v>32</v>
      </c>
    </row>
    <row r="60" spans="1:10" x14ac:dyDescent="0.25">
      <c r="A60" s="2">
        <v>44119.712002314816</v>
      </c>
      <c r="B60" s="1" t="s">
        <v>10</v>
      </c>
      <c r="C60" s="3" t="s">
        <v>22</v>
      </c>
      <c r="D60" s="1" t="s">
        <v>11</v>
      </c>
      <c r="E60" s="8" t="s">
        <v>23</v>
      </c>
      <c r="F60" s="3">
        <v>680</v>
      </c>
      <c r="G60" s="1" t="s">
        <v>12</v>
      </c>
      <c r="H60" s="3">
        <v>6333</v>
      </c>
      <c r="I60" s="4">
        <v>1050</v>
      </c>
      <c r="J60" s="1" t="s">
        <v>13</v>
      </c>
    </row>
    <row r="61" spans="1:10" x14ac:dyDescent="0.25">
      <c r="A61" s="2">
        <v>44119.71166666667</v>
      </c>
      <c r="B61" s="1" t="s">
        <v>10</v>
      </c>
      <c r="C61" s="3" t="s">
        <v>22</v>
      </c>
      <c r="D61" s="1" t="s">
        <v>11</v>
      </c>
      <c r="E61" s="1" t="s">
        <v>24</v>
      </c>
      <c r="F61" s="3">
        <v>930</v>
      </c>
      <c r="G61" s="1" t="s">
        <v>12</v>
      </c>
      <c r="H61" s="3">
        <v>6332</v>
      </c>
      <c r="I61" s="4">
        <v>1049</v>
      </c>
      <c r="J61" s="1" t="s">
        <v>13</v>
      </c>
    </row>
    <row r="62" spans="1:10" x14ac:dyDescent="0.25">
      <c r="A62" s="2">
        <v>44119.711331018516</v>
      </c>
      <c r="B62" s="1" t="s">
        <v>10</v>
      </c>
      <c r="C62" s="3" t="s">
        <v>22</v>
      </c>
      <c r="D62" s="1" t="s">
        <v>11</v>
      </c>
      <c r="E62" s="8" t="s">
        <v>23</v>
      </c>
      <c r="F62" s="3">
        <v>645</v>
      </c>
      <c r="G62" s="1" t="s">
        <v>12</v>
      </c>
      <c r="H62" s="3">
        <v>6331</v>
      </c>
      <c r="I62" s="4">
        <v>1048</v>
      </c>
      <c r="J62" s="1" t="s">
        <v>13</v>
      </c>
    </row>
    <row r="63" spans="1:10" x14ac:dyDescent="0.25">
      <c r="A63" s="2">
        <v>44119.710972222223</v>
      </c>
      <c r="B63" s="1" t="s">
        <v>10</v>
      </c>
      <c r="C63" s="3" t="s">
        <v>22</v>
      </c>
      <c r="D63" s="1" t="s">
        <v>11</v>
      </c>
      <c r="E63" s="8" t="s">
        <v>23</v>
      </c>
      <c r="F63" s="3">
        <v>830</v>
      </c>
      <c r="G63" s="1" t="s">
        <v>12</v>
      </c>
      <c r="H63" s="3">
        <v>6330</v>
      </c>
      <c r="I63" s="4">
        <v>1047</v>
      </c>
      <c r="J63" s="1" t="s">
        <v>13</v>
      </c>
    </row>
    <row r="64" spans="1:10" x14ac:dyDescent="0.25">
      <c r="A64" s="2">
        <v>44119.710613425923</v>
      </c>
      <c r="B64" s="1" t="s">
        <v>10</v>
      </c>
      <c r="C64" s="3" t="s">
        <v>22</v>
      </c>
      <c r="D64" s="1" t="s">
        <v>11</v>
      </c>
      <c r="E64" s="8" t="s">
        <v>23</v>
      </c>
      <c r="F64" s="3">
        <v>825</v>
      </c>
      <c r="G64" s="1" t="s">
        <v>12</v>
      </c>
      <c r="H64" s="3">
        <v>6329</v>
      </c>
      <c r="I64" s="4">
        <v>1046</v>
      </c>
      <c r="J64" s="1" t="s">
        <v>13</v>
      </c>
    </row>
    <row r="65" spans="1:10" x14ac:dyDescent="0.25">
      <c r="A65" s="2">
        <v>44119.710115740738</v>
      </c>
      <c r="B65" s="1" t="s">
        <v>10</v>
      </c>
      <c r="C65" s="3" t="s">
        <v>22</v>
      </c>
      <c r="D65" s="1" t="s">
        <v>11</v>
      </c>
      <c r="E65" s="1" t="s">
        <v>24</v>
      </c>
      <c r="F65" s="3">
        <v>745</v>
      </c>
      <c r="G65" s="1" t="s">
        <v>12</v>
      </c>
      <c r="H65" s="3">
        <v>6328</v>
      </c>
      <c r="I65" s="4">
        <v>1045</v>
      </c>
      <c r="J65" s="1" t="s">
        <v>13</v>
      </c>
    </row>
    <row r="66" spans="1:10" x14ac:dyDescent="0.25">
      <c r="A66" s="2">
        <v>44118.646550925929</v>
      </c>
      <c r="B66" s="1" t="s">
        <v>10</v>
      </c>
      <c r="C66" s="3" t="s">
        <v>22</v>
      </c>
      <c r="D66" s="1" t="s">
        <v>11</v>
      </c>
      <c r="E66" s="8" t="s">
        <v>23</v>
      </c>
      <c r="F66" s="3">
        <v>770</v>
      </c>
      <c r="G66" s="1" t="s">
        <v>12</v>
      </c>
      <c r="H66" s="3">
        <v>6327</v>
      </c>
      <c r="I66" s="4">
        <v>1044</v>
      </c>
      <c r="J66" s="1" t="s">
        <v>13</v>
      </c>
    </row>
    <row r="67" spans="1:10" x14ac:dyDescent="0.25">
      <c r="A67" s="2">
        <v>44118.63449074074</v>
      </c>
      <c r="B67" s="1" t="s">
        <v>10</v>
      </c>
      <c r="C67" s="3" t="s">
        <v>22</v>
      </c>
      <c r="D67" s="1" t="s">
        <v>11</v>
      </c>
      <c r="E67" s="1" t="s">
        <v>24</v>
      </c>
      <c r="F67" s="3">
        <v>730</v>
      </c>
      <c r="G67" s="1" t="s">
        <v>12</v>
      </c>
      <c r="H67" s="3">
        <v>6326</v>
      </c>
      <c r="I67" s="4">
        <v>1043</v>
      </c>
      <c r="J67" s="1" t="s">
        <v>13</v>
      </c>
    </row>
    <row r="68" spans="1:10" x14ac:dyDescent="0.25">
      <c r="A68" s="2">
        <v>44118.597557870373</v>
      </c>
      <c r="B68" s="1" t="s">
        <v>10</v>
      </c>
      <c r="C68" s="3" t="s">
        <v>22</v>
      </c>
      <c r="D68" s="1" t="s">
        <v>14</v>
      </c>
      <c r="E68" s="8" t="s">
        <v>23</v>
      </c>
      <c r="F68" s="3">
        <v>810</v>
      </c>
      <c r="G68" s="1" t="s">
        <v>12</v>
      </c>
      <c r="H68" s="3">
        <v>6325</v>
      </c>
      <c r="I68" s="4">
        <v>1042</v>
      </c>
      <c r="J68" s="1" t="s">
        <v>13</v>
      </c>
    </row>
    <row r="69" spans="1:10" x14ac:dyDescent="0.25">
      <c r="A69" s="2">
        <v>44118.597210648149</v>
      </c>
      <c r="B69" s="1" t="s">
        <v>10</v>
      </c>
      <c r="C69" s="3" t="s">
        <v>22</v>
      </c>
      <c r="D69" s="1" t="s">
        <v>11</v>
      </c>
      <c r="E69" s="8" t="s">
        <v>23</v>
      </c>
      <c r="F69" s="3">
        <v>905</v>
      </c>
      <c r="G69" s="1" t="s">
        <v>12</v>
      </c>
      <c r="H69" s="3">
        <v>6324</v>
      </c>
      <c r="I69" s="4">
        <v>1041</v>
      </c>
      <c r="J69" s="1" t="s">
        <v>13</v>
      </c>
    </row>
    <row r="70" spans="1:10" x14ac:dyDescent="0.25">
      <c r="A70" s="2">
        <v>44118.596736111111</v>
      </c>
      <c r="B70" s="1" t="s">
        <v>10</v>
      </c>
      <c r="C70" s="3" t="s">
        <v>22</v>
      </c>
      <c r="D70" s="1" t="s">
        <v>11</v>
      </c>
      <c r="E70" s="1" t="s">
        <v>24</v>
      </c>
      <c r="F70" s="3">
        <v>730</v>
      </c>
      <c r="G70" s="1" t="s">
        <v>12</v>
      </c>
      <c r="H70" s="3">
        <v>6323</v>
      </c>
      <c r="I70" s="4">
        <v>1040</v>
      </c>
      <c r="J70" s="1" t="s">
        <v>13</v>
      </c>
    </row>
    <row r="71" spans="1:10" x14ac:dyDescent="0.25">
      <c r="A71" s="2">
        <v>44118.58390046296</v>
      </c>
      <c r="B71" s="1" t="s">
        <v>10</v>
      </c>
      <c r="C71" s="3" t="s">
        <v>22</v>
      </c>
      <c r="D71" s="1" t="s">
        <v>14</v>
      </c>
      <c r="E71" s="8" t="s">
        <v>23</v>
      </c>
      <c r="F71" s="3">
        <v>800</v>
      </c>
      <c r="G71" s="1" t="s">
        <v>12</v>
      </c>
      <c r="H71" s="3">
        <v>6322</v>
      </c>
      <c r="I71" s="4">
        <v>1039</v>
      </c>
      <c r="J71" s="1" t="s">
        <v>13</v>
      </c>
    </row>
    <row r="72" spans="1:10" x14ac:dyDescent="0.25">
      <c r="A72" s="2">
        <v>44118.583564814813</v>
      </c>
      <c r="B72" s="1" t="s">
        <v>10</v>
      </c>
      <c r="C72" s="3" t="s">
        <v>22</v>
      </c>
      <c r="D72" s="1" t="s">
        <v>11</v>
      </c>
      <c r="E72" s="1" t="s">
        <v>24</v>
      </c>
      <c r="F72" s="3">
        <v>760</v>
      </c>
      <c r="G72" s="1" t="s">
        <v>12</v>
      </c>
      <c r="H72" s="3">
        <v>6321</v>
      </c>
      <c r="I72" s="4">
        <v>1038</v>
      </c>
      <c r="J72" s="1" t="s">
        <v>13</v>
      </c>
    </row>
    <row r="73" spans="1:10" x14ac:dyDescent="0.25">
      <c r="A73" s="2">
        <v>44118.583194444444</v>
      </c>
      <c r="B73" s="1" t="s">
        <v>10</v>
      </c>
      <c r="C73" s="3" t="s">
        <v>22</v>
      </c>
      <c r="D73" s="1" t="s">
        <v>11</v>
      </c>
      <c r="E73" s="8" t="s">
        <v>23</v>
      </c>
      <c r="F73" s="3">
        <v>805</v>
      </c>
      <c r="G73" s="1" t="s">
        <v>12</v>
      </c>
      <c r="H73" s="3">
        <v>6320</v>
      </c>
      <c r="I73" s="4">
        <v>1037</v>
      </c>
      <c r="J73" s="1" t="s">
        <v>13</v>
      </c>
    </row>
    <row r="74" spans="1:10" x14ac:dyDescent="0.25">
      <c r="A74" s="2">
        <v>44117.617002314815</v>
      </c>
      <c r="B74" s="1" t="s">
        <v>10</v>
      </c>
      <c r="C74" s="3" t="s">
        <v>22</v>
      </c>
      <c r="D74" s="1" t="s">
        <v>11</v>
      </c>
      <c r="E74" s="1" t="s">
        <v>24</v>
      </c>
      <c r="F74" s="3">
        <v>780</v>
      </c>
      <c r="G74" s="1" t="s">
        <v>12</v>
      </c>
      <c r="H74" s="3">
        <v>6319</v>
      </c>
      <c r="I74" s="4">
        <v>1036</v>
      </c>
      <c r="J74" s="1" t="s">
        <v>16</v>
      </c>
    </row>
    <row r="75" spans="1:10" x14ac:dyDescent="0.25">
      <c r="A75" s="2">
        <v>44117.569953703707</v>
      </c>
      <c r="B75" s="1" t="s">
        <v>10</v>
      </c>
      <c r="C75" s="3" t="s">
        <v>22</v>
      </c>
      <c r="D75" s="1" t="s">
        <v>14</v>
      </c>
      <c r="E75" s="1" t="s">
        <v>24</v>
      </c>
      <c r="F75" s="3">
        <v>710</v>
      </c>
      <c r="G75" s="1" t="s">
        <v>12</v>
      </c>
      <c r="H75" s="3">
        <v>6318</v>
      </c>
      <c r="I75" s="4">
        <v>1035</v>
      </c>
      <c r="J75" s="1" t="s">
        <v>13</v>
      </c>
    </row>
    <row r="76" spans="1:10" x14ac:dyDescent="0.25">
      <c r="A76" s="2">
        <v>44117.569606481484</v>
      </c>
      <c r="B76" s="1" t="s">
        <v>10</v>
      </c>
      <c r="C76" s="3" t="s">
        <v>22</v>
      </c>
      <c r="D76" s="1" t="s">
        <v>14</v>
      </c>
      <c r="E76" s="8" t="s">
        <v>23</v>
      </c>
      <c r="F76" s="3">
        <v>760</v>
      </c>
      <c r="G76" s="1" t="s">
        <v>12</v>
      </c>
      <c r="H76" s="3">
        <v>6317</v>
      </c>
      <c r="I76" s="4">
        <v>1034</v>
      </c>
      <c r="J76" s="1" t="s">
        <v>13</v>
      </c>
    </row>
    <row r="77" spans="1:10" x14ac:dyDescent="0.25">
      <c r="A77" s="2">
        <v>44117.569201388891</v>
      </c>
      <c r="B77" s="1" t="s">
        <v>10</v>
      </c>
      <c r="C77" s="3" t="s">
        <v>22</v>
      </c>
      <c r="D77" s="1" t="s">
        <v>14</v>
      </c>
      <c r="E77" s="1" t="s">
        <v>24</v>
      </c>
      <c r="F77" s="3">
        <v>815</v>
      </c>
      <c r="G77" s="1" t="s">
        <v>12</v>
      </c>
      <c r="H77" s="3">
        <v>6316</v>
      </c>
      <c r="I77" s="4">
        <v>1033</v>
      </c>
      <c r="J77" s="1" t="s">
        <v>13</v>
      </c>
    </row>
    <row r="78" spans="1:10" x14ac:dyDescent="0.25">
      <c r="A78" s="2">
        <v>44114.635601851849</v>
      </c>
      <c r="B78" s="1" t="s">
        <v>10</v>
      </c>
      <c r="C78" s="3" t="s">
        <v>22</v>
      </c>
      <c r="D78" s="1" t="s">
        <v>11</v>
      </c>
      <c r="E78" s="8" t="s">
        <v>23</v>
      </c>
      <c r="F78" s="3">
        <v>615</v>
      </c>
      <c r="G78" s="1" t="s">
        <v>12</v>
      </c>
      <c r="H78" s="3">
        <v>6315</v>
      </c>
      <c r="I78" s="4">
        <v>1032</v>
      </c>
      <c r="J78" s="1" t="s">
        <v>16</v>
      </c>
    </row>
    <row r="79" spans="1:10" x14ac:dyDescent="0.25">
      <c r="A79" s="2">
        <v>44114.570763888885</v>
      </c>
      <c r="B79" s="1" t="s">
        <v>10</v>
      </c>
      <c r="C79" s="3" t="s">
        <v>22</v>
      </c>
      <c r="D79" s="1" t="s">
        <v>11</v>
      </c>
      <c r="E79" s="8" t="s">
        <v>23</v>
      </c>
      <c r="F79" s="3">
        <v>820</v>
      </c>
      <c r="G79" s="1" t="s">
        <v>12</v>
      </c>
      <c r="H79" s="3">
        <v>6314</v>
      </c>
      <c r="I79" s="4">
        <v>1031</v>
      </c>
      <c r="J79" s="1" t="s">
        <v>16</v>
      </c>
    </row>
    <row r="80" spans="1:10" x14ac:dyDescent="0.25">
      <c r="A80" s="2">
        <v>44113.646041666667</v>
      </c>
      <c r="B80" s="1" t="s">
        <v>10</v>
      </c>
      <c r="C80" s="3" t="s">
        <v>22</v>
      </c>
      <c r="D80" s="1" t="s">
        <v>14</v>
      </c>
      <c r="E80" s="8" t="s">
        <v>23</v>
      </c>
      <c r="F80" s="3">
        <v>660</v>
      </c>
      <c r="G80" s="1" t="s">
        <v>12</v>
      </c>
      <c r="H80" s="3">
        <v>6313</v>
      </c>
      <c r="I80" s="4">
        <v>1030</v>
      </c>
      <c r="J80" s="1" t="s">
        <v>16</v>
      </c>
    </row>
    <row r="81" spans="1:10" x14ac:dyDescent="0.25">
      <c r="A81" s="2">
        <v>44113.630636574075</v>
      </c>
      <c r="B81" s="1" t="s">
        <v>10</v>
      </c>
      <c r="C81" s="3" t="s">
        <v>22</v>
      </c>
      <c r="D81" s="1" t="s">
        <v>14</v>
      </c>
      <c r="E81" s="8" t="s">
        <v>23</v>
      </c>
      <c r="F81" s="3">
        <v>780</v>
      </c>
      <c r="G81" s="1" t="s">
        <v>12</v>
      </c>
      <c r="H81" s="3">
        <v>6312</v>
      </c>
      <c r="I81" s="4">
        <v>1029</v>
      </c>
      <c r="J81" s="1" t="s">
        <v>16</v>
      </c>
    </row>
    <row r="82" spans="1:10" x14ac:dyDescent="0.25">
      <c r="A82" s="2">
        <v>44113.602569444447</v>
      </c>
      <c r="B82" s="1" t="s">
        <v>10</v>
      </c>
      <c r="C82" s="3" t="s">
        <v>22</v>
      </c>
      <c r="D82" s="1" t="s">
        <v>11</v>
      </c>
      <c r="E82" s="1" t="s">
        <v>24</v>
      </c>
      <c r="F82" s="3">
        <v>810</v>
      </c>
      <c r="G82" s="1" t="s">
        <v>12</v>
      </c>
      <c r="H82" s="3">
        <v>6311</v>
      </c>
      <c r="I82" s="4">
        <v>1028</v>
      </c>
      <c r="J82" s="1" t="s">
        <v>16</v>
      </c>
    </row>
    <row r="83" spans="1:10" x14ac:dyDescent="0.25">
      <c r="A83" s="2">
        <v>44112.621967592589</v>
      </c>
      <c r="B83" s="1" t="s">
        <v>10</v>
      </c>
      <c r="C83" s="3" t="s">
        <v>22</v>
      </c>
      <c r="D83" s="1" t="s">
        <v>14</v>
      </c>
      <c r="E83" s="8" t="s">
        <v>23</v>
      </c>
      <c r="F83" s="3">
        <v>810</v>
      </c>
      <c r="G83" s="1" t="s">
        <v>12</v>
      </c>
      <c r="H83" s="3">
        <v>6310</v>
      </c>
      <c r="I83" s="4">
        <v>1027</v>
      </c>
      <c r="J83" s="1" t="s">
        <v>16</v>
      </c>
    </row>
    <row r="84" spans="1:10" x14ac:dyDescent="0.25">
      <c r="A84" s="2">
        <v>44112.583321759259</v>
      </c>
      <c r="B84" s="1" t="s">
        <v>10</v>
      </c>
      <c r="C84" s="3" t="s">
        <v>22</v>
      </c>
      <c r="D84" s="1" t="s">
        <v>11</v>
      </c>
      <c r="E84" s="1" t="s">
        <v>24</v>
      </c>
      <c r="F84" s="3">
        <v>665</v>
      </c>
      <c r="G84" s="1" t="s">
        <v>12</v>
      </c>
      <c r="H84" s="3">
        <v>6309</v>
      </c>
      <c r="I84" s="4">
        <v>1026</v>
      </c>
      <c r="J84" s="1" t="s">
        <v>16</v>
      </c>
    </row>
    <row r="85" spans="1:10" x14ac:dyDescent="0.25">
      <c r="A85" s="2">
        <v>44111.617129629631</v>
      </c>
      <c r="B85" s="1" t="s">
        <v>10</v>
      </c>
      <c r="C85" s="3" t="s">
        <v>22</v>
      </c>
      <c r="D85" s="1" t="s">
        <v>11</v>
      </c>
      <c r="E85" s="8" t="s">
        <v>23</v>
      </c>
      <c r="F85" s="3">
        <v>770</v>
      </c>
      <c r="G85" s="1" t="s">
        <v>12</v>
      </c>
      <c r="H85" s="3">
        <v>6308</v>
      </c>
      <c r="I85" s="4">
        <v>1025</v>
      </c>
      <c r="J85" s="1" t="s">
        <v>16</v>
      </c>
    </row>
    <row r="86" spans="1:10" x14ac:dyDescent="0.25">
      <c r="A86" s="2">
        <v>44111.616296296299</v>
      </c>
      <c r="B86" s="1" t="s">
        <v>10</v>
      </c>
      <c r="C86" s="3" t="s">
        <v>22</v>
      </c>
      <c r="D86" s="1" t="s">
        <v>17</v>
      </c>
      <c r="E86" s="9" t="s">
        <v>25</v>
      </c>
      <c r="F86" s="3">
        <v>390</v>
      </c>
      <c r="G86" s="1" t="s">
        <v>12</v>
      </c>
      <c r="H86" s="3">
        <v>6307</v>
      </c>
      <c r="I86" s="4">
        <v>1024</v>
      </c>
      <c r="J86" s="1" t="s">
        <v>21</v>
      </c>
    </row>
    <row r="87" spans="1:10" x14ac:dyDescent="0.25">
      <c r="A87" s="2">
        <v>44111.566655092596</v>
      </c>
      <c r="B87" s="1" t="s">
        <v>10</v>
      </c>
      <c r="C87" s="3" t="s">
        <v>22</v>
      </c>
      <c r="D87" s="1" t="s">
        <v>11</v>
      </c>
      <c r="E87" s="1" t="s">
        <v>24</v>
      </c>
      <c r="F87" s="3">
        <v>660</v>
      </c>
      <c r="G87" s="1" t="s">
        <v>12</v>
      </c>
      <c r="H87" s="3">
        <v>6306</v>
      </c>
      <c r="I87" s="4">
        <v>1023</v>
      </c>
      <c r="J87" s="1" t="s">
        <v>16</v>
      </c>
    </row>
    <row r="88" spans="1:10" x14ac:dyDescent="0.25">
      <c r="A88" s="2">
        <v>44111.566099537034</v>
      </c>
      <c r="B88" s="1" t="s">
        <v>10</v>
      </c>
      <c r="C88" s="3" t="s">
        <v>22</v>
      </c>
      <c r="D88" s="1" t="s">
        <v>11</v>
      </c>
      <c r="E88" s="8" t="s">
        <v>23</v>
      </c>
      <c r="F88" s="3">
        <v>755</v>
      </c>
      <c r="G88" s="1" t="s">
        <v>12</v>
      </c>
      <c r="H88" s="3">
        <v>6305</v>
      </c>
      <c r="I88" s="4">
        <v>1022</v>
      </c>
      <c r="J88" s="1" t="s">
        <v>16</v>
      </c>
    </row>
    <row r="89" spans="1:10" x14ac:dyDescent="0.25">
      <c r="A89" s="2">
        <v>44111.565601851849</v>
      </c>
      <c r="B89" s="1" t="s">
        <v>10</v>
      </c>
      <c r="C89" s="3" t="s">
        <v>22</v>
      </c>
      <c r="D89" s="1" t="s">
        <v>11</v>
      </c>
      <c r="E89" s="1" t="s">
        <v>24</v>
      </c>
      <c r="F89" s="3">
        <v>750</v>
      </c>
      <c r="G89" s="1" t="s">
        <v>12</v>
      </c>
      <c r="H89" s="3">
        <v>6304</v>
      </c>
      <c r="I89" s="4">
        <v>1021</v>
      </c>
      <c r="J89" s="1" t="s">
        <v>16</v>
      </c>
    </row>
    <row r="90" spans="1:10" x14ac:dyDescent="0.25">
      <c r="A90" s="2">
        <v>44111.564942129633</v>
      </c>
      <c r="B90" s="1" t="s">
        <v>10</v>
      </c>
      <c r="C90" s="3" t="s">
        <v>22</v>
      </c>
      <c r="D90" s="1" t="s">
        <v>11</v>
      </c>
      <c r="E90" s="8" t="s">
        <v>23</v>
      </c>
      <c r="F90" s="3">
        <v>730</v>
      </c>
      <c r="G90" s="1" t="s">
        <v>12</v>
      </c>
      <c r="H90" s="3">
        <v>6303</v>
      </c>
      <c r="I90" s="4">
        <v>1020</v>
      </c>
      <c r="J90" s="1" t="s">
        <v>16</v>
      </c>
    </row>
    <row r="91" spans="1:10" x14ac:dyDescent="0.25">
      <c r="A91" s="2">
        <v>44111.489131944443</v>
      </c>
      <c r="B91" s="1" t="s">
        <v>10</v>
      </c>
      <c r="C91" s="3" t="s">
        <v>22</v>
      </c>
      <c r="D91" s="1" t="s">
        <v>11</v>
      </c>
      <c r="E91" s="8" t="s">
        <v>23</v>
      </c>
      <c r="F91" s="3">
        <v>720</v>
      </c>
      <c r="G91" s="1" t="s">
        <v>12</v>
      </c>
      <c r="H91" s="3">
        <v>6302</v>
      </c>
      <c r="I91" s="4">
        <v>1019</v>
      </c>
      <c r="J91" s="1" t="s">
        <v>16</v>
      </c>
    </row>
    <row r="92" spans="1:10" x14ac:dyDescent="0.25">
      <c r="A92" s="2">
        <v>44110.604907407411</v>
      </c>
      <c r="B92" s="1" t="s">
        <v>10</v>
      </c>
      <c r="C92" s="3" t="s">
        <v>22</v>
      </c>
      <c r="D92" s="1" t="s">
        <v>14</v>
      </c>
      <c r="E92" s="8" t="s">
        <v>23</v>
      </c>
      <c r="F92" s="3">
        <v>830</v>
      </c>
      <c r="G92" s="1" t="s">
        <v>12</v>
      </c>
      <c r="H92" s="3">
        <v>6301</v>
      </c>
      <c r="I92" s="4">
        <v>1018</v>
      </c>
      <c r="J92" s="1" t="s">
        <v>16</v>
      </c>
    </row>
    <row r="93" spans="1:10" x14ac:dyDescent="0.25">
      <c r="A93" s="2">
        <v>44110.604097222225</v>
      </c>
      <c r="B93" s="1" t="s">
        <v>10</v>
      </c>
      <c r="C93" s="3" t="s">
        <v>22</v>
      </c>
      <c r="D93" s="1" t="s">
        <v>11</v>
      </c>
      <c r="E93" s="1" t="s">
        <v>24</v>
      </c>
      <c r="F93" s="3">
        <v>820</v>
      </c>
      <c r="G93" s="1" t="s">
        <v>12</v>
      </c>
      <c r="H93" s="3">
        <v>6300</v>
      </c>
      <c r="I93" s="4">
        <v>1017</v>
      </c>
      <c r="J93" s="1" t="s">
        <v>16</v>
      </c>
    </row>
    <row r="94" spans="1:10" x14ac:dyDescent="0.25">
      <c r="A94" s="2">
        <v>44110.603726851848</v>
      </c>
      <c r="B94" s="1" t="s">
        <v>10</v>
      </c>
      <c r="C94" s="3" t="s">
        <v>22</v>
      </c>
      <c r="D94" s="1" t="s">
        <v>11</v>
      </c>
      <c r="E94" s="1" t="s">
        <v>24</v>
      </c>
      <c r="F94" s="3">
        <v>810</v>
      </c>
      <c r="G94" s="1" t="s">
        <v>12</v>
      </c>
      <c r="H94" s="3">
        <v>6199</v>
      </c>
      <c r="I94" s="4">
        <v>1016</v>
      </c>
      <c r="J94" s="1" t="s">
        <v>16</v>
      </c>
    </row>
    <row r="95" spans="1:10" x14ac:dyDescent="0.25">
      <c r="A95" s="2">
        <v>44110.602210648147</v>
      </c>
      <c r="B95" s="1" t="s">
        <v>10</v>
      </c>
      <c r="C95" s="3" t="s">
        <v>22</v>
      </c>
      <c r="D95" s="1" t="s">
        <v>11</v>
      </c>
      <c r="E95" s="8" t="s">
        <v>23</v>
      </c>
      <c r="F95" s="3">
        <v>700</v>
      </c>
      <c r="G95" s="1" t="s">
        <v>12</v>
      </c>
      <c r="H95" s="3">
        <v>6198</v>
      </c>
      <c r="I95" s="4">
        <v>1015</v>
      </c>
      <c r="J95" s="1" t="s">
        <v>16</v>
      </c>
    </row>
    <row r="96" spans="1:10" x14ac:dyDescent="0.25">
      <c r="A96" s="2">
        <v>44110.601550925923</v>
      </c>
      <c r="B96" s="1" t="s">
        <v>10</v>
      </c>
      <c r="C96" s="3" t="s">
        <v>22</v>
      </c>
      <c r="D96" s="1" t="s">
        <v>14</v>
      </c>
      <c r="E96" s="8" t="s">
        <v>23</v>
      </c>
      <c r="F96" s="3">
        <v>950</v>
      </c>
      <c r="G96" s="1" t="s">
        <v>12</v>
      </c>
      <c r="H96" s="3">
        <v>6197</v>
      </c>
      <c r="I96" s="4">
        <v>1014</v>
      </c>
      <c r="J96" s="1" t="s">
        <v>16</v>
      </c>
    </row>
    <row r="97" spans="1:10" x14ac:dyDescent="0.25">
      <c r="A97" s="2">
        <v>44110.581458333334</v>
      </c>
      <c r="B97" s="1" t="s">
        <v>10</v>
      </c>
      <c r="C97" s="3" t="s">
        <v>22</v>
      </c>
      <c r="D97" s="1" t="s">
        <v>14</v>
      </c>
      <c r="E97" s="8" t="s">
        <v>23</v>
      </c>
      <c r="F97" s="3">
        <v>820</v>
      </c>
      <c r="G97" s="1" t="s">
        <v>12</v>
      </c>
      <c r="H97" s="3">
        <v>6196</v>
      </c>
      <c r="I97" s="4">
        <v>1013</v>
      </c>
      <c r="J97" s="1" t="s">
        <v>16</v>
      </c>
    </row>
    <row r="98" spans="1:10" x14ac:dyDescent="0.25">
      <c r="A98" s="2">
        <v>44110.496817129628</v>
      </c>
      <c r="B98" s="1" t="s">
        <v>10</v>
      </c>
      <c r="C98" s="3" t="s">
        <v>22</v>
      </c>
      <c r="D98" s="1" t="s">
        <v>14</v>
      </c>
      <c r="E98" s="1" t="s">
        <v>24</v>
      </c>
      <c r="F98" s="3">
        <v>770</v>
      </c>
      <c r="G98" s="1" t="s">
        <v>12</v>
      </c>
      <c r="H98" s="3">
        <v>6195</v>
      </c>
      <c r="I98" s="4">
        <v>1012</v>
      </c>
      <c r="J98" s="1" t="s">
        <v>16</v>
      </c>
    </row>
    <row r="99" spans="1:10" x14ac:dyDescent="0.25">
      <c r="A99" s="2">
        <v>44107.646203703705</v>
      </c>
      <c r="B99" s="1" t="s">
        <v>10</v>
      </c>
      <c r="C99" s="3" t="s">
        <v>22</v>
      </c>
      <c r="D99" s="1" t="s">
        <v>14</v>
      </c>
      <c r="E99" s="8" t="s">
        <v>23</v>
      </c>
      <c r="F99" s="3">
        <v>835</v>
      </c>
      <c r="G99" s="1" t="s">
        <v>12</v>
      </c>
      <c r="H99" s="3">
        <v>6194</v>
      </c>
      <c r="I99" s="4">
        <v>1011</v>
      </c>
      <c r="J99" s="1" t="s">
        <v>16</v>
      </c>
    </row>
    <row r="100" spans="1:10" x14ac:dyDescent="0.25">
      <c r="A100" s="2">
        <v>44107.645925925928</v>
      </c>
      <c r="B100" s="1" t="s">
        <v>10</v>
      </c>
      <c r="C100" s="3" t="s">
        <v>22</v>
      </c>
      <c r="D100" s="1" t="s">
        <v>11</v>
      </c>
      <c r="E100" s="8" t="s">
        <v>23</v>
      </c>
      <c r="F100" s="3">
        <v>695</v>
      </c>
      <c r="G100" s="1" t="s">
        <v>12</v>
      </c>
      <c r="H100" s="3">
        <v>6193</v>
      </c>
      <c r="I100" s="4">
        <v>1010</v>
      </c>
      <c r="J100" s="1" t="s">
        <v>16</v>
      </c>
    </row>
    <row r="101" spans="1:10" x14ac:dyDescent="0.25">
      <c r="A101" s="2">
        <v>44107.627858796295</v>
      </c>
      <c r="B101" s="1" t="s">
        <v>10</v>
      </c>
      <c r="C101" s="3" t="s">
        <v>22</v>
      </c>
      <c r="D101" s="1" t="s">
        <v>14</v>
      </c>
      <c r="E101" s="1" t="s">
        <v>24</v>
      </c>
      <c r="F101" s="3">
        <v>695</v>
      </c>
      <c r="G101" s="1" t="s">
        <v>12</v>
      </c>
      <c r="H101" s="3">
        <v>6192</v>
      </c>
      <c r="I101" s="4">
        <v>1009</v>
      </c>
      <c r="J101" s="1" t="s">
        <v>16</v>
      </c>
    </row>
    <row r="102" spans="1:10" x14ac:dyDescent="0.25">
      <c r="A102" s="2">
        <v>44107.627581018518</v>
      </c>
      <c r="B102" s="1" t="s">
        <v>10</v>
      </c>
      <c r="C102" s="3" t="s">
        <v>22</v>
      </c>
      <c r="D102" s="1" t="s">
        <v>11</v>
      </c>
      <c r="E102" s="8" t="s">
        <v>23</v>
      </c>
      <c r="F102" s="3">
        <v>825</v>
      </c>
      <c r="G102" s="1" t="s">
        <v>12</v>
      </c>
      <c r="H102" s="3">
        <v>6191</v>
      </c>
      <c r="I102" s="4">
        <v>1008</v>
      </c>
      <c r="J102" s="1" t="s">
        <v>16</v>
      </c>
    </row>
    <row r="103" spans="1:10" x14ac:dyDescent="0.25">
      <c r="A103" s="2">
        <v>44107.59615740741</v>
      </c>
      <c r="B103" s="1" t="s">
        <v>10</v>
      </c>
      <c r="C103" s="3" t="s">
        <v>22</v>
      </c>
      <c r="D103" s="1" t="s">
        <v>11</v>
      </c>
      <c r="E103" s="1" t="s">
        <v>24</v>
      </c>
      <c r="F103" s="3">
        <v>810</v>
      </c>
      <c r="G103" s="1" t="s">
        <v>12</v>
      </c>
      <c r="H103" s="3">
        <v>6190</v>
      </c>
      <c r="I103" s="4">
        <v>1007</v>
      </c>
      <c r="J103" s="1" t="s">
        <v>16</v>
      </c>
    </row>
    <row r="104" spans="1:10" x14ac:dyDescent="0.25">
      <c r="A104" s="2">
        <v>44107.554178240738</v>
      </c>
      <c r="B104" s="1" t="s">
        <v>10</v>
      </c>
      <c r="C104" s="3" t="s">
        <v>22</v>
      </c>
      <c r="D104" s="1" t="s">
        <v>14</v>
      </c>
      <c r="E104" s="1" t="s">
        <v>24</v>
      </c>
      <c r="F104" s="3">
        <v>815</v>
      </c>
      <c r="G104" s="1" t="s">
        <v>12</v>
      </c>
      <c r="H104" s="3">
        <v>6189</v>
      </c>
      <c r="I104" s="4">
        <v>1006</v>
      </c>
      <c r="J104" s="1" t="s">
        <v>16</v>
      </c>
    </row>
    <row r="105" spans="1:10" x14ac:dyDescent="0.25">
      <c r="A105" s="2">
        <v>44106.623749999999</v>
      </c>
      <c r="B105" s="1" t="s">
        <v>10</v>
      </c>
      <c r="C105" s="3" t="s">
        <v>22</v>
      </c>
      <c r="D105" s="1" t="s">
        <v>11</v>
      </c>
      <c r="E105" s="8" t="s">
        <v>23</v>
      </c>
      <c r="F105" s="3">
        <v>815</v>
      </c>
      <c r="G105" s="1" t="s">
        <v>12</v>
      </c>
      <c r="H105" s="3">
        <v>6188</v>
      </c>
      <c r="I105" s="4">
        <v>1005</v>
      </c>
      <c r="J105" s="1" t="s">
        <v>16</v>
      </c>
    </row>
    <row r="106" spans="1:10" x14ac:dyDescent="0.25">
      <c r="A106" s="2">
        <v>44106.586435185185</v>
      </c>
      <c r="B106" s="1" t="s">
        <v>10</v>
      </c>
      <c r="C106" s="3" t="s">
        <v>22</v>
      </c>
      <c r="D106" s="1" t="s">
        <v>14</v>
      </c>
      <c r="E106" s="8" t="s">
        <v>23</v>
      </c>
      <c r="F106" s="3">
        <v>715</v>
      </c>
      <c r="G106" s="1" t="s">
        <v>12</v>
      </c>
      <c r="H106" s="3">
        <v>6187</v>
      </c>
      <c r="I106" s="4">
        <v>1004</v>
      </c>
      <c r="J106" s="1" t="s">
        <v>16</v>
      </c>
    </row>
    <row r="107" spans="1:10" x14ac:dyDescent="0.25">
      <c r="A107" s="2">
        <v>44106.586087962962</v>
      </c>
      <c r="B107" s="1" t="s">
        <v>10</v>
      </c>
      <c r="C107" s="3" t="s">
        <v>22</v>
      </c>
      <c r="D107" s="1" t="s">
        <v>14</v>
      </c>
      <c r="E107" s="8" t="s">
        <v>23</v>
      </c>
      <c r="F107" s="3">
        <v>725</v>
      </c>
      <c r="G107" s="1" t="s">
        <v>12</v>
      </c>
      <c r="H107" s="3">
        <v>6186</v>
      </c>
      <c r="I107" s="4">
        <v>1003</v>
      </c>
      <c r="J107" s="1" t="s">
        <v>16</v>
      </c>
    </row>
    <row r="108" spans="1:10" x14ac:dyDescent="0.25">
      <c r="A108" s="2">
        <v>44106.585810185185</v>
      </c>
      <c r="B108" s="1" t="s">
        <v>10</v>
      </c>
      <c r="C108" s="3" t="s">
        <v>22</v>
      </c>
      <c r="D108" s="1" t="s">
        <v>11</v>
      </c>
      <c r="E108" s="1" t="s">
        <v>24</v>
      </c>
      <c r="F108" s="3">
        <v>760</v>
      </c>
      <c r="G108" s="1" t="s">
        <v>12</v>
      </c>
      <c r="H108" s="3">
        <v>6185</v>
      </c>
      <c r="I108" s="4">
        <v>1002</v>
      </c>
      <c r="J108" s="1" t="s">
        <v>16</v>
      </c>
    </row>
    <row r="109" spans="1:10" x14ac:dyDescent="0.25">
      <c r="A109" s="2">
        <v>44106.55877314815</v>
      </c>
      <c r="B109" s="1" t="s">
        <v>10</v>
      </c>
      <c r="C109" s="3" t="s">
        <v>22</v>
      </c>
      <c r="D109" s="1" t="s">
        <v>11</v>
      </c>
      <c r="E109" s="1" t="s">
        <v>24</v>
      </c>
      <c r="F109" s="3">
        <v>800</v>
      </c>
      <c r="G109" s="1" t="s">
        <v>12</v>
      </c>
      <c r="H109" s="3">
        <v>6184</v>
      </c>
      <c r="I109" s="4">
        <v>1001</v>
      </c>
      <c r="J109" s="1" t="s">
        <v>16</v>
      </c>
    </row>
  </sheetData>
  <mergeCells count="2">
    <mergeCell ref="A1:J2"/>
    <mergeCell ref="E3:G3"/>
  </mergeCells>
  <pageMargins left="0.35" right="0.35" top="0.22" bottom="0.22" header="0.3" footer="0.05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abSelected="1" zoomScale="90" zoomScaleNormal="90" workbookViewId="0">
      <selection activeCell="R3" sqref="R3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7.28515625" bestFit="1" customWidth="1"/>
    <col min="4" max="4" width="9.5703125" bestFit="1" customWidth="1"/>
    <col min="5" max="5" width="11.85546875" bestFit="1" customWidth="1"/>
    <col min="6" max="6" width="7.5703125" bestFit="1" customWidth="1"/>
    <col min="7" max="7" width="10.140625" bestFit="1" customWidth="1"/>
    <col min="8" max="8" width="8" bestFit="1" customWidth="1"/>
    <col min="9" max="9" width="11.85546875" bestFit="1" customWidth="1"/>
    <col min="10" max="10" width="14.7109375" bestFit="1" customWidth="1"/>
    <col min="11" max="11" width="12.85546875" bestFit="1" customWidth="1"/>
    <col min="12" max="12" width="6.7109375" bestFit="1" customWidth="1"/>
    <col min="13" max="13" width="24.42578125" bestFit="1" customWidth="1"/>
    <col min="14" max="14" width="12.7109375" bestFit="1" customWidth="1"/>
    <col min="15" max="15" width="14.140625" bestFit="1" customWidth="1"/>
    <col min="16" max="16" width="14.7109375" bestFit="1" customWidth="1"/>
    <col min="17" max="17" width="11.28515625" bestFit="1" customWidth="1"/>
  </cols>
  <sheetData>
    <row r="1" spans="1:18" x14ac:dyDescent="0.25">
      <c r="A1" t="s">
        <v>46</v>
      </c>
      <c r="B1" s="16" t="s">
        <v>34</v>
      </c>
      <c r="C1" s="14" t="s">
        <v>35</v>
      </c>
      <c r="D1" s="14" t="s">
        <v>36</v>
      </c>
      <c r="E1" s="14" t="s">
        <v>3</v>
      </c>
      <c r="F1" s="14" t="s">
        <v>37</v>
      </c>
      <c r="G1" s="14" t="s">
        <v>39</v>
      </c>
      <c r="H1" s="14" t="s">
        <v>5</v>
      </c>
      <c r="I1" s="14" t="s">
        <v>42</v>
      </c>
      <c r="J1" s="14" t="s">
        <v>43</v>
      </c>
      <c r="K1" s="14" t="s">
        <v>44</v>
      </c>
      <c r="L1" s="14" t="s">
        <v>8</v>
      </c>
      <c r="M1" s="14" t="s">
        <v>45</v>
      </c>
      <c r="N1" s="26" t="s">
        <v>47</v>
      </c>
      <c r="O1" s="26" t="s">
        <v>48</v>
      </c>
      <c r="P1" s="26" t="s">
        <v>49</v>
      </c>
      <c r="Q1" s="26" t="s">
        <v>51</v>
      </c>
    </row>
    <row r="2" spans="1:18" x14ac:dyDescent="0.25">
      <c r="A2" t="s">
        <v>54</v>
      </c>
      <c r="B2" s="2">
        <v>44106.55877314815</v>
      </c>
      <c r="C2" s="1" t="s">
        <v>10</v>
      </c>
      <c r="D2" s="3">
        <v>17</v>
      </c>
      <c r="E2" s="1" t="s">
        <v>11</v>
      </c>
      <c r="F2" s="1" t="s">
        <v>38</v>
      </c>
      <c r="G2" s="1"/>
      <c r="H2" s="3">
        <v>800</v>
      </c>
      <c r="I2" s="3">
        <f>H2/10</f>
        <v>80</v>
      </c>
      <c r="J2" s="1" t="s">
        <v>12</v>
      </c>
      <c r="K2" s="3">
        <v>6184</v>
      </c>
      <c r="L2" s="4">
        <v>1001</v>
      </c>
      <c r="M2" s="1" t="s">
        <v>16</v>
      </c>
      <c r="N2" s="27">
        <v>44.872579932062301</v>
      </c>
      <c r="O2" s="27">
        <v>-123.921826299324</v>
      </c>
      <c r="P2" t="s">
        <v>50</v>
      </c>
      <c r="Q2" t="s">
        <v>52</v>
      </c>
      <c r="R2" t="s">
        <v>55</v>
      </c>
    </row>
    <row r="3" spans="1:18" x14ac:dyDescent="0.25">
      <c r="A3" t="str">
        <f>CONCATENATE("OtsAC20SILR_",L3)</f>
        <v>OtsAC20SILR_1002</v>
      </c>
      <c r="B3" s="2">
        <v>44106.585810185185</v>
      </c>
      <c r="C3" s="1" t="s">
        <v>10</v>
      </c>
      <c r="D3" s="3">
        <v>17</v>
      </c>
      <c r="E3" s="1" t="s">
        <v>11</v>
      </c>
      <c r="F3" s="1" t="s">
        <v>38</v>
      </c>
      <c r="G3" s="1"/>
      <c r="H3" s="3">
        <v>760</v>
      </c>
      <c r="I3" s="3">
        <f>H3/10</f>
        <v>76</v>
      </c>
      <c r="J3" s="1" t="s">
        <v>12</v>
      </c>
      <c r="K3" s="3">
        <v>6185</v>
      </c>
      <c r="L3" s="4">
        <v>1002</v>
      </c>
      <c r="M3" s="1" t="s">
        <v>16</v>
      </c>
      <c r="N3" s="27">
        <v>44.872579932062301</v>
      </c>
      <c r="O3" s="27">
        <v>-123.921826299324</v>
      </c>
      <c r="P3" t="s">
        <v>50</v>
      </c>
      <c r="Q3" t="s">
        <v>52</v>
      </c>
    </row>
    <row r="4" spans="1:18" x14ac:dyDescent="0.25">
      <c r="A4" t="str">
        <f>CONCATENATE("OtsAC20SILR_",L4)</f>
        <v>OtsAC20SILR_1003</v>
      </c>
      <c r="B4" s="2">
        <v>44106.586087962962</v>
      </c>
      <c r="C4" s="1" t="s">
        <v>10</v>
      </c>
      <c r="D4" s="3">
        <v>17</v>
      </c>
      <c r="E4" s="1" t="s">
        <v>14</v>
      </c>
      <c r="F4" s="8" t="s">
        <v>41</v>
      </c>
      <c r="G4" s="8"/>
      <c r="H4" s="3">
        <v>725</v>
      </c>
      <c r="I4" s="3">
        <f>H4/10</f>
        <v>72.5</v>
      </c>
      <c r="J4" s="1" t="s">
        <v>12</v>
      </c>
      <c r="K4" s="3">
        <v>6186</v>
      </c>
      <c r="L4" s="4">
        <v>1003</v>
      </c>
      <c r="M4" s="1" t="s">
        <v>16</v>
      </c>
      <c r="N4" s="27">
        <v>44.872579932062301</v>
      </c>
      <c r="O4" s="27">
        <v>-123.921826299324</v>
      </c>
      <c r="P4" t="s">
        <v>50</v>
      </c>
      <c r="Q4" t="s">
        <v>52</v>
      </c>
    </row>
    <row r="5" spans="1:18" x14ac:dyDescent="0.25">
      <c r="A5" t="str">
        <f>CONCATENATE("OtsAC20SILR_",L5)</f>
        <v>OtsAC20SILR_1004</v>
      </c>
      <c r="B5" s="2">
        <v>44106.586435185185</v>
      </c>
      <c r="C5" s="1" t="s">
        <v>10</v>
      </c>
      <c r="D5" s="3">
        <v>17</v>
      </c>
      <c r="E5" s="1" t="s">
        <v>14</v>
      </c>
      <c r="F5" s="8" t="s">
        <v>41</v>
      </c>
      <c r="G5" s="8"/>
      <c r="H5" s="3">
        <v>715</v>
      </c>
      <c r="I5" s="3">
        <f>H5/10</f>
        <v>71.5</v>
      </c>
      <c r="J5" s="1" t="s">
        <v>12</v>
      </c>
      <c r="K5" s="3">
        <v>6187</v>
      </c>
      <c r="L5" s="4">
        <v>1004</v>
      </c>
      <c r="M5" s="1" t="s">
        <v>16</v>
      </c>
      <c r="N5" s="27">
        <v>44.872579932062301</v>
      </c>
      <c r="O5" s="27">
        <v>-123.921826299324</v>
      </c>
      <c r="P5" t="s">
        <v>50</v>
      </c>
      <c r="Q5" t="s">
        <v>52</v>
      </c>
    </row>
    <row r="6" spans="1:18" x14ac:dyDescent="0.25">
      <c r="A6" t="str">
        <f>CONCATENATE("OtsAC20SILR_",L6)</f>
        <v>OtsAC20SILR_1005</v>
      </c>
      <c r="B6" s="2">
        <v>44106.623749999999</v>
      </c>
      <c r="C6" s="1" t="s">
        <v>10</v>
      </c>
      <c r="D6" s="3">
        <v>17</v>
      </c>
      <c r="E6" s="1" t="s">
        <v>11</v>
      </c>
      <c r="F6" s="8" t="s">
        <v>41</v>
      </c>
      <c r="G6" s="8"/>
      <c r="H6" s="3">
        <v>815</v>
      </c>
      <c r="I6" s="3">
        <f>H6/10</f>
        <v>81.5</v>
      </c>
      <c r="J6" s="1" t="s">
        <v>12</v>
      </c>
      <c r="K6" s="3">
        <v>6188</v>
      </c>
      <c r="L6" s="4">
        <v>1005</v>
      </c>
      <c r="M6" s="1" t="s">
        <v>16</v>
      </c>
      <c r="N6" s="27">
        <v>44.872579932062301</v>
      </c>
      <c r="O6" s="27">
        <v>-123.921826299324</v>
      </c>
      <c r="P6" t="s">
        <v>50</v>
      </c>
      <c r="Q6" t="s">
        <v>52</v>
      </c>
    </row>
    <row r="7" spans="1:18" x14ac:dyDescent="0.25">
      <c r="A7" t="str">
        <f>CONCATENATE("OtsAC20SILR_",L7)</f>
        <v>OtsAC20SILR_1006</v>
      </c>
      <c r="B7" s="2">
        <v>44107.554178240738</v>
      </c>
      <c r="C7" s="1" t="s">
        <v>10</v>
      </c>
      <c r="D7" s="3">
        <v>17</v>
      </c>
      <c r="E7" s="1" t="s">
        <v>14</v>
      </c>
      <c r="F7" s="1" t="s">
        <v>38</v>
      </c>
      <c r="G7" s="1"/>
      <c r="H7" s="3">
        <v>815</v>
      </c>
      <c r="I7" s="3">
        <f>H7/10</f>
        <v>81.5</v>
      </c>
      <c r="J7" s="1" t="s">
        <v>12</v>
      </c>
      <c r="K7" s="3">
        <v>6189</v>
      </c>
      <c r="L7" s="4">
        <v>1006</v>
      </c>
      <c r="M7" s="1" t="s">
        <v>16</v>
      </c>
      <c r="N7" s="27">
        <v>44.872579932062301</v>
      </c>
      <c r="O7" s="27">
        <v>-123.921826299324</v>
      </c>
      <c r="P7" t="s">
        <v>50</v>
      </c>
      <c r="Q7" t="s">
        <v>52</v>
      </c>
    </row>
    <row r="8" spans="1:18" x14ac:dyDescent="0.25">
      <c r="A8" t="str">
        <f>CONCATENATE("OtsAC20SILR_",L8)</f>
        <v>OtsAC20SILR_1007</v>
      </c>
      <c r="B8" s="2">
        <v>44107.59615740741</v>
      </c>
      <c r="C8" s="1" t="s">
        <v>10</v>
      </c>
      <c r="D8" s="3">
        <v>17</v>
      </c>
      <c r="E8" s="1" t="s">
        <v>11</v>
      </c>
      <c r="F8" s="1" t="s">
        <v>38</v>
      </c>
      <c r="G8" s="1"/>
      <c r="H8" s="3">
        <v>810</v>
      </c>
      <c r="I8" s="3">
        <f>H8/10</f>
        <v>81</v>
      </c>
      <c r="J8" s="1" t="s">
        <v>12</v>
      </c>
      <c r="K8" s="3">
        <v>6190</v>
      </c>
      <c r="L8" s="4">
        <v>1007</v>
      </c>
      <c r="M8" s="1" t="s">
        <v>16</v>
      </c>
      <c r="N8" s="27">
        <v>44.872579932062301</v>
      </c>
      <c r="O8" s="27">
        <v>-123.921826299324</v>
      </c>
      <c r="P8" t="s">
        <v>50</v>
      </c>
      <c r="Q8" t="s">
        <v>52</v>
      </c>
    </row>
    <row r="9" spans="1:18" x14ac:dyDescent="0.25">
      <c r="A9" t="str">
        <f>CONCATENATE("OtsAC20SILR_",L9)</f>
        <v>OtsAC20SILR_1008</v>
      </c>
      <c r="B9" s="2">
        <v>44107.627581018518</v>
      </c>
      <c r="C9" s="1" t="s">
        <v>10</v>
      </c>
      <c r="D9" s="3">
        <v>17</v>
      </c>
      <c r="E9" s="1" t="s">
        <v>11</v>
      </c>
      <c r="F9" s="8" t="s">
        <v>41</v>
      </c>
      <c r="G9" s="8"/>
      <c r="H9" s="3">
        <v>825</v>
      </c>
      <c r="I9" s="3">
        <f>H9/10</f>
        <v>82.5</v>
      </c>
      <c r="J9" s="1" t="s">
        <v>12</v>
      </c>
      <c r="K9" s="3">
        <v>6191</v>
      </c>
      <c r="L9" s="4">
        <v>1008</v>
      </c>
      <c r="M9" s="1" t="s">
        <v>16</v>
      </c>
      <c r="N9" s="27">
        <v>44.872579932062301</v>
      </c>
      <c r="O9" s="27">
        <v>-123.921826299324</v>
      </c>
      <c r="P9" t="s">
        <v>50</v>
      </c>
      <c r="Q9" t="s">
        <v>52</v>
      </c>
    </row>
    <row r="10" spans="1:18" x14ac:dyDescent="0.25">
      <c r="A10" t="str">
        <f>CONCATENATE("OtsAC20SILR_",L10)</f>
        <v>OtsAC20SILR_1009</v>
      </c>
      <c r="B10" s="2">
        <v>44107.627858796295</v>
      </c>
      <c r="C10" s="1" t="s">
        <v>10</v>
      </c>
      <c r="D10" s="3">
        <v>17</v>
      </c>
      <c r="E10" s="1" t="s">
        <v>14</v>
      </c>
      <c r="F10" s="1" t="s">
        <v>38</v>
      </c>
      <c r="G10" s="1"/>
      <c r="H10" s="3">
        <v>695</v>
      </c>
      <c r="I10" s="3">
        <f>H10/10</f>
        <v>69.5</v>
      </c>
      <c r="J10" s="1" t="s">
        <v>12</v>
      </c>
      <c r="K10" s="3">
        <v>6192</v>
      </c>
      <c r="L10" s="4">
        <v>1009</v>
      </c>
      <c r="M10" s="1" t="s">
        <v>16</v>
      </c>
      <c r="N10" s="27">
        <v>44.872579932062301</v>
      </c>
      <c r="O10" s="27">
        <v>-123.921826299324</v>
      </c>
      <c r="P10" t="s">
        <v>50</v>
      </c>
      <c r="Q10" t="s">
        <v>52</v>
      </c>
    </row>
    <row r="11" spans="1:18" x14ac:dyDescent="0.25">
      <c r="A11" t="str">
        <f>CONCATENATE("OtsAC20SILR_",L11)</f>
        <v>OtsAC20SILR_1010</v>
      </c>
      <c r="B11" s="2">
        <v>44107.645925925928</v>
      </c>
      <c r="C11" s="1" t="s">
        <v>10</v>
      </c>
      <c r="D11" s="3">
        <v>17</v>
      </c>
      <c r="E11" s="1" t="s">
        <v>11</v>
      </c>
      <c r="F11" s="8" t="s">
        <v>41</v>
      </c>
      <c r="G11" s="8"/>
      <c r="H11" s="3">
        <v>695</v>
      </c>
      <c r="I11" s="3">
        <f>H11/10</f>
        <v>69.5</v>
      </c>
      <c r="J11" s="1" t="s">
        <v>12</v>
      </c>
      <c r="K11" s="3">
        <v>6193</v>
      </c>
      <c r="L11" s="4">
        <v>1010</v>
      </c>
      <c r="M11" s="1" t="s">
        <v>16</v>
      </c>
      <c r="N11" s="27">
        <v>44.872579932062301</v>
      </c>
      <c r="O11" s="27">
        <v>-123.921826299324</v>
      </c>
      <c r="P11" t="s">
        <v>50</v>
      </c>
      <c r="Q11" t="s">
        <v>52</v>
      </c>
    </row>
    <row r="12" spans="1:18" x14ac:dyDescent="0.25">
      <c r="A12" t="str">
        <f>CONCATENATE("OtsAC20SILR_",L12)</f>
        <v>OtsAC20SILR_1011</v>
      </c>
      <c r="B12" s="2">
        <v>44107.646203703705</v>
      </c>
      <c r="C12" s="1" t="s">
        <v>10</v>
      </c>
      <c r="D12" s="3">
        <v>17</v>
      </c>
      <c r="E12" s="1" t="s">
        <v>14</v>
      </c>
      <c r="F12" s="8" t="s">
        <v>41</v>
      </c>
      <c r="G12" s="8"/>
      <c r="H12" s="3">
        <v>835</v>
      </c>
      <c r="I12" s="3">
        <f>H12/10</f>
        <v>83.5</v>
      </c>
      <c r="J12" s="1" t="s">
        <v>12</v>
      </c>
      <c r="K12" s="3">
        <v>6194</v>
      </c>
      <c r="L12" s="4">
        <v>1011</v>
      </c>
      <c r="M12" s="1" t="s">
        <v>16</v>
      </c>
      <c r="N12" s="27">
        <v>44.872579932062301</v>
      </c>
      <c r="O12" s="27">
        <v>-123.921826299324</v>
      </c>
      <c r="P12" t="s">
        <v>50</v>
      </c>
      <c r="Q12" t="s">
        <v>52</v>
      </c>
    </row>
    <row r="13" spans="1:18" x14ac:dyDescent="0.25">
      <c r="A13" t="str">
        <f>CONCATENATE("OtsAC20SILR_",L13)</f>
        <v>OtsAC20SILR_1012</v>
      </c>
      <c r="B13" s="2">
        <v>44110.496817129628</v>
      </c>
      <c r="C13" s="1" t="s">
        <v>10</v>
      </c>
      <c r="D13" s="3">
        <v>17</v>
      </c>
      <c r="E13" s="1" t="s">
        <v>14</v>
      </c>
      <c r="F13" s="1" t="s">
        <v>38</v>
      </c>
      <c r="G13" s="1"/>
      <c r="H13" s="3">
        <v>770</v>
      </c>
      <c r="I13" s="3">
        <f>H13/10</f>
        <v>77</v>
      </c>
      <c r="J13" s="1" t="s">
        <v>12</v>
      </c>
      <c r="K13" s="3">
        <v>6195</v>
      </c>
      <c r="L13" s="4">
        <v>1012</v>
      </c>
      <c r="M13" s="1" t="s">
        <v>16</v>
      </c>
      <c r="N13" s="27">
        <v>44.872579932062301</v>
      </c>
      <c r="O13" s="27">
        <v>-123.921826299324</v>
      </c>
      <c r="P13" t="s">
        <v>50</v>
      </c>
      <c r="Q13" t="s">
        <v>52</v>
      </c>
    </row>
    <row r="14" spans="1:18" x14ac:dyDescent="0.25">
      <c r="A14" t="str">
        <f>CONCATENATE("OtsAC20SILR_",L14)</f>
        <v>OtsAC20SILR_1013</v>
      </c>
      <c r="B14" s="2">
        <v>44110.581458333334</v>
      </c>
      <c r="C14" s="1" t="s">
        <v>10</v>
      </c>
      <c r="D14" s="3">
        <v>17</v>
      </c>
      <c r="E14" s="1" t="s">
        <v>14</v>
      </c>
      <c r="F14" s="8" t="s">
        <v>41</v>
      </c>
      <c r="G14" s="8"/>
      <c r="H14" s="3">
        <v>820</v>
      </c>
      <c r="I14" s="3">
        <f>H14/10</f>
        <v>82</v>
      </c>
      <c r="J14" s="1" t="s">
        <v>12</v>
      </c>
      <c r="K14" s="3">
        <v>6196</v>
      </c>
      <c r="L14" s="4">
        <v>1013</v>
      </c>
      <c r="M14" s="1" t="s">
        <v>16</v>
      </c>
      <c r="N14" s="27">
        <v>44.872579932062301</v>
      </c>
      <c r="O14" s="27">
        <v>-123.921826299324</v>
      </c>
      <c r="P14" t="s">
        <v>50</v>
      </c>
      <c r="Q14" t="s">
        <v>52</v>
      </c>
    </row>
    <row r="15" spans="1:18" x14ac:dyDescent="0.25">
      <c r="A15" t="str">
        <f>CONCATENATE("OtsAC20SILR_",L15)</f>
        <v>OtsAC20SILR_1014</v>
      </c>
      <c r="B15" s="2">
        <v>44110.601550925923</v>
      </c>
      <c r="C15" s="1" t="s">
        <v>10</v>
      </c>
      <c r="D15" s="3">
        <v>17</v>
      </c>
      <c r="E15" s="1" t="s">
        <v>14</v>
      </c>
      <c r="F15" s="8" t="s">
        <v>41</v>
      </c>
      <c r="G15" s="8"/>
      <c r="H15" s="3">
        <v>950</v>
      </c>
      <c r="I15" s="3">
        <f>H15/10</f>
        <v>95</v>
      </c>
      <c r="J15" s="1" t="s">
        <v>12</v>
      </c>
      <c r="K15" s="3">
        <v>6197</v>
      </c>
      <c r="L15" s="4">
        <v>1014</v>
      </c>
      <c r="M15" s="1" t="s">
        <v>16</v>
      </c>
      <c r="N15" s="27">
        <v>44.872579932062301</v>
      </c>
      <c r="O15" s="27">
        <v>-123.921826299324</v>
      </c>
      <c r="P15" t="s">
        <v>50</v>
      </c>
      <c r="Q15" t="s">
        <v>52</v>
      </c>
    </row>
    <row r="16" spans="1:18" x14ac:dyDescent="0.25">
      <c r="A16" t="str">
        <f>CONCATENATE("OtsAC20SILR_",L16)</f>
        <v>OtsAC20SILR_1015</v>
      </c>
      <c r="B16" s="2">
        <v>44110.602210648147</v>
      </c>
      <c r="C16" s="1" t="s">
        <v>10</v>
      </c>
      <c r="D16" s="3">
        <v>17</v>
      </c>
      <c r="E16" s="1" t="s">
        <v>11</v>
      </c>
      <c r="F16" s="8" t="s">
        <v>41</v>
      </c>
      <c r="G16" s="8"/>
      <c r="H16" s="3">
        <v>700</v>
      </c>
      <c r="I16" s="3">
        <f>H16/10</f>
        <v>70</v>
      </c>
      <c r="J16" s="1" t="s">
        <v>12</v>
      </c>
      <c r="K16" s="3">
        <v>6198</v>
      </c>
      <c r="L16" s="4">
        <v>1015</v>
      </c>
      <c r="M16" s="1" t="s">
        <v>16</v>
      </c>
      <c r="N16" s="27">
        <v>44.872579932062301</v>
      </c>
      <c r="O16" s="27">
        <v>-123.921826299324</v>
      </c>
      <c r="P16" t="s">
        <v>50</v>
      </c>
      <c r="Q16" t="s">
        <v>52</v>
      </c>
    </row>
    <row r="17" spans="1:17" x14ac:dyDescent="0.25">
      <c r="A17" t="str">
        <f>CONCATENATE("OtsAC20SILR_",L17)</f>
        <v>OtsAC20SILR_1016</v>
      </c>
      <c r="B17" s="2">
        <v>44110.603726851848</v>
      </c>
      <c r="C17" s="1" t="s">
        <v>10</v>
      </c>
      <c r="D17" s="3">
        <v>17</v>
      </c>
      <c r="E17" s="1" t="s">
        <v>11</v>
      </c>
      <c r="F17" s="1" t="s">
        <v>38</v>
      </c>
      <c r="G17" s="1"/>
      <c r="H17" s="3">
        <v>810</v>
      </c>
      <c r="I17" s="3">
        <f>H17/10</f>
        <v>81</v>
      </c>
      <c r="J17" s="1" t="s">
        <v>12</v>
      </c>
      <c r="K17" s="3">
        <v>6199</v>
      </c>
      <c r="L17" s="4">
        <v>1016</v>
      </c>
      <c r="M17" s="1" t="s">
        <v>16</v>
      </c>
      <c r="N17" s="27">
        <v>44.872579932062301</v>
      </c>
      <c r="O17" s="27">
        <v>-123.921826299324</v>
      </c>
      <c r="P17" t="s">
        <v>50</v>
      </c>
      <c r="Q17" t="s">
        <v>52</v>
      </c>
    </row>
    <row r="18" spans="1:17" x14ac:dyDescent="0.25">
      <c r="A18" t="str">
        <f>CONCATENATE("OtsAC20SILR_",L18)</f>
        <v>OtsAC20SILR_1017</v>
      </c>
      <c r="B18" s="2">
        <v>44110.604097222225</v>
      </c>
      <c r="C18" s="1" t="s">
        <v>10</v>
      </c>
      <c r="D18" s="3">
        <v>17</v>
      </c>
      <c r="E18" s="1" t="s">
        <v>11</v>
      </c>
      <c r="F18" s="1" t="s">
        <v>38</v>
      </c>
      <c r="G18" s="1"/>
      <c r="H18" s="3">
        <v>820</v>
      </c>
      <c r="I18" s="3">
        <f>H18/10</f>
        <v>82</v>
      </c>
      <c r="J18" s="1" t="s">
        <v>12</v>
      </c>
      <c r="K18" s="3">
        <v>6300</v>
      </c>
      <c r="L18" s="4">
        <v>1017</v>
      </c>
      <c r="M18" s="1" t="s">
        <v>16</v>
      </c>
      <c r="N18" s="27">
        <v>44.872579932062301</v>
      </c>
      <c r="O18" s="27">
        <v>-123.921826299324</v>
      </c>
      <c r="P18" t="s">
        <v>50</v>
      </c>
      <c r="Q18" t="s">
        <v>52</v>
      </c>
    </row>
    <row r="19" spans="1:17" x14ac:dyDescent="0.25">
      <c r="A19" t="str">
        <f>CONCATENATE("OtsAC20SILR_",L19)</f>
        <v>OtsAC20SILR_1018</v>
      </c>
      <c r="B19" s="2">
        <v>44110.604907407411</v>
      </c>
      <c r="C19" s="1" t="s">
        <v>10</v>
      </c>
      <c r="D19" s="3">
        <v>17</v>
      </c>
      <c r="E19" s="1" t="s">
        <v>14</v>
      </c>
      <c r="F19" s="8" t="s">
        <v>41</v>
      </c>
      <c r="G19" s="8"/>
      <c r="H19" s="3">
        <v>830</v>
      </c>
      <c r="I19" s="3">
        <f>H19/10</f>
        <v>83</v>
      </c>
      <c r="J19" s="1" t="s">
        <v>12</v>
      </c>
      <c r="K19" s="3">
        <v>6301</v>
      </c>
      <c r="L19" s="4">
        <v>1018</v>
      </c>
      <c r="M19" s="1" t="s">
        <v>16</v>
      </c>
      <c r="N19" s="27">
        <v>44.872579932062301</v>
      </c>
      <c r="O19" s="27">
        <v>-123.921826299324</v>
      </c>
      <c r="P19" t="s">
        <v>50</v>
      </c>
      <c r="Q19" t="s">
        <v>52</v>
      </c>
    </row>
    <row r="20" spans="1:17" x14ac:dyDescent="0.25">
      <c r="A20" t="str">
        <f>CONCATENATE("OtsAC20SILR_",L20)</f>
        <v>OtsAC20SILR_1019</v>
      </c>
      <c r="B20" s="2">
        <v>44111.489131944443</v>
      </c>
      <c r="C20" s="1" t="s">
        <v>10</v>
      </c>
      <c r="D20" s="3">
        <v>17</v>
      </c>
      <c r="E20" s="1" t="s">
        <v>11</v>
      </c>
      <c r="F20" s="8" t="s">
        <v>41</v>
      </c>
      <c r="G20" s="8"/>
      <c r="H20" s="3">
        <v>720</v>
      </c>
      <c r="I20" s="3">
        <f>H20/10</f>
        <v>72</v>
      </c>
      <c r="J20" s="1" t="s">
        <v>12</v>
      </c>
      <c r="K20" s="3">
        <v>6302</v>
      </c>
      <c r="L20" s="4">
        <v>1019</v>
      </c>
      <c r="M20" s="1" t="s">
        <v>16</v>
      </c>
      <c r="N20" s="27">
        <v>44.872579932062301</v>
      </c>
      <c r="O20" s="27">
        <v>-123.921826299324</v>
      </c>
      <c r="P20" t="s">
        <v>50</v>
      </c>
      <c r="Q20" t="s">
        <v>52</v>
      </c>
    </row>
    <row r="21" spans="1:17" x14ac:dyDescent="0.25">
      <c r="A21" t="str">
        <f>CONCATENATE("OtsAC20SILR_",L21)</f>
        <v>OtsAC20SILR_1020</v>
      </c>
      <c r="B21" s="2">
        <v>44111.564942129633</v>
      </c>
      <c r="C21" s="1" t="s">
        <v>10</v>
      </c>
      <c r="D21" s="3">
        <v>17</v>
      </c>
      <c r="E21" s="1" t="s">
        <v>11</v>
      </c>
      <c r="F21" s="8" t="s">
        <v>41</v>
      </c>
      <c r="G21" s="8"/>
      <c r="H21" s="3">
        <v>730</v>
      </c>
      <c r="I21" s="3">
        <f>H21/10</f>
        <v>73</v>
      </c>
      <c r="J21" s="1" t="s">
        <v>12</v>
      </c>
      <c r="K21" s="3">
        <v>6303</v>
      </c>
      <c r="L21" s="4">
        <v>1020</v>
      </c>
      <c r="M21" s="1" t="s">
        <v>16</v>
      </c>
      <c r="N21" s="27">
        <v>44.872579932062301</v>
      </c>
      <c r="O21" s="27">
        <v>-123.921826299324</v>
      </c>
      <c r="P21" t="s">
        <v>50</v>
      </c>
      <c r="Q21" t="s">
        <v>52</v>
      </c>
    </row>
    <row r="22" spans="1:17" x14ac:dyDescent="0.25">
      <c r="A22" t="str">
        <f>CONCATENATE("OtsAC20SILR_",L22)</f>
        <v>OtsAC20SILR_1021</v>
      </c>
      <c r="B22" s="2">
        <v>44111.565601851849</v>
      </c>
      <c r="C22" s="1" t="s">
        <v>10</v>
      </c>
      <c r="D22" s="3">
        <v>17</v>
      </c>
      <c r="E22" s="1" t="s">
        <v>11</v>
      </c>
      <c r="F22" s="1" t="s">
        <v>38</v>
      </c>
      <c r="G22" s="1"/>
      <c r="H22" s="3">
        <v>750</v>
      </c>
      <c r="I22" s="3">
        <f>H22/10</f>
        <v>75</v>
      </c>
      <c r="J22" s="1" t="s">
        <v>12</v>
      </c>
      <c r="K22" s="3">
        <v>6304</v>
      </c>
      <c r="L22" s="4">
        <v>1021</v>
      </c>
      <c r="M22" s="1" t="s">
        <v>16</v>
      </c>
      <c r="N22" s="27">
        <v>44.872579932062301</v>
      </c>
      <c r="O22" s="27">
        <v>-123.921826299324</v>
      </c>
      <c r="P22" t="s">
        <v>50</v>
      </c>
      <c r="Q22" t="s">
        <v>52</v>
      </c>
    </row>
    <row r="23" spans="1:17" x14ac:dyDescent="0.25">
      <c r="A23" t="str">
        <f>CONCATENATE("OtsAC20SILR_",L23)</f>
        <v>OtsAC20SILR_1022</v>
      </c>
      <c r="B23" s="2">
        <v>44111.566099537034</v>
      </c>
      <c r="C23" s="1" t="s">
        <v>10</v>
      </c>
      <c r="D23" s="3">
        <v>17</v>
      </c>
      <c r="E23" s="1" t="s">
        <v>11</v>
      </c>
      <c r="F23" s="8" t="s">
        <v>41</v>
      </c>
      <c r="G23" s="8"/>
      <c r="H23" s="3">
        <v>755</v>
      </c>
      <c r="I23" s="3">
        <f>H23/10</f>
        <v>75.5</v>
      </c>
      <c r="J23" s="1" t="s">
        <v>12</v>
      </c>
      <c r="K23" s="3">
        <v>6305</v>
      </c>
      <c r="L23" s="4">
        <v>1022</v>
      </c>
      <c r="M23" s="1" t="s">
        <v>16</v>
      </c>
      <c r="N23" s="27">
        <v>44.872579932062301</v>
      </c>
      <c r="O23" s="27">
        <v>-123.921826299324</v>
      </c>
      <c r="P23" t="s">
        <v>50</v>
      </c>
      <c r="Q23" t="s">
        <v>52</v>
      </c>
    </row>
    <row r="24" spans="1:17" x14ac:dyDescent="0.25">
      <c r="A24" t="str">
        <f>CONCATENATE("OtsAC20SILR_",L24)</f>
        <v>OtsAC20SILR_1023</v>
      </c>
      <c r="B24" s="2">
        <v>44111.566655092596</v>
      </c>
      <c r="C24" s="1" t="s">
        <v>10</v>
      </c>
      <c r="D24" s="3">
        <v>17</v>
      </c>
      <c r="E24" s="1" t="s">
        <v>11</v>
      </c>
      <c r="F24" s="1" t="s">
        <v>38</v>
      </c>
      <c r="G24" s="1"/>
      <c r="H24" s="3">
        <v>660</v>
      </c>
      <c r="I24" s="3">
        <f>H24/10</f>
        <v>66</v>
      </c>
      <c r="J24" s="1" t="s">
        <v>12</v>
      </c>
      <c r="K24" s="3">
        <v>6306</v>
      </c>
      <c r="L24" s="4">
        <v>1023</v>
      </c>
      <c r="M24" s="1" t="s">
        <v>16</v>
      </c>
      <c r="N24" s="27">
        <v>44.872579932062301</v>
      </c>
      <c r="O24" s="27">
        <v>-123.921826299324</v>
      </c>
      <c r="P24" t="s">
        <v>50</v>
      </c>
      <c r="Q24" t="s">
        <v>52</v>
      </c>
    </row>
    <row r="25" spans="1:17" x14ac:dyDescent="0.25">
      <c r="A25" t="str">
        <f>CONCATENATE("OtsAC20SILR_",L25)</f>
        <v>OtsAC20SILR_1024</v>
      </c>
      <c r="B25" s="2">
        <v>44111.616296296299</v>
      </c>
      <c r="C25" s="1" t="s">
        <v>10</v>
      </c>
      <c r="D25" s="3">
        <v>17</v>
      </c>
      <c r="E25" s="1" t="s">
        <v>17</v>
      </c>
      <c r="F25" s="9" t="s">
        <v>41</v>
      </c>
      <c r="G25" s="9" t="s">
        <v>40</v>
      </c>
      <c r="H25" s="3">
        <v>390</v>
      </c>
      <c r="I25" s="3">
        <f>H25/10</f>
        <v>39</v>
      </c>
      <c r="J25" s="1" t="s">
        <v>12</v>
      </c>
      <c r="K25" s="3">
        <v>6307</v>
      </c>
      <c r="L25" s="4">
        <v>1024</v>
      </c>
      <c r="M25" s="1" t="s">
        <v>21</v>
      </c>
      <c r="N25" s="27">
        <v>44.872579932062301</v>
      </c>
      <c r="O25" s="27">
        <v>-123.921826299324</v>
      </c>
      <c r="P25" t="s">
        <v>50</v>
      </c>
      <c r="Q25" t="s">
        <v>52</v>
      </c>
    </row>
    <row r="26" spans="1:17" x14ac:dyDescent="0.25">
      <c r="A26" t="str">
        <f>CONCATENATE("OtsAC20SILR_",L26)</f>
        <v>OtsAC20SILR_1025</v>
      </c>
      <c r="B26" s="2">
        <v>44111.617129629631</v>
      </c>
      <c r="C26" s="1" t="s">
        <v>10</v>
      </c>
      <c r="D26" s="3">
        <v>17</v>
      </c>
      <c r="E26" s="1" t="s">
        <v>11</v>
      </c>
      <c r="F26" s="8" t="s">
        <v>41</v>
      </c>
      <c r="G26" s="8"/>
      <c r="H26" s="3">
        <v>770</v>
      </c>
      <c r="I26" s="3">
        <f>H26/10</f>
        <v>77</v>
      </c>
      <c r="J26" s="1" t="s">
        <v>12</v>
      </c>
      <c r="K26" s="3">
        <v>6308</v>
      </c>
      <c r="L26" s="4">
        <v>1025</v>
      </c>
      <c r="M26" s="1" t="s">
        <v>16</v>
      </c>
      <c r="N26" s="27">
        <v>44.872579932062301</v>
      </c>
      <c r="O26" s="27">
        <v>-123.921826299324</v>
      </c>
      <c r="P26" t="s">
        <v>50</v>
      </c>
      <c r="Q26" t="s">
        <v>52</v>
      </c>
    </row>
    <row r="27" spans="1:17" x14ac:dyDescent="0.25">
      <c r="A27" t="str">
        <f>CONCATENATE("OtsAC20SILR_",L27)</f>
        <v>OtsAC20SILR_1026</v>
      </c>
      <c r="B27" s="2">
        <v>44112.583321759259</v>
      </c>
      <c r="C27" s="1" t="s">
        <v>10</v>
      </c>
      <c r="D27" s="3">
        <v>17</v>
      </c>
      <c r="E27" s="1" t="s">
        <v>11</v>
      </c>
      <c r="F27" s="1" t="s">
        <v>38</v>
      </c>
      <c r="G27" s="1"/>
      <c r="H27" s="3">
        <v>665</v>
      </c>
      <c r="I27" s="3">
        <f>H27/10</f>
        <v>66.5</v>
      </c>
      <c r="J27" s="1" t="s">
        <v>12</v>
      </c>
      <c r="K27" s="3">
        <v>6309</v>
      </c>
      <c r="L27" s="4">
        <v>1026</v>
      </c>
      <c r="M27" s="1" t="s">
        <v>16</v>
      </c>
      <c r="N27" s="27">
        <v>44.872579932062301</v>
      </c>
      <c r="O27" s="27">
        <v>-123.921826299324</v>
      </c>
      <c r="P27" t="s">
        <v>50</v>
      </c>
      <c r="Q27" t="s">
        <v>52</v>
      </c>
    </row>
    <row r="28" spans="1:17" x14ac:dyDescent="0.25">
      <c r="A28" t="str">
        <f>CONCATENATE("OtsAC20SILR_",L28)</f>
        <v>OtsAC20SILR_1027</v>
      </c>
      <c r="B28" s="2">
        <v>44112.621967592589</v>
      </c>
      <c r="C28" s="1" t="s">
        <v>10</v>
      </c>
      <c r="D28" s="3">
        <v>17</v>
      </c>
      <c r="E28" s="1" t="s">
        <v>14</v>
      </c>
      <c r="F28" s="8" t="s">
        <v>41</v>
      </c>
      <c r="G28" s="8"/>
      <c r="H28" s="3">
        <v>810</v>
      </c>
      <c r="I28" s="3">
        <f>H28/10</f>
        <v>81</v>
      </c>
      <c r="J28" s="1" t="s">
        <v>12</v>
      </c>
      <c r="K28" s="3">
        <v>6310</v>
      </c>
      <c r="L28" s="4">
        <v>1027</v>
      </c>
      <c r="M28" s="1" t="s">
        <v>16</v>
      </c>
      <c r="N28" s="27">
        <v>44.872579932062301</v>
      </c>
      <c r="O28" s="27">
        <v>-123.921826299324</v>
      </c>
      <c r="P28" t="s">
        <v>50</v>
      </c>
      <c r="Q28" t="s">
        <v>52</v>
      </c>
    </row>
    <row r="29" spans="1:17" x14ac:dyDescent="0.25">
      <c r="A29" t="str">
        <f>CONCATENATE("OtsAC20SILR_",L29)</f>
        <v>OtsAC20SILR_1028</v>
      </c>
      <c r="B29" s="2">
        <v>44113.602569444447</v>
      </c>
      <c r="C29" s="1" t="s">
        <v>10</v>
      </c>
      <c r="D29" s="3">
        <v>17</v>
      </c>
      <c r="E29" s="1" t="s">
        <v>11</v>
      </c>
      <c r="F29" s="1" t="s">
        <v>38</v>
      </c>
      <c r="G29" s="1"/>
      <c r="H29" s="3">
        <v>810</v>
      </c>
      <c r="I29" s="3">
        <f>H29/10</f>
        <v>81</v>
      </c>
      <c r="J29" s="1" t="s">
        <v>12</v>
      </c>
      <c r="K29" s="3">
        <v>6311</v>
      </c>
      <c r="L29" s="4">
        <v>1028</v>
      </c>
      <c r="M29" s="1" t="s">
        <v>16</v>
      </c>
      <c r="N29" s="27">
        <v>44.872579932062301</v>
      </c>
      <c r="O29" s="27">
        <v>-123.921826299324</v>
      </c>
      <c r="P29" t="s">
        <v>50</v>
      </c>
      <c r="Q29" t="s">
        <v>52</v>
      </c>
    </row>
    <row r="30" spans="1:17" x14ac:dyDescent="0.25">
      <c r="A30" t="str">
        <f>CONCATENATE("OtsAC20SILR_",L30)</f>
        <v>OtsAC20SILR_1029</v>
      </c>
      <c r="B30" s="2">
        <v>44113.630636574075</v>
      </c>
      <c r="C30" s="1" t="s">
        <v>10</v>
      </c>
      <c r="D30" s="3">
        <v>17</v>
      </c>
      <c r="E30" s="1" t="s">
        <v>14</v>
      </c>
      <c r="F30" s="8" t="s">
        <v>41</v>
      </c>
      <c r="G30" s="8"/>
      <c r="H30" s="3">
        <v>780</v>
      </c>
      <c r="I30" s="3">
        <f>H30/10</f>
        <v>78</v>
      </c>
      <c r="J30" s="1" t="s">
        <v>12</v>
      </c>
      <c r="K30" s="3">
        <v>6312</v>
      </c>
      <c r="L30" s="4">
        <v>1029</v>
      </c>
      <c r="M30" s="1" t="s">
        <v>16</v>
      </c>
      <c r="N30" s="27">
        <v>44.872579932062301</v>
      </c>
      <c r="O30" s="27">
        <v>-123.921826299324</v>
      </c>
      <c r="P30" t="s">
        <v>50</v>
      </c>
      <c r="Q30" t="s">
        <v>52</v>
      </c>
    </row>
    <row r="31" spans="1:17" x14ac:dyDescent="0.25">
      <c r="A31" t="str">
        <f>CONCATENATE("OtsAC20SILR_",L31)</f>
        <v>OtsAC20SILR_1030</v>
      </c>
      <c r="B31" s="2">
        <v>44113.646041666667</v>
      </c>
      <c r="C31" s="1" t="s">
        <v>10</v>
      </c>
      <c r="D31" s="3">
        <v>17</v>
      </c>
      <c r="E31" s="1" t="s">
        <v>14</v>
      </c>
      <c r="F31" s="8" t="s">
        <v>41</v>
      </c>
      <c r="G31" s="8"/>
      <c r="H31" s="3">
        <v>660</v>
      </c>
      <c r="I31" s="3">
        <f>H31/10</f>
        <v>66</v>
      </c>
      <c r="J31" s="1" t="s">
        <v>12</v>
      </c>
      <c r="K31" s="3">
        <v>6313</v>
      </c>
      <c r="L31" s="4">
        <v>1030</v>
      </c>
      <c r="M31" s="1" t="s">
        <v>16</v>
      </c>
      <c r="N31" s="27">
        <v>44.872579932062301</v>
      </c>
      <c r="O31" s="27">
        <v>-123.921826299324</v>
      </c>
      <c r="P31" t="s">
        <v>50</v>
      </c>
      <c r="Q31" t="s">
        <v>52</v>
      </c>
    </row>
    <row r="32" spans="1:17" x14ac:dyDescent="0.25">
      <c r="A32" t="str">
        <f>CONCATENATE("OtsAC20SILR_",L32)</f>
        <v>OtsAC20SILR_1031</v>
      </c>
      <c r="B32" s="2">
        <v>44114.570763888885</v>
      </c>
      <c r="C32" s="1" t="s">
        <v>10</v>
      </c>
      <c r="D32" s="3">
        <v>17</v>
      </c>
      <c r="E32" s="1" t="s">
        <v>11</v>
      </c>
      <c r="F32" s="8" t="s">
        <v>41</v>
      </c>
      <c r="G32" s="8"/>
      <c r="H32" s="3">
        <v>820</v>
      </c>
      <c r="I32" s="3">
        <f>H32/10</f>
        <v>82</v>
      </c>
      <c r="J32" s="1" t="s">
        <v>12</v>
      </c>
      <c r="K32" s="3">
        <v>6314</v>
      </c>
      <c r="L32" s="4">
        <v>1031</v>
      </c>
      <c r="M32" s="1" t="s">
        <v>16</v>
      </c>
      <c r="N32" s="27">
        <v>44.872579932062301</v>
      </c>
      <c r="O32" s="27">
        <v>-123.921826299324</v>
      </c>
      <c r="P32" t="s">
        <v>50</v>
      </c>
      <c r="Q32" t="s">
        <v>52</v>
      </c>
    </row>
    <row r="33" spans="1:17" x14ac:dyDescent="0.25">
      <c r="A33" t="str">
        <f>CONCATENATE("OtsAC20SILR_",L33)</f>
        <v>OtsAC20SILR_1032</v>
      </c>
      <c r="B33" s="2">
        <v>44114.635601851849</v>
      </c>
      <c r="C33" s="1" t="s">
        <v>10</v>
      </c>
      <c r="D33" s="3">
        <v>17</v>
      </c>
      <c r="E33" s="1" t="s">
        <v>11</v>
      </c>
      <c r="F33" s="8" t="s">
        <v>41</v>
      </c>
      <c r="G33" s="8"/>
      <c r="H33" s="3">
        <v>615</v>
      </c>
      <c r="I33" s="3">
        <f>H33/10</f>
        <v>61.5</v>
      </c>
      <c r="J33" s="1" t="s">
        <v>12</v>
      </c>
      <c r="K33" s="3">
        <v>6315</v>
      </c>
      <c r="L33" s="4">
        <v>1032</v>
      </c>
      <c r="M33" s="1" t="s">
        <v>16</v>
      </c>
      <c r="N33" s="27">
        <v>44.872579932062301</v>
      </c>
      <c r="O33" s="27">
        <v>-123.921826299324</v>
      </c>
      <c r="P33" t="s">
        <v>50</v>
      </c>
      <c r="Q33" t="s">
        <v>52</v>
      </c>
    </row>
    <row r="34" spans="1:17" x14ac:dyDescent="0.25">
      <c r="A34" t="str">
        <f>CONCATENATE("OtsAC20SILR_",L34)</f>
        <v>OtsAC20SILR_1033</v>
      </c>
      <c r="B34" s="2">
        <v>44117.569201388891</v>
      </c>
      <c r="C34" s="1" t="s">
        <v>10</v>
      </c>
      <c r="D34" s="3">
        <v>17</v>
      </c>
      <c r="E34" s="1" t="s">
        <v>14</v>
      </c>
      <c r="F34" s="1" t="s">
        <v>38</v>
      </c>
      <c r="G34" s="1"/>
      <c r="H34" s="3">
        <v>815</v>
      </c>
      <c r="I34" s="3">
        <f>H34/10</f>
        <v>81.5</v>
      </c>
      <c r="J34" s="1" t="s">
        <v>12</v>
      </c>
      <c r="K34" s="3">
        <v>6316</v>
      </c>
      <c r="L34" s="4">
        <v>1033</v>
      </c>
      <c r="M34" s="1" t="s">
        <v>13</v>
      </c>
      <c r="N34" s="27">
        <v>44.799599653544902</v>
      </c>
      <c r="O34" s="27">
        <v>-123.90674296788799</v>
      </c>
      <c r="P34" t="s">
        <v>50</v>
      </c>
      <c r="Q34" t="s">
        <v>52</v>
      </c>
    </row>
    <row r="35" spans="1:17" x14ac:dyDescent="0.25">
      <c r="A35" t="str">
        <f>CONCATENATE("OtsAC20SILR_",L35)</f>
        <v>OtsAC20SILR_1034</v>
      </c>
      <c r="B35" s="2">
        <v>44117.569606481484</v>
      </c>
      <c r="C35" s="1" t="s">
        <v>10</v>
      </c>
      <c r="D35" s="3">
        <v>17</v>
      </c>
      <c r="E35" s="1" t="s">
        <v>14</v>
      </c>
      <c r="F35" s="8" t="s">
        <v>41</v>
      </c>
      <c r="G35" s="8"/>
      <c r="H35" s="3">
        <v>760</v>
      </c>
      <c r="I35" s="3">
        <f>H35/10</f>
        <v>76</v>
      </c>
      <c r="J35" s="1" t="s">
        <v>12</v>
      </c>
      <c r="K35" s="3">
        <v>6317</v>
      </c>
      <c r="L35" s="4">
        <v>1034</v>
      </c>
      <c r="M35" s="1" t="s">
        <v>13</v>
      </c>
      <c r="N35" s="27">
        <v>44.799599653544902</v>
      </c>
      <c r="O35" s="27">
        <v>-123.90674296788799</v>
      </c>
      <c r="P35" t="s">
        <v>50</v>
      </c>
      <c r="Q35" t="s">
        <v>52</v>
      </c>
    </row>
    <row r="36" spans="1:17" x14ac:dyDescent="0.25">
      <c r="A36" t="str">
        <f>CONCATENATE("OtsAC20SILR_",L36)</f>
        <v>OtsAC20SILR_1035</v>
      </c>
      <c r="B36" s="2">
        <v>44117.569953703707</v>
      </c>
      <c r="C36" s="1" t="s">
        <v>10</v>
      </c>
      <c r="D36" s="3">
        <v>17</v>
      </c>
      <c r="E36" s="1" t="s">
        <v>14</v>
      </c>
      <c r="F36" s="1" t="s">
        <v>38</v>
      </c>
      <c r="G36" s="1"/>
      <c r="H36" s="3">
        <v>710</v>
      </c>
      <c r="I36" s="3">
        <f>H36/10</f>
        <v>71</v>
      </c>
      <c r="J36" s="1" t="s">
        <v>12</v>
      </c>
      <c r="K36" s="3">
        <v>6318</v>
      </c>
      <c r="L36" s="4">
        <v>1035</v>
      </c>
      <c r="M36" s="1" t="s">
        <v>13</v>
      </c>
      <c r="N36" s="27">
        <v>44.799599653544902</v>
      </c>
      <c r="O36" s="27">
        <v>-123.90674296788799</v>
      </c>
      <c r="P36" t="s">
        <v>50</v>
      </c>
      <c r="Q36" t="s">
        <v>52</v>
      </c>
    </row>
    <row r="37" spans="1:17" x14ac:dyDescent="0.25">
      <c r="A37" t="str">
        <f>CONCATENATE("OtsAC20SILR_",L37)</f>
        <v>OtsAC20SILR_1036</v>
      </c>
      <c r="B37" s="2">
        <v>44117.617002314815</v>
      </c>
      <c r="C37" s="1" t="s">
        <v>10</v>
      </c>
      <c r="D37" s="3">
        <v>17</v>
      </c>
      <c r="E37" s="1" t="s">
        <v>11</v>
      </c>
      <c r="F37" s="1" t="s">
        <v>38</v>
      </c>
      <c r="G37" s="1"/>
      <c r="H37" s="3">
        <v>780</v>
      </c>
      <c r="I37" s="3">
        <f>H37/10</f>
        <v>78</v>
      </c>
      <c r="J37" s="1" t="s">
        <v>12</v>
      </c>
      <c r="K37" s="3">
        <v>6319</v>
      </c>
      <c r="L37" s="4">
        <v>1036</v>
      </c>
      <c r="M37" s="1" t="s">
        <v>16</v>
      </c>
      <c r="N37" s="27">
        <v>44.872579932062301</v>
      </c>
      <c r="O37" s="27">
        <v>-123.921826299324</v>
      </c>
      <c r="P37" t="s">
        <v>50</v>
      </c>
      <c r="Q37" t="s">
        <v>52</v>
      </c>
    </row>
    <row r="38" spans="1:17" x14ac:dyDescent="0.25">
      <c r="A38" t="str">
        <f>CONCATENATE("OtsAC20SILR_",L38)</f>
        <v>OtsAC20SILR_1037</v>
      </c>
      <c r="B38" s="2">
        <v>44118.583194444444</v>
      </c>
      <c r="C38" s="1" t="s">
        <v>10</v>
      </c>
      <c r="D38" s="3">
        <v>17</v>
      </c>
      <c r="E38" s="1" t="s">
        <v>11</v>
      </c>
      <c r="F38" s="8" t="s">
        <v>41</v>
      </c>
      <c r="G38" s="8"/>
      <c r="H38" s="3">
        <v>805</v>
      </c>
      <c r="I38" s="3">
        <f>H38/10</f>
        <v>80.5</v>
      </c>
      <c r="J38" s="1" t="s">
        <v>12</v>
      </c>
      <c r="K38" s="3">
        <v>6320</v>
      </c>
      <c r="L38" s="4">
        <v>1037</v>
      </c>
      <c r="M38" s="1" t="s">
        <v>13</v>
      </c>
      <c r="N38" s="27">
        <v>44.799599653544902</v>
      </c>
      <c r="O38" s="27">
        <v>-123.90674296788799</v>
      </c>
      <c r="P38" t="s">
        <v>50</v>
      </c>
      <c r="Q38" t="s">
        <v>52</v>
      </c>
    </row>
    <row r="39" spans="1:17" x14ac:dyDescent="0.25">
      <c r="A39" t="str">
        <f>CONCATENATE("OtsAC20SILR_",L39)</f>
        <v>OtsAC20SILR_1038</v>
      </c>
      <c r="B39" s="2">
        <v>44118.583564814813</v>
      </c>
      <c r="C39" s="1" t="s">
        <v>10</v>
      </c>
      <c r="D39" s="3">
        <v>17</v>
      </c>
      <c r="E39" s="1" t="s">
        <v>11</v>
      </c>
      <c r="F39" s="1" t="s">
        <v>38</v>
      </c>
      <c r="G39" s="1"/>
      <c r="H39" s="3">
        <v>760</v>
      </c>
      <c r="I39" s="3">
        <f>H39/10</f>
        <v>76</v>
      </c>
      <c r="J39" s="1" t="s">
        <v>12</v>
      </c>
      <c r="K39" s="3">
        <v>6321</v>
      </c>
      <c r="L39" s="4">
        <v>1038</v>
      </c>
      <c r="M39" s="1" t="s">
        <v>13</v>
      </c>
      <c r="N39" s="27">
        <v>44.799599653544902</v>
      </c>
      <c r="O39" s="27">
        <v>-123.90674296788799</v>
      </c>
      <c r="P39" t="s">
        <v>50</v>
      </c>
      <c r="Q39" t="s">
        <v>52</v>
      </c>
    </row>
    <row r="40" spans="1:17" x14ac:dyDescent="0.25">
      <c r="A40" t="str">
        <f>CONCATENATE("OtsAC20SILR_",L40)</f>
        <v>OtsAC20SILR_1039</v>
      </c>
      <c r="B40" s="2">
        <v>44118.58390046296</v>
      </c>
      <c r="C40" s="1" t="s">
        <v>10</v>
      </c>
      <c r="D40" s="3">
        <v>17</v>
      </c>
      <c r="E40" s="1" t="s">
        <v>14</v>
      </c>
      <c r="F40" s="8" t="s">
        <v>41</v>
      </c>
      <c r="G40" s="8"/>
      <c r="H40" s="3">
        <v>800</v>
      </c>
      <c r="I40" s="3">
        <f>H40/10</f>
        <v>80</v>
      </c>
      <c r="J40" s="1" t="s">
        <v>12</v>
      </c>
      <c r="K40" s="3">
        <v>6322</v>
      </c>
      <c r="L40" s="4">
        <v>1039</v>
      </c>
      <c r="M40" s="1" t="s">
        <v>13</v>
      </c>
      <c r="N40" s="27">
        <v>44.799599653544902</v>
      </c>
      <c r="O40" s="27">
        <v>-123.90674296788799</v>
      </c>
      <c r="P40" t="s">
        <v>50</v>
      </c>
      <c r="Q40" t="s">
        <v>52</v>
      </c>
    </row>
    <row r="41" spans="1:17" x14ac:dyDescent="0.25">
      <c r="A41" t="str">
        <f>CONCATENATE("OtsAC20SILR_",L41)</f>
        <v>OtsAC20SILR_1040</v>
      </c>
      <c r="B41" s="2">
        <v>44118.596736111111</v>
      </c>
      <c r="C41" s="1" t="s">
        <v>10</v>
      </c>
      <c r="D41" s="3">
        <v>17</v>
      </c>
      <c r="E41" s="1" t="s">
        <v>11</v>
      </c>
      <c r="F41" s="1" t="s">
        <v>38</v>
      </c>
      <c r="G41" s="1"/>
      <c r="H41" s="3">
        <v>730</v>
      </c>
      <c r="I41" s="3">
        <f>H41/10</f>
        <v>73</v>
      </c>
      <c r="J41" s="1" t="s">
        <v>12</v>
      </c>
      <c r="K41" s="3">
        <v>6323</v>
      </c>
      <c r="L41" s="4">
        <v>1040</v>
      </c>
      <c r="M41" s="1" t="s">
        <v>13</v>
      </c>
      <c r="N41" s="27">
        <v>44.799599653544902</v>
      </c>
      <c r="O41" s="27">
        <v>-123.90674296788799</v>
      </c>
      <c r="P41" t="s">
        <v>50</v>
      </c>
      <c r="Q41" t="s">
        <v>52</v>
      </c>
    </row>
    <row r="42" spans="1:17" x14ac:dyDescent="0.25">
      <c r="A42" t="str">
        <f>CONCATENATE("OtsAC20SILR_",L42)</f>
        <v>OtsAC20SILR_1041</v>
      </c>
      <c r="B42" s="2">
        <v>44118.597210648149</v>
      </c>
      <c r="C42" s="1" t="s">
        <v>10</v>
      </c>
      <c r="D42" s="3">
        <v>17</v>
      </c>
      <c r="E42" s="1" t="s">
        <v>11</v>
      </c>
      <c r="F42" s="8" t="s">
        <v>41</v>
      </c>
      <c r="G42" s="8"/>
      <c r="H42" s="3">
        <v>905</v>
      </c>
      <c r="I42" s="3">
        <f>H42/10</f>
        <v>90.5</v>
      </c>
      <c r="J42" s="1" t="s">
        <v>12</v>
      </c>
      <c r="K42" s="3">
        <v>6324</v>
      </c>
      <c r="L42" s="4">
        <v>1041</v>
      </c>
      <c r="M42" s="1" t="s">
        <v>13</v>
      </c>
      <c r="N42" s="27">
        <v>44.799599653544902</v>
      </c>
      <c r="O42" s="27">
        <v>-123.90674296788799</v>
      </c>
      <c r="P42" t="s">
        <v>50</v>
      </c>
      <c r="Q42" t="s">
        <v>52</v>
      </c>
    </row>
    <row r="43" spans="1:17" x14ac:dyDescent="0.25">
      <c r="A43" t="str">
        <f>CONCATENATE("OtsAC20SILR_",L43)</f>
        <v>OtsAC20SILR_1042</v>
      </c>
      <c r="B43" s="2">
        <v>44118.597557870373</v>
      </c>
      <c r="C43" s="1" t="s">
        <v>10</v>
      </c>
      <c r="D43" s="3">
        <v>17</v>
      </c>
      <c r="E43" s="1" t="s">
        <v>14</v>
      </c>
      <c r="F43" s="8" t="s">
        <v>41</v>
      </c>
      <c r="G43" s="8"/>
      <c r="H43" s="3">
        <v>810</v>
      </c>
      <c r="I43" s="3">
        <f>H43/10</f>
        <v>81</v>
      </c>
      <c r="J43" s="1" t="s">
        <v>12</v>
      </c>
      <c r="K43" s="3">
        <v>6325</v>
      </c>
      <c r="L43" s="4">
        <v>1042</v>
      </c>
      <c r="M43" s="1" t="s">
        <v>13</v>
      </c>
      <c r="N43" s="27">
        <v>44.799599653544902</v>
      </c>
      <c r="O43" s="27">
        <v>-123.90674296788799</v>
      </c>
      <c r="P43" t="s">
        <v>50</v>
      </c>
      <c r="Q43" t="s">
        <v>52</v>
      </c>
    </row>
    <row r="44" spans="1:17" x14ac:dyDescent="0.25">
      <c r="A44" t="str">
        <f>CONCATENATE("OtsAC20SILR_",L44)</f>
        <v>OtsAC20SILR_1043</v>
      </c>
      <c r="B44" s="2">
        <v>44118.63449074074</v>
      </c>
      <c r="C44" s="1" t="s">
        <v>10</v>
      </c>
      <c r="D44" s="3">
        <v>17</v>
      </c>
      <c r="E44" s="1" t="s">
        <v>11</v>
      </c>
      <c r="F44" s="1" t="s">
        <v>38</v>
      </c>
      <c r="G44" s="1"/>
      <c r="H44" s="3">
        <v>730</v>
      </c>
      <c r="I44" s="3">
        <f>H44/10</f>
        <v>73</v>
      </c>
      <c r="J44" s="1" t="s">
        <v>12</v>
      </c>
      <c r="K44" s="3">
        <v>6326</v>
      </c>
      <c r="L44" s="4">
        <v>1043</v>
      </c>
      <c r="M44" s="1" t="s">
        <v>13</v>
      </c>
      <c r="N44" s="27">
        <v>44.799599653544902</v>
      </c>
      <c r="O44" s="27">
        <v>-123.90674296788799</v>
      </c>
      <c r="P44" t="s">
        <v>50</v>
      </c>
      <c r="Q44" t="s">
        <v>52</v>
      </c>
    </row>
    <row r="45" spans="1:17" x14ac:dyDescent="0.25">
      <c r="A45" t="str">
        <f>CONCATENATE("OtsAC20SILR_",L45)</f>
        <v>OtsAC20SILR_1044</v>
      </c>
      <c r="B45" s="2">
        <v>44118.646550925929</v>
      </c>
      <c r="C45" s="1" t="s">
        <v>10</v>
      </c>
      <c r="D45" s="3">
        <v>17</v>
      </c>
      <c r="E45" s="1" t="s">
        <v>11</v>
      </c>
      <c r="F45" s="8" t="s">
        <v>41</v>
      </c>
      <c r="G45" s="8"/>
      <c r="H45" s="3">
        <v>770</v>
      </c>
      <c r="I45" s="3">
        <f>H45/10</f>
        <v>77</v>
      </c>
      <c r="J45" s="1" t="s">
        <v>12</v>
      </c>
      <c r="K45" s="3">
        <v>6327</v>
      </c>
      <c r="L45" s="4">
        <v>1044</v>
      </c>
      <c r="M45" s="1" t="s">
        <v>13</v>
      </c>
      <c r="N45" s="27">
        <v>44.799599653544902</v>
      </c>
      <c r="O45" s="27">
        <v>-123.90674296788799</v>
      </c>
      <c r="P45" t="s">
        <v>50</v>
      </c>
      <c r="Q45" t="s">
        <v>52</v>
      </c>
    </row>
    <row r="46" spans="1:17" x14ac:dyDescent="0.25">
      <c r="A46" t="str">
        <f>CONCATENATE("OtsAC20SILR_",L46)</f>
        <v>OtsAC20SILR_1045</v>
      </c>
      <c r="B46" s="2">
        <v>44119.710115740738</v>
      </c>
      <c r="C46" s="1" t="s">
        <v>10</v>
      </c>
      <c r="D46" s="3">
        <v>17</v>
      </c>
      <c r="E46" s="1" t="s">
        <v>11</v>
      </c>
      <c r="F46" s="1" t="s">
        <v>38</v>
      </c>
      <c r="G46" s="1"/>
      <c r="H46" s="3">
        <v>745</v>
      </c>
      <c r="I46" s="3">
        <f>H46/10</f>
        <v>74.5</v>
      </c>
      <c r="J46" s="1" t="s">
        <v>12</v>
      </c>
      <c r="K46" s="3">
        <v>6328</v>
      </c>
      <c r="L46" s="4">
        <v>1045</v>
      </c>
      <c r="M46" s="1" t="s">
        <v>13</v>
      </c>
      <c r="N46" s="27">
        <v>44.799599653544902</v>
      </c>
      <c r="O46" s="27">
        <v>-123.90674296788799</v>
      </c>
      <c r="P46" t="s">
        <v>50</v>
      </c>
      <c r="Q46" t="s">
        <v>52</v>
      </c>
    </row>
    <row r="47" spans="1:17" x14ac:dyDescent="0.25">
      <c r="A47" t="str">
        <f>CONCATENATE("OtsAC20SILR_",L47)</f>
        <v>OtsAC20SILR_1046</v>
      </c>
      <c r="B47" s="2">
        <v>44119.710613425923</v>
      </c>
      <c r="C47" s="1" t="s">
        <v>10</v>
      </c>
      <c r="D47" s="3">
        <v>17</v>
      </c>
      <c r="E47" s="1" t="s">
        <v>11</v>
      </c>
      <c r="F47" s="8" t="s">
        <v>41</v>
      </c>
      <c r="G47" s="8"/>
      <c r="H47" s="3">
        <v>825</v>
      </c>
      <c r="I47" s="3">
        <f>H47/10</f>
        <v>82.5</v>
      </c>
      <c r="J47" s="1" t="s">
        <v>12</v>
      </c>
      <c r="K47" s="3">
        <v>6329</v>
      </c>
      <c r="L47" s="4">
        <v>1046</v>
      </c>
      <c r="M47" s="1" t="s">
        <v>13</v>
      </c>
      <c r="N47" s="27">
        <v>44.799599653544902</v>
      </c>
      <c r="O47" s="27">
        <v>-123.90674296788799</v>
      </c>
      <c r="P47" t="s">
        <v>50</v>
      </c>
      <c r="Q47" t="s">
        <v>52</v>
      </c>
    </row>
    <row r="48" spans="1:17" x14ac:dyDescent="0.25">
      <c r="A48" t="str">
        <f>CONCATENATE("OtsAC20SILR_",L48)</f>
        <v>OtsAC20SILR_1047</v>
      </c>
      <c r="B48" s="2">
        <v>44119.710972222223</v>
      </c>
      <c r="C48" s="1" t="s">
        <v>10</v>
      </c>
      <c r="D48" s="3">
        <v>17</v>
      </c>
      <c r="E48" s="1" t="s">
        <v>11</v>
      </c>
      <c r="F48" s="8" t="s">
        <v>41</v>
      </c>
      <c r="G48" s="8"/>
      <c r="H48" s="3">
        <v>830</v>
      </c>
      <c r="I48" s="3">
        <f>H48/10</f>
        <v>83</v>
      </c>
      <c r="J48" s="1" t="s">
        <v>12</v>
      </c>
      <c r="K48" s="3">
        <v>6330</v>
      </c>
      <c r="L48" s="4">
        <v>1047</v>
      </c>
      <c r="M48" s="1" t="s">
        <v>13</v>
      </c>
      <c r="N48" s="27">
        <v>44.799599653544902</v>
      </c>
      <c r="O48" s="27">
        <v>-123.90674296788799</v>
      </c>
      <c r="P48" t="s">
        <v>50</v>
      </c>
      <c r="Q48" t="s">
        <v>52</v>
      </c>
    </row>
    <row r="49" spans="1:17" x14ac:dyDescent="0.25">
      <c r="A49" t="str">
        <f>CONCATENATE("OtsAC20SILR_",L49)</f>
        <v>OtsAC20SILR_1048</v>
      </c>
      <c r="B49" s="2">
        <v>44119.711331018516</v>
      </c>
      <c r="C49" s="1" t="s">
        <v>10</v>
      </c>
      <c r="D49" s="3">
        <v>17</v>
      </c>
      <c r="E49" s="1" t="s">
        <v>11</v>
      </c>
      <c r="F49" s="8" t="s">
        <v>41</v>
      </c>
      <c r="G49" s="8"/>
      <c r="H49" s="3">
        <v>645</v>
      </c>
      <c r="I49" s="3">
        <f>H49/10</f>
        <v>64.5</v>
      </c>
      <c r="J49" s="1" t="s">
        <v>12</v>
      </c>
      <c r="K49" s="3">
        <v>6331</v>
      </c>
      <c r="L49" s="4">
        <v>1048</v>
      </c>
      <c r="M49" s="1" t="s">
        <v>13</v>
      </c>
      <c r="N49" s="27">
        <v>44.799599653544902</v>
      </c>
      <c r="O49" s="27">
        <v>-123.90674296788799</v>
      </c>
      <c r="P49" t="s">
        <v>50</v>
      </c>
      <c r="Q49" t="s">
        <v>52</v>
      </c>
    </row>
    <row r="50" spans="1:17" x14ac:dyDescent="0.25">
      <c r="A50" t="str">
        <f>CONCATENATE("OtsAC20SILR_",L50)</f>
        <v>OtsAC20SILR_1049</v>
      </c>
      <c r="B50" s="2">
        <v>44119.71166666667</v>
      </c>
      <c r="C50" s="1" t="s">
        <v>10</v>
      </c>
      <c r="D50" s="3">
        <v>17</v>
      </c>
      <c r="E50" s="1" t="s">
        <v>11</v>
      </c>
      <c r="F50" s="1" t="s">
        <v>38</v>
      </c>
      <c r="G50" s="1"/>
      <c r="H50" s="3">
        <v>930</v>
      </c>
      <c r="I50" s="3">
        <f>H50/10</f>
        <v>93</v>
      </c>
      <c r="J50" s="1" t="s">
        <v>12</v>
      </c>
      <c r="K50" s="3">
        <v>6332</v>
      </c>
      <c r="L50" s="4">
        <v>1049</v>
      </c>
      <c r="M50" s="1" t="s">
        <v>13</v>
      </c>
      <c r="N50" s="27">
        <v>44.799599653544902</v>
      </c>
      <c r="O50" s="27">
        <v>-123.90674296788799</v>
      </c>
      <c r="P50" t="s">
        <v>50</v>
      </c>
      <c r="Q50" t="s">
        <v>52</v>
      </c>
    </row>
    <row r="51" spans="1:17" x14ac:dyDescent="0.25">
      <c r="A51" t="str">
        <f>CONCATENATE("OtsAC20SILR_",L51)</f>
        <v>OtsAC20SILR_1050</v>
      </c>
      <c r="B51" s="2">
        <v>44119.712002314816</v>
      </c>
      <c r="C51" s="1" t="s">
        <v>10</v>
      </c>
      <c r="D51" s="3">
        <v>17</v>
      </c>
      <c r="E51" s="1" t="s">
        <v>11</v>
      </c>
      <c r="F51" s="8" t="s">
        <v>41</v>
      </c>
      <c r="G51" s="8"/>
      <c r="H51" s="3">
        <v>680</v>
      </c>
      <c r="I51" s="3">
        <f>H51/10</f>
        <v>68</v>
      </c>
      <c r="J51" s="1" t="s">
        <v>12</v>
      </c>
      <c r="K51" s="3">
        <v>6333</v>
      </c>
      <c r="L51" s="4">
        <v>1050</v>
      </c>
      <c r="M51" s="1" t="s">
        <v>13</v>
      </c>
      <c r="N51" s="27">
        <v>44.799599653544902</v>
      </c>
      <c r="O51" s="27">
        <v>-123.90674296788799</v>
      </c>
      <c r="P51" t="s">
        <v>50</v>
      </c>
      <c r="Q51" t="s">
        <v>52</v>
      </c>
    </row>
    <row r="52" spans="1:17" x14ac:dyDescent="0.25">
      <c r="A52" t="str">
        <f>CONCATENATE("OtsAC20SILR_",L52)</f>
        <v>OtsAC20SILR_1051</v>
      </c>
      <c r="B52" s="2">
        <v>44106.498969907407</v>
      </c>
      <c r="C52" s="1" t="s">
        <v>10</v>
      </c>
      <c r="D52" s="3">
        <v>17</v>
      </c>
      <c r="E52" s="1" t="s">
        <v>17</v>
      </c>
      <c r="F52" s="9" t="s">
        <v>41</v>
      </c>
      <c r="G52" s="9" t="s">
        <v>40</v>
      </c>
      <c r="H52" s="3">
        <v>420</v>
      </c>
      <c r="I52" s="3">
        <f>H52/10</f>
        <v>42</v>
      </c>
      <c r="J52" s="1" t="s">
        <v>12</v>
      </c>
      <c r="K52" s="3">
        <v>6246</v>
      </c>
      <c r="L52" s="4">
        <v>1051</v>
      </c>
      <c r="M52" s="15" t="s">
        <v>32</v>
      </c>
      <c r="N52" s="27">
        <v>44.879331134095501</v>
      </c>
      <c r="O52" s="27">
        <v>-123.963010560382</v>
      </c>
      <c r="P52" t="s">
        <v>50</v>
      </c>
      <c r="Q52" t="s">
        <v>52</v>
      </c>
    </row>
    <row r="53" spans="1:17" x14ac:dyDescent="0.25">
      <c r="A53" t="str">
        <f>CONCATENATE("OtsAC20SILR_",L53)</f>
        <v>OtsAC20SILR_1052</v>
      </c>
      <c r="B53" s="2">
        <v>44106.501909722225</v>
      </c>
      <c r="C53" s="1" t="s">
        <v>10</v>
      </c>
      <c r="D53" s="3">
        <v>17</v>
      </c>
      <c r="E53" s="1" t="s">
        <v>11</v>
      </c>
      <c r="F53" s="1" t="s">
        <v>38</v>
      </c>
      <c r="G53" s="1"/>
      <c r="H53" s="3">
        <v>745</v>
      </c>
      <c r="I53" s="3">
        <f>H53/10</f>
        <v>74.5</v>
      </c>
      <c r="J53" s="1" t="s">
        <v>12</v>
      </c>
      <c r="K53" s="3">
        <v>6247</v>
      </c>
      <c r="L53" s="4">
        <v>1052</v>
      </c>
      <c r="M53" s="15" t="s">
        <v>32</v>
      </c>
      <c r="N53" s="27">
        <v>44.879331134095501</v>
      </c>
      <c r="O53" s="27">
        <v>-123.963010560382</v>
      </c>
      <c r="P53" t="s">
        <v>50</v>
      </c>
      <c r="Q53" t="s">
        <v>52</v>
      </c>
    </row>
    <row r="54" spans="1:17" x14ac:dyDescent="0.25">
      <c r="A54" t="str">
        <f>CONCATENATE("OtsAC20SILR_",L54)</f>
        <v>OtsAC20SILR_1053</v>
      </c>
      <c r="B54" s="2">
        <v>44106.548506944448</v>
      </c>
      <c r="C54" s="1" t="s">
        <v>10</v>
      </c>
      <c r="D54" s="3">
        <v>17</v>
      </c>
      <c r="E54" s="1" t="s">
        <v>14</v>
      </c>
      <c r="F54" s="1" t="s">
        <v>38</v>
      </c>
      <c r="G54" s="1"/>
      <c r="H54" s="3">
        <v>855</v>
      </c>
      <c r="I54" s="3">
        <f>H54/10</f>
        <v>85.5</v>
      </c>
      <c r="J54" s="1" t="s">
        <v>12</v>
      </c>
      <c r="K54" s="3">
        <v>6248</v>
      </c>
      <c r="L54" s="4">
        <v>1053</v>
      </c>
      <c r="M54" s="15" t="s">
        <v>33</v>
      </c>
      <c r="N54" s="27">
        <v>44.881045888554702</v>
      </c>
      <c r="O54" s="27">
        <v>-123.978958981823</v>
      </c>
      <c r="P54" t="s">
        <v>50</v>
      </c>
      <c r="Q54" t="s">
        <v>52</v>
      </c>
    </row>
    <row r="55" spans="1:17" x14ac:dyDescent="0.25">
      <c r="A55" t="str">
        <f>CONCATENATE("OtsAC20SILR_",L55)</f>
        <v>OtsAC20SILR_1054</v>
      </c>
      <c r="B55" s="2">
        <v>44106.574108796296</v>
      </c>
      <c r="C55" s="1" t="s">
        <v>10</v>
      </c>
      <c r="D55" s="3">
        <v>17</v>
      </c>
      <c r="E55" s="1" t="s">
        <v>14</v>
      </c>
      <c r="F55" s="8" t="s">
        <v>41</v>
      </c>
      <c r="G55" s="8"/>
      <c r="H55" s="3">
        <v>950</v>
      </c>
      <c r="I55" s="3">
        <f>H55/10</f>
        <v>95</v>
      </c>
      <c r="J55" s="1" t="s">
        <v>20</v>
      </c>
      <c r="K55" s="3">
        <v>6249</v>
      </c>
      <c r="L55" s="4">
        <v>1054</v>
      </c>
      <c r="M55" s="15" t="s">
        <v>33</v>
      </c>
      <c r="N55" s="27">
        <v>44.881045888554702</v>
      </c>
      <c r="O55" s="27">
        <v>-123.978958981823</v>
      </c>
      <c r="P55" t="s">
        <v>50</v>
      </c>
      <c r="Q55" t="s">
        <v>53</v>
      </c>
    </row>
    <row r="56" spans="1:17" x14ac:dyDescent="0.25">
      <c r="A56" t="str">
        <f>CONCATENATE("OtsAC20SILR_",L56)</f>
        <v>OtsAC20SILR_1055</v>
      </c>
      <c r="B56" s="2">
        <v>44106.576770833337</v>
      </c>
      <c r="C56" s="1" t="s">
        <v>10</v>
      </c>
      <c r="D56" s="3">
        <v>17</v>
      </c>
      <c r="E56" s="1" t="s">
        <v>14</v>
      </c>
      <c r="F56" s="1" t="s">
        <v>38</v>
      </c>
      <c r="G56" s="1"/>
      <c r="H56" s="3">
        <v>840</v>
      </c>
      <c r="I56" s="3">
        <f>H56/10</f>
        <v>84</v>
      </c>
      <c r="J56" s="1" t="s">
        <v>20</v>
      </c>
      <c r="K56" s="3">
        <v>6250</v>
      </c>
      <c r="L56" s="4">
        <v>1055</v>
      </c>
      <c r="M56" s="15" t="s">
        <v>33</v>
      </c>
      <c r="N56" s="27">
        <v>44.881045888554702</v>
      </c>
      <c r="O56" s="27">
        <v>-123.978958981823</v>
      </c>
      <c r="P56" t="s">
        <v>50</v>
      </c>
      <c r="Q56" t="s">
        <v>53</v>
      </c>
    </row>
    <row r="57" spans="1:17" x14ac:dyDescent="0.25">
      <c r="A57" t="str">
        <f>CONCATENATE("OtsAC20SILR_",L57)</f>
        <v>OtsAC20SILR_1056</v>
      </c>
      <c r="B57" s="2">
        <v>44106.608032407406</v>
      </c>
      <c r="C57" s="1" t="s">
        <v>10</v>
      </c>
      <c r="D57" s="3">
        <v>17</v>
      </c>
      <c r="E57" s="1" t="s">
        <v>14</v>
      </c>
      <c r="F57" s="8" t="s">
        <v>41</v>
      </c>
      <c r="G57" s="8"/>
      <c r="H57" s="3">
        <v>865</v>
      </c>
      <c r="I57" s="3">
        <f>H57/10</f>
        <v>86.5</v>
      </c>
      <c r="J57" s="1" t="s">
        <v>12</v>
      </c>
      <c r="K57" s="3">
        <v>6251</v>
      </c>
      <c r="L57" s="4">
        <v>1056</v>
      </c>
      <c r="M57" s="15" t="s">
        <v>33</v>
      </c>
      <c r="N57" s="27">
        <v>44.881045888554702</v>
      </c>
      <c r="O57" s="27">
        <v>-123.978958981823</v>
      </c>
      <c r="P57" t="s">
        <v>50</v>
      </c>
      <c r="Q57" t="s">
        <v>52</v>
      </c>
    </row>
    <row r="58" spans="1:17" x14ac:dyDescent="0.25">
      <c r="A58" t="str">
        <f>CONCATENATE("OtsAC20SILR_",L58)</f>
        <v>OtsAC20SILR_1057</v>
      </c>
      <c r="B58" s="2">
        <v>44106.644942129627</v>
      </c>
      <c r="C58" s="1" t="s">
        <v>10</v>
      </c>
      <c r="D58" s="3">
        <v>17</v>
      </c>
      <c r="E58" s="1" t="s">
        <v>14</v>
      </c>
      <c r="F58" s="1" t="s">
        <v>38</v>
      </c>
      <c r="G58" s="1"/>
      <c r="H58" s="3">
        <v>795</v>
      </c>
      <c r="I58" s="3">
        <f>H58/10</f>
        <v>79.5</v>
      </c>
      <c r="J58" s="1" t="s">
        <v>12</v>
      </c>
      <c r="K58" s="3">
        <v>6252</v>
      </c>
      <c r="L58" s="4">
        <v>1057</v>
      </c>
      <c r="M58" s="15" t="s">
        <v>32</v>
      </c>
      <c r="N58" s="27">
        <v>44.879331134095501</v>
      </c>
      <c r="O58" s="27">
        <v>-123.963010560382</v>
      </c>
      <c r="P58" t="s">
        <v>50</v>
      </c>
      <c r="Q58" t="s">
        <v>52</v>
      </c>
    </row>
    <row r="59" spans="1:17" x14ac:dyDescent="0.25">
      <c r="A59" t="str">
        <f>CONCATENATE("OtsAC20SILR_",L59)</f>
        <v>OtsAC20SILR_1058</v>
      </c>
      <c r="B59" s="2">
        <v>44107.497060185182</v>
      </c>
      <c r="C59" s="1" t="s">
        <v>10</v>
      </c>
      <c r="D59" s="3">
        <v>17</v>
      </c>
      <c r="E59" s="1" t="s">
        <v>14</v>
      </c>
      <c r="F59" s="1" t="s">
        <v>38</v>
      </c>
      <c r="G59" s="1"/>
      <c r="H59" s="3">
        <v>890</v>
      </c>
      <c r="I59" s="3">
        <f>H59/10</f>
        <v>89</v>
      </c>
      <c r="J59" s="1" t="s">
        <v>12</v>
      </c>
      <c r="K59" s="3">
        <v>6253</v>
      </c>
      <c r="L59" s="4">
        <v>1058</v>
      </c>
      <c r="M59" s="1" t="s">
        <v>16</v>
      </c>
      <c r="N59" s="27">
        <v>44.872579932062301</v>
      </c>
      <c r="O59" s="27">
        <v>-123.921826299324</v>
      </c>
      <c r="P59" t="s">
        <v>50</v>
      </c>
      <c r="Q59" t="s">
        <v>52</v>
      </c>
    </row>
    <row r="60" spans="1:17" x14ac:dyDescent="0.25">
      <c r="A60" t="str">
        <f>CONCATENATE("OtsAC20SILR_",L60)</f>
        <v>OtsAC20SILR_1059</v>
      </c>
      <c r="B60" s="2">
        <v>44107.551504629628</v>
      </c>
      <c r="C60" s="1" t="s">
        <v>10</v>
      </c>
      <c r="D60" s="3">
        <v>17</v>
      </c>
      <c r="E60" s="1" t="s">
        <v>14</v>
      </c>
      <c r="F60" s="1" t="s">
        <v>38</v>
      </c>
      <c r="G60" s="1"/>
      <c r="H60" s="3">
        <v>800</v>
      </c>
      <c r="I60" s="3">
        <f>H60/10</f>
        <v>80</v>
      </c>
      <c r="J60" s="1" t="s">
        <v>12</v>
      </c>
      <c r="K60" s="3">
        <v>6254</v>
      </c>
      <c r="L60" s="4">
        <v>1059</v>
      </c>
      <c r="M60" s="15" t="s">
        <v>33</v>
      </c>
      <c r="N60" s="27">
        <v>44.881045888554702</v>
      </c>
      <c r="O60" s="27">
        <v>-123.978958981823</v>
      </c>
      <c r="P60" t="s">
        <v>50</v>
      </c>
      <c r="Q60" t="s">
        <v>52</v>
      </c>
    </row>
    <row r="61" spans="1:17" x14ac:dyDescent="0.25">
      <c r="A61" t="str">
        <f>CONCATENATE("OtsAC20SILR_",L61)</f>
        <v>OtsAC20SILR_1060</v>
      </c>
      <c r="B61" s="2">
        <v>44107.562395833331</v>
      </c>
      <c r="C61" s="1" t="s">
        <v>10</v>
      </c>
      <c r="D61" s="3">
        <v>17</v>
      </c>
      <c r="E61" s="1" t="s">
        <v>14</v>
      </c>
      <c r="F61" s="8" t="s">
        <v>41</v>
      </c>
      <c r="G61" s="8"/>
      <c r="H61" s="3">
        <v>715</v>
      </c>
      <c r="I61" s="3">
        <f>H61/10</f>
        <v>71.5</v>
      </c>
      <c r="J61" s="1" t="s">
        <v>12</v>
      </c>
      <c r="K61" s="3">
        <v>6255</v>
      </c>
      <c r="L61" s="4">
        <v>1060</v>
      </c>
      <c r="M61" s="15" t="s">
        <v>33</v>
      </c>
      <c r="N61" s="27">
        <v>44.881045888554702</v>
      </c>
      <c r="O61" s="27">
        <v>-123.978958981823</v>
      </c>
      <c r="P61" t="s">
        <v>50</v>
      </c>
      <c r="Q61" t="s">
        <v>52</v>
      </c>
    </row>
    <row r="62" spans="1:17" x14ac:dyDescent="0.25">
      <c r="A62" t="str">
        <f>CONCATENATE("OtsAC20SILR_",L62)</f>
        <v>OtsAC20SILR_1061</v>
      </c>
      <c r="B62" s="2">
        <v>44107.594085648147</v>
      </c>
      <c r="C62" s="1" t="s">
        <v>10</v>
      </c>
      <c r="D62" s="3">
        <v>17</v>
      </c>
      <c r="E62" s="1" t="s">
        <v>14</v>
      </c>
      <c r="F62" s="8" t="s">
        <v>41</v>
      </c>
      <c r="G62" s="8"/>
      <c r="H62" s="3">
        <v>895</v>
      </c>
      <c r="I62" s="3">
        <f>H62/10</f>
        <v>89.5</v>
      </c>
      <c r="J62" s="1" t="s">
        <v>12</v>
      </c>
      <c r="K62" s="3">
        <v>6256</v>
      </c>
      <c r="L62" s="4">
        <v>1061</v>
      </c>
      <c r="M62" s="15" t="s">
        <v>33</v>
      </c>
      <c r="N62" s="27">
        <v>44.881045888554702</v>
      </c>
      <c r="O62" s="27">
        <v>-123.978958981823</v>
      </c>
      <c r="P62" t="s">
        <v>50</v>
      </c>
      <c r="Q62" t="s">
        <v>52</v>
      </c>
    </row>
    <row r="63" spans="1:17" x14ac:dyDescent="0.25">
      <c r="A63" t="str">
        <f>CONCATENATE("OtsAC20SILR_",L63)</f>
        <v>OtsAC20SILR_1062</v>
      </c>
      <c r="B63" s="2">
        <v>44107.597858796296</v>
      </c>
      <c r="C63" s="1" t="s">
        <v>10</v>
      </c>
      <c r="D63" s="3">
        <v>17</v>
      </c>
      <c r="E63" s="1" t="s">
        <v>11</v>
      </c>
      <c r="F63" s="8" t="s">
        <v>41</v>
      </c>
      <c r="G63" s="8"/>
      <c r="H63" s="3">
        <v>910</v>
      </c>
      <c r="I63" s="3">
        <f>H63/10</f>
        <v>91</v>
      </c>
      <c r="J63" s="1" t="s">
        <v>12</v>
      </c>
      <c r="K63" s="3">
        <v>6257</v>
      </c>
      <c r="L63" s="4">
        <v>1062</v>
      </c>
      <c r="M63" s="15" t="s">
        <v>32</v>
      </c>
      <c r="N63" s="27">
        <v>44.879331134095501</v>
      </c>
      <c r="O63" s="27">
        <v>-123.963010560382</v>
      </c>
      <c r="P63" t="s">
        <v>50</v>
      </c>
      <c r="Q63" t="s">
        <v>52</v>
      </c>
    </row>
    <row r="64" spans="1:17" x14ac:dyDescent="0.25">
      <c r="A64" t="str">
        <f>CONCATENATE("OtsAC20SILR_",L64)</f>
        <v>OtsAC20SILR_1063</v>
      </c>
      <c r="B64" s="2">
        <v>44107.600358796299</v>
      </c>
      <c r="C64" s="1" t="s">
        <v>10</v>
      </c>
      <c r="D64" s="3">
        <v>17</v>
      </c>
      <c r="E64" s="1" t="s">
        <v>11</v>
      </c>
      <c r="F64" s="1" t="s">
        <v>38</v>
      </c>
      <c r="G64" s="1"/>
      <c r="H64" s="3">
        <v>885</v>
      </c>
      <c r="I64" s="3">
        <f>H64/10</f>
        <v>88.5</v>
      </c>
      <c r="J64" s="1" t="s">
        <v>12</v>
      </c>
      <c r="K64" s="3">
        <v>6258</v>
      </c>
      <c r="L64" s="4">
        <v>1063</v>
      </c>
      <c r="M64" s="15" t="s">
        <v>32</v>
      </c>
      <c r="N64" s="27">
        <v>44.879331134095501</v>
      </c>
      <c r="O64" s="27">
        <v>-123.963010560382</v>
      </c>
      <c r="P64" t="s">
        <v>50</v>
      </c>
      <c r="Q64" t="s">
        <v>52</v>
      </c>
    </row>
    <row r="65" spans="1:17" x14ac:dyDescent="0.25">
      <c r="A65" t="str">
        <f>CONCATENATE("OtsAC20SILR_",L65)</f>
        <v>OtsAC20SILR_1064</v>
      </c>
      <c r="B65" s="2">
        <v>44107.602511574078</v>
      </c>
      <c r="C65" s="1" t="s">
        <v>10</v>
      </c>
      <c r="D65" s="3">
        <v>17</v>
      </c>
      <c r="E65" s="1" t="s">
        <v>11</v>
      </c>
      <c r="F65" s="1" t="s">
        <v>38</v>
      </c>
      <c r="G65" s="1"/>
      <c r="H65" s="3">
        <v>835</v>
      </c>
      <c r="I65" s="3">
        <f>H65/10</f>
        <v>83.5</v>
      </c>
      <c r="J65" s="1" t="s">
        <v>12</v>
      </c>
      <c r="K65" s="3">
        <v>6259</v>
      </c>
      <c r="L65" s="4">
        <v>1064</v>
      </c>
      <c r="M65" s="15" t="s">
        <v>32</v>
      </c>
      <c r="N65" s="27">
        <v>44.879331134095501</v>
      </c>
      <c r="O65" s="27">
        <v>-123.963010560382</v>
      </c>
      <c r="P65" t="s">
        <v>50</v>
      </c>
      <c r="Q65" t="s">
        <v>52</v>
      </c>
    </row>
    <row r="66" spans="1:17" x14ac:dyDescent="0.25">
      <c r="A66" t="str">
        <f>CONCATENATE("OtsAC20SILR_",L66)</f>
        <v>OtsAC20SILR_1065</v>
      </c>
      <c r="B66" s="2">
        <v>44107.641712962963</v>
      </c>
      <c r="C66" s="1" t="s">
        <v>10</v>
      </c>
      <c r="D66" s="3">
        <v>17</v>
      </c>
      <c r="E66" s="1" t="s">
        <v>14</v>
      </c>
      <c r="F66" s="1" t="s">
        <v>38</v>
      </c>
      <c r="G66" s="1"/>
      <c r="H66" s="3">
        <v>800</v>
      </c>
      <c r="I66" s="3">
        <f>H66/10</f>
        <v>80</v>
      </c>
      <c r="J66" s="1" t="s">
        <v>12</v>
      </c>
      <c r="K66" s="3">
        <v>6260</v>
      </c>
      <c r="L66" s="4">
        <v>1065</v>
      </c>
      <c r="M66" s="15" t="s">
        <v>32</v>
      </c>
      <c r="N66" s="27">
        <v>44.879331134095501</v>
      </c>
      <c r="O66" s="27">
        <v>-123.963010560382</v>
      </c>
      <c r="P66" t="s">
        <v>50</v>
      </c>
      <c r="Q66" t="s">
        <v>52</v>
      </c>
    </row>
    <row r="67" spans="1:17" x14ac:dyDescent="0.25">
      <c r="A67" t="str">
        <f>CONCATENATE("OtsAC20SILR_",L67)</f>
        <v>OtsAC20SILR_1066</v>
      </c>
      <c r="B67" s="2">
        <v>44108.548217592594</v>
      </c>
      <c r="C67" s="1" t="s">
        <v>10</v>
      </c>
      <c r="D67" s="3">
        <v>17</v>
      </c>
      <c r="E67" s="1" t="s">
        <v>14</v>
      </c>
      <c r="F67" s="1" t="s">
        <v>38</v>
      </c>
      <c r="G67" s="1"/>
      <c r="H67" s="3">
        <v>670</v>
      </c>
      <c r="I67" s="3">
        <f>H67/10</f>
        <v>67</v>
      </c>
      <c r="J67" s="1" t="s">
        <v>12</v>
      </c>
      <c r="K67" s="3">
        <v>6269</v>
      </c>
      <c r="L67" s="4">
        <v>1066</v>
      </c>
      <c r="M67" s="15" t="s">
        <v>32</v>
      </c>
      <c r="N67" s="27">
        <v>44.879331134095501</v>
      </c>
      <c r="O67" s="27">
        <v>-123.963010560382</v>
      </c>
      <c r="P67" t="s">
        <v>50</v>
      </c>
      <c r="Q67" t="s">
        <v>52</v>
      </c>
    </row>
    <row r="68" spans="1:17" x14ac:dyDescent="0.25">
      <c r="A68" t="str">
        <f>CONCATENATE("OtsAC20SILR_",L68)</f>
        <v>OtsAC20SILR_1067</v>
      </c>
      <c r="B68" s="2">
        <v>44108.607048611113</v>
      </c>
      <c r="C68" s="1" t="s">
        <v>10</v>
      </c>
      <c r="D68" s="3">
        <v>17</v>
      </c>
      <c r="E68" s="1" t="s">
        <v>14</v>
      </c>
      <c r="F68" s="1" t="s">
        <v>38</v>
      </c>
      <c r="G68" s="1"/>
      <c r="H68" s="3">
        <v>800</v>
      </c>
      <c r="I68" s="3">
        <f>H68/10</f>
        <v>80</v>
      </c>
      <c r="J68" s="1" t="s">
        <v>12</v>
      </c>
      <c r="K68" s="3">
        <v>6261</v>
      </c>
      <c r="L68" s="4">
        <v>1067</v>
      </c>
      <c r="M68" s="1" t="s">
        <v>16</v>
      </c>
      <c r="N68" s="27">
        <v>44.872579932062301</v>
      </c>
      <c r="O68" s="27">
        <v>-123.921826299324</v>
      </c>
      <c r="P68" t="s">
        <v>50</v>
      </c>
      <c r="Q68" t="s">
        <v>52</v>
      </c>
    </row>
    <row r="69" spans="1:17" x14ac:dyDescent="0.25">
      <c r="A69" t="str">
        <f>CONCATENATE("OtsAC20SILR_",L69)</f>
        <v>OtsAC20SILR_1068</v>
      </c>
      <c r="B69" s="2">
        <v>44108.613900462966</v>
      </c>
      <c r="C69" s="1" t="s">
        <v>10</v>
      </c>
      <c r="D69" s="3">
        <v>17</v>
      </c>
      <c r="E69" s="1" t="s">
        <v>14</v>
      </c>
      <c r="F69" s="8" t="s">
        <v>41</v>
      </c>
      <c r="G69" s="8"/>
      <c r="H69" s="3">
        <v>750</v>
      </c>
      <c r="I69" s="3">
        <f>H69/10</f>
        <v>75</v>
      </c>
      <c r="J69" s="1" t="s">
        <v>12</v>
      </c>
      <c r="K69" s="3">
        <v>6262</v>
      </c>
      <c r="L69" s="4">
        <v>1068</v>
      </c>
      <c r="M69" s="1" t="s">
        <v>16</v>
      </c>
      <c r="N69" s="27">
        <v>44.872579932062301</v>
      </c>
      <c r="O69" s="27">
        <v>-123.921826299324</v>
      </c>
      <c r="P69" t="s">
        <v>50</v>
      </c>
      <c r="Q69" t="s">
        <v>52</v>
      </c>
    </row>
    <row r="70" spans="1:17" x14ac:dyDescent="0.25">
      <c r="A70" t="str">
        <f>CONCATENATE("OtsAC20SILR_",L70)</f>
        <v>OtsAC20SILR_1069</v>
      </c>
      <c r="B70" s="2">
        <v>44108.614999999998</v>
      </c>
      <c r="C70" s="1" t="s">
        <v>10</v>
      </c>
      <c r="D70" s="3">
        <v>17</v>
      </c>
      <c r="E70" s="1" t="s">
        <v>14</v>
      </c>
      <c r="F70" s="8" t="s">
        <v>41</v>
      </c>
      <c r="G70" s="8"/>
      <c r="H70" s="3">
        <v>920</v>
      </c>
      <c r="I70" s="3">
        <f>H70/10</f>
        <v>92</v>
      </c>
      <c r="J70" s="1" t="s">
        <v>12</v>
      </c>
      <c r="K70" s="3">
        <v>6263</v>
      </c>
      <c r="L70" s="4">
        <v>1069</v>
      </c>
      <c r="M70" s="1" t="s">
        <v>16</v>
      </c>
      <c r="N70" s="27">
        <v>44.872579932062301</v>
      </c>
      <c r="O70" s="27">
        <v>-123.921826299324</v>
      </c>
      <c r="P70" t="s">
        <v>50</v>
      </c>
      <c r="Q70" t="s">
        <v>52</v>
      </c>
    </row>
    <row r="71" spans="1:17" x14ac:dyDescent="0.25">
      <c r="A71" t="str">
        <f>CONCATENATE("OtsAC20SILR_",L71)</f>
        <v>OtsAC20SILR_1070</v>
      </c>
      <c r="B71" s="2">
        <v>44108.642395833333</v>
      </c>
      <c r="C71" s="1" t="s">
        <v>10</v>
      </c>
      <c r="D71" s="3">
        <v>17</v>
      </c>
      <c r="E71" s="1" t="s">
        <v>14</v>
      </c>
      <c r="F71" s="1" t="s">
        <v>38</v>
      </c>
      <c r="G71" s="1"/>
      <c r="H71" s="3">
        <v>915</v>
      </c>
      <c r="I71" s="3">
        <f>H71/10</f>
        <v>91.5</v>
      </c>
      <c r="J71" s="1" t="s">
        <v>12</v>
      </c>
      <c r="K71" s="3">
        <v>6264</v>
      </c>
      <c r="L71" s="4">
        <v>1070</v>
      </c>
      <c r="M71" s="15" t="s">
        <v>32</v>
      </c>
      <c r="N71" s="27">
        <v>44.879331134095501</v>
      </c>
      <c r="O71" s="27">
        <v>-123.963010560382</v>
      </c>
      <c r="P71" t="s">
        <v>50</v>
      </c>
      <c r="Q71" t="s">
        <v>52</v>
      </c>
    </row>
    <row r="72" spans="1:17" x14ac:dyDescent="0.25">
      <c r="A72" t="str">
        <f>CONCATENATE("OtsAC20SILR_",L72)</f>
        <v>OtsAC20SILR_1071</v>
      </c>
      <c r="B72" s="2">
        <v>44111.55023148148</v>
      </c>
      <c r="C72" s="1" t="s">
        <v>10</v>
      </c>
      <c r="D72" s="3">
        <v>17</v>
      </c>
      <c r="E72" s="1" t="s">
        <v>14</v>
      </c>
      <c r="F72" s="8" t="s">
        <v>41</v>
      </c>
      <c r="G72" s="8"/>
      <c r="H72" s="3">
        <v>845</v>
      </c>
      <c r="I72" s="3">
        <f>H72/10</f>
        <v>84.5</v>
      </c>
      <c r="J72" s="1" t="s">
        <v>12</v>
      </c>
      <c r="K72" s="3">
        <v>6265</v>
      </c>
      <c r="L72" s="4">
        <v>1071</v>
      </c>
      <c r="M72" s="15" t="s">
        <v>32</v>
      </c>
      <c r="N72" s="27">
        <v>44.879331134095501</v>
      </c>
      <c r="O72" s="27">
        <v>-123.963010560382</v>
      </c>
      <c r="P72" t="s">
        <v>50</v>
      </c>
      <c r="Q72" t="s">
        <v>52</v>
      </c>
    </row>
    <row r="73" spans="1:17" x14ac:dyDescent="0.25">
      <c r="A73" t="str">
        <f>CONCATENATE("OtsAC20SILR_",L73)</f>
        <v>OtsAC20SILR_1072</v>
      </c>
      <c r="B73" s="2">
        <v>44125.516412037039</v>
      </c>
      <c r="C73" s="1" t="s">
        <v>10</v>
      </c>
      <c r="D73" s="3">
        <v>17</v>
      </c>
      <c r="E73" s="1" t="s">
        <v>11</v>
      </c>
      <c r="F73" s="1" t="s">
        <v>38</v>
      </c>
      <c r="G73" s="1"/>
      <c r="H73" s="3">
        <v>700</v>
      </c>
      <c r="I73" s="3">
        <f>H73/10</f>
        <v>70</v>
      </c>
      <c r="J73" s="1" t="s">
        <v>12</v>
      </c>
      <c r="K73" s="3">
        <v>6361</v>
      </c>
      <c r="L73" s="4">
        <v>1072</v>
      </c>
      <c r="M73" s="1" t="s">
        <v>16</v>
      </c>
      <c r="N73" s="27">
        <v>44.872579932062301</v>
      </c>
      <c r="O73" s="27">
        <v>-123.921826299324</v>
      </c>
      <c r="P73" t="s">
        <v>50</v>
      </c>
      <c r="Q73" t="s">
        <v>52</v>
      </c>
    </row>
    <row r="74" spans="1:17" x14ac:dyDescent="0.25">
      <c r="A74" t="str">
        <f>CONCATENATE("OtsAC20SILR_",L74)</f>
        <v>OtsAC20SILR_1073</v>
      </c>
      <c r="B74" s="2">
        <v>44139.556527777779</v>
      </c>
      <c r="C74" s="1" t="s">
        <v>10</v>
      </c>
      <c r="D74" s="3">
        <v>17</v>
      </c>
      <c r="E74" s="1" t="s">
        <v>11</v>
      </c>
      <c r="F74" s="8" t="s">
        <v>41</v>
      </c>
      <c r="G74" s="8"/>
      <c r="H74" s="3">
        <v>820</v>
      </c>
      <c r="I74" s="3">
        <f>H74/10</f>
        <v>82</v>
      </c>
      <c r="J74" s="1" t="s">
        <v>12</v>
      </c>
      <c r="K74" s="3">
        <v>6383</v>
      </c>
      <c r="L74" s="4">
        <v>1073</v>
      </c>
      <c r="M74" s="1" t="s">
        <v>13</v>
      </c>
      <c r="N74" s="27">
        <v>44.799599653544902</v>
      </c>
      <c r="O74" s="27">
        <v>-123.90674296788799</v>
      </c>
      <c r="P74" t="s">
        <v>50</v>
      </c>
      <c r="Q74" t="s">
        <v>52</v>
      </c>
    </row>
    <row r="75" spans="1:17" x14ac:dyDescent="0.25">
      <c r="A75" t="str">
        <f>CONCATENATE("OtsAC20SILR_",L75)</f>
        <v>OtsAC20SILR_1074</v>
      </c>
      <c r="B75" s="2">
        <v>44127.54278935185</v>
      </c>
      <c r="C75" s="1" t="s">
        <v>10</v>
      </c>
      <c r="D75" s="3">
        <v>17</v>
      </c>
      <c r="E75" s="1" t="s">
        <v>14</v>
      </c>
      <c r="F75" s="1" t="s">
        <v>38</v>
      </c>
      <c r="G75" s="1"/>
      <c r="H75" s="3">
        <v>785</v>
      </c>
      <c r="I75" s="3">
        <f>H75/10</f>
        <v>78.5</v>
      </c>
      <c r="J75" s="1" t="s">
        <v>12</v>
      </c>
      <c r="K75" s="3">
        <v>6362</v>
      </c>
      <c r="L75" s="4">
        <v>1074</v>
      </c>
      <c r="M75" s="1" t="s">
        <v>15</v>
      </c>
      <c r="N75" s="27">
        <v>44.813799662988998</v>
      </c>
      <c r="O75" s="27">
        <v>-123.9730417512</v>
      </c>
      <c r="P75" t="s">
        <v>50</v>
      </c>
      <c r="Q75" t="s">
        <v>52</v>
      </c>
    </row>
    <row r="76" spans="1:17" x14ac:dyDescent="0.25">
      <c r="A76" t="str">
        <f>CONCATENATE("OtsAC20SILR_",L76)</f>
        <v>OtsAC20SILR_1075</v>
      </c>
      <c r="B76" s="2">
        <v>44127.543298611112</v>
      </c>
      <c r="C76" s="1" t="s">
        <v>10</v>
      </c>
      <c r="D76" s="3">
        <v>17</v>
      </c>
      <c r="E76" s="1" t="s">
        <v>14</v>
      </c>
      <c r="F76" s="1" t="s">
        <v>38</v>
      </c>
      <c r="G76" s="1"/>
      <c r="H76" s="3">
        <v>770</v>
      </c>
      <c r="I76" s="3">
        <f>H76/10</f>
        <v>77</v>
      </c>
      <c r="J76" s="1" t="s">
        <v>12</v>
      </c>
      <c r="K76" s="3">
        <v>6363</v>
      </c>
      <c r="L76" s="4">
        <v>1075</v>
      </c>
      <c r="M76" s="1" t="s">
        <v>15</v>
      </c>
      <c r="N76" s="27">
        <v>44.813799662988998</v>
      </c>
      <c r="O76" s="27">
        <v>-123.9730417512</v>
      </c>
      <c r="P76" t="s">
        <v>50</v>
      </c>
      <c r="Q76" t="s">
        <v>52</v>
      </c>
    </row>
    <row r="77" spans="1:17" x14ac:dyDescent="0.25">
      <c r="A77" t="str">
        <f>CONCATENATE("OtsAC20SILR_",L77)</f>
        <v>OtsAC20SILR_1076</v>
      </c>
      <c r="B77" s="2">
        <v>44127.543657407405</v>
      </c>
      <c r="C77" s="1" t="s">
        <v>10</v>
      </c>
      <c r="D77" s="3">
        <v>17</v>
      </c>
      <c r="E77" s="1" t="s">
        <v>11</v>
      </c>
      <c r="F77" s="8" t="s">
        <v>41</v>
      </c>
      <c r="G77" s="8"/>
      <c r="H77" s="3">
        <v>850</v>
      </c>
      <c r="I77" s="3">
        <f>H77/10</f>
        <v>85</v>
      </c>
      <c r="J77" s="1" t="s">
        <v>12</v>
      </c>
      <c r="K77" s="3">
        <v>6364</v>
      </c>
      <c r="L77" s="4">
        <v>1076</v>
      </c>
      <c r="M77" s="1" t="s">
        <v>15</v>
      </c>
      <c r="N77" s="27">
        <v>44.813799662988998</v>
      </c>
      <c r="O77" s="27">
        <v>-123.9730417512</v>
      </c>
      <c r="P77" t="s">
        <v>50</v>
      </c>
      <c r="Q77" t="s">
        <v>52</v>
      </c>
    </row>
    <row r="78" spans="1:17" x14ac:dyDescent="0.25">
      <c r="A78" t="str">
        <f>CONCATENATE("OtsAC20SILR_",L78)</f>
        <v>OtsAC20SILR_1077</v>
      </c>
      <c r="B78" s="2">
        <v>44127.560069444444</v>
      </c>
      <c r="C78" s="1" t="s">
        <v>10</v>
      </c>
      <c r="D78" s="3">
        <v>17</v>
      </c>
      <c r="E78" s="1" t="s">
        <v>11</v>
      </c>
      <c r="F78" s="8" t="s">
        <v>41</v>
      </c>
      <c r="G78" s="8"/>
      <c r="H78" s="3">
        <v>980</v>
      </c>
      <c r="I78" s="3">
        <f>H78/10</f>
        <v>98</v>
      </c>
      <c r="J78" s="1" t="s">
        <v>12</v>
      </c>
      <c r="K78" s="3">
        <v>6365</v>
      </c>
      <c r="L78" s="4">
        <v>1077</v>
      </c>
      <c r="M78" s="1" t="s">
        <v>15</v>
      </c>
      <c r="N78" s="27">
        <v>44.813799662988998</v>
      </c>
      <c r="O78" s="27">
        <v>-123.9730417512</v>
      </c>
      <c r="P78" t="s">
        <v>50</v>
      </c>
      <c r="Q78" t="s">
        <v>52</v>
      </c>
    </row>
    <row r="79" spans="1:17" x14ac:dyDescent="0.25">
      <c r="A79" t="str">
        <f>CONCATENATE("OtsAC20SILR_",L79)</f>
        <v>OtsAC20SILR_1078</v>
      </c>
      <c r="B79" s="2">
        <v>44127.560532407406</v>
      </c>
      <c r="C79" s="1" t="s">
        <v>10</v>
      </c>
      <c r="D79" s="3">
        <v>17</v>
      </c>
      <c r="E79" s="1" t="s">
        <v>11</v>
      </c>
      <c r="F79" s="8" t="s">
        <v>41</v>
      </c>
      <c r="G79" s="8"/>
      <c r="H79" s="3">
        <v>820</v>
      </c>
      <c r="I79" s="3">
        <f>H79/10</f>
        <v>82</v>
      </c>
      <c r="J79" s="1" t="s">
        <v>12</v>
      </c>
      <c r="K79" s="3">
        <v>6366</v>
      </c>
      <c r="L79" s="4">
        <v>1078</v>
      </c>
      <c r="M79" s="1" t="s">
        <v>15</v>
      </c>
      <c r="N79" s="27">
        <v>44.813799662988998</v>
      </c>
      <c r="O79" s="27">
        <v>-123.9730417512</v>
      </c>
      <c r="P79" t="s">
        <v>50</v>
      </c>
      <c r="Q79" t="s">
        <v>52</v>
      </c>
    </row>
    <row r="80" spans="1:17" x14ac:dyDescent="0.25">
      <c r="A80" t="str">
        <f>CONCATENATE("OtsAC20SILR_",L80)</f>
        <v>OtsAC20SILR_1079</v>
      </c>
      <c r="B80" s="2">
        <v>44127.560833333337</v>
      </c>
      <c r="C80" s="1" t="s">
        <v>10</v>
      </c>
      <c r="D80" s="3">
        <v>17</v>
      </c>
      <c r="E80" s="1" t="s">
        <v>14</v>
      </c>
      <c r="F80" s="1" t="s">
        <v>38</v>
      </c>
      <c r="G80" s="1"/>
      <c r="H80" s="3">
        <v>770</v>
      </c>
      <c r="I80" s="3">
        <f>H80/10</f>
        <v>77</v>
      </c>
      <c r="J80" s="1" t="s">
        <v>12</v>
      </c>
      <c r="K80" s="3">
        <v>6367</v>
      </c>
      <c r="L80" s="4">
        <v>1079</v>
      </c>
      <c r="M80" s="1" t="s">
        <v>15</v>
      </c>
      <c r="N80" s="27">
        <v>44.813799662988998</v>
      </c>
      <c r="O80" s="27">
        <v>-123.9730417512</v>
      </c>
      <c r="P80" t="s">
        <v>50</v>
      </c>
      <c r="Q80" t="s">
        <v>52</v>
      </c>
    </row>
    <row r="81" spans="1:17" x14ac:dyDescent="0.25">
      <c r="A81" t="str">
        <f>CONCATENATE("OtsAC20SILR_",L81)</f>
        <v>OtsAC20SILR_1080</v>
      </c>
      <c r="B81" s="2">
        <v>44127.561041666668</v>
      </c>
      <c r="C81" s="1" t="s">
        <v>10</v>
      </c>
      <c r="D81" s="3">
        <v>17</v>
      </c>
      <c r="E81" s="1" t="s">
        <v>11</v>
      </c>
      <c r="F81" s="8" t="s">
        <v>41</v>
      </c>
      <c r="G81" s="8"/>
      <c r="H81" s="3">
        <v>740</v>
      </c>
      <c r="I81" s="3">
        <f>H81/10</f>
        <v>74</v>
      </c>
      <c r="J81" s="1" t="s">
        <v>12</v>
      </c>
      <c r="K81" s="3">
        <v>6368</v>
      </c>
      <c r="L81" s="4">
        <v>1080</v>
      </c>
      <c r="M81" s="1" t="s">
        <v>15</v>
      </c>
      <c r="N81" s="27">
        <v>44.813799662988998</v>
      </c>
      <c r="O81" s="27">
        <v>-123.9730417512</v>
      </c>
      <c r="P81" t="s">
        <v>50</v>
      </c>
      <c r="Q81" t="s">
        <v>52</v>
      </c>
    </row>
    <row r="82" spans="1:17" x14ac:dyDescent="0.25">
      <c r="A82" t="str">
        <f>CONCATENATE("OtsAC20SILR_",L82)</f>
        <v>OtsAC20SILR_1081</v>
      </c>
      <c r="B82" s="2">
        <v>44127.561365740738</v>
      </c>
      <c r="C82" s="1" t="s">
        <v>10</v>
      </c>
      <c r="D82" s="3">
        <v>17</v>
      </c>
      <c r="E82" s="1" t="s">
        <v>11</v>
      </c>
      <c r="F82" s="8" t="s">
        <v>41</v>
      </c>
      <c r="G82" s="8"/>
      <c r="H82" s="3">
        <v>740</v>
      </c>
      <c r="I82" s="3">
        <f>H82/10</f>
        <v>74</v>
      </c>
      <c r="J82" s="1" t="s">
        <v>12</v>
      </c>
      <c r="K82" s="3">
        <v>6369</v>
      </c>
      <c r="L82" s="4">
        <v>1081</v>
      </c>
      <c r="M82" s="1" t="s">
        <v>15</v>
      </c>
      <c r="N82" s="27">
        <v>44.813799662988998</v>
      </c>
      <c r="O82" s="27">
        <v>-123.9730417512</v>
      </c>
      <c r="P82" t="s">
        <v>50</v>
      </c>
      <c r="Q82" t="s">
        <v>52</v>
      </c>
    </row>
    <row r="83" spans="1:17" x14ac:dyDescent="0.25">
      <c r="A83" t="str">
        <f>CONCATENATE("OtsAC20SILR_",L83)</f>
        <v>OtsAC20SILR_1082</v>
      </c>
      <c r="B83" s="2">
        <v>44127.561631944445</v>
      </c>
      <c r="C83" s="1" t="s">
        <v>10</v>
      </c>
      <c r="D83" s="3">
        <v>17</v>
      </c>
      <c r="E83" s="1" t="s">
        <v>17</v>
      </c>
      <c r="F83" s="9" t="s">
        <v>41</v>
      </c>
      <c r="G83" s="9" t="s">
        <v>40</v>
      </c>
      <c r="H83" s="3">
        <v>500</v>
      </c>
      <c r="I83" s="3">
        <f>H83/10</f>
        <v>50</v>
      </c>
      <c r="J83" s="1" t="s">
        <v>12</v>
      </c>
      <c r="K83" s="3">
        <v>6370</v>
      </c>
      <c r="L83" s="4">
        <v>1082</v>
      </c>
      <c r="M83" s="1" t="s">
        <v>18</v>
      </c>
      <c r="N83" s="27">
        <v>44.813799662988998</v>
      </c>
      <c r="O83" s="27">
        <v>-123.9730417512</v>
      </c>
      <c r="P83" t="s">
        <v>50</v>
      </c>
      <c r="Q83" t="s">
        <v>52</v>
      </c>
    </row>
    <row r="84" spans="1:17" x14ac:dyDescent="0.25">
      <c r="A84" t="str">
        <f>CONCATENATE("OtsAC20SILR_",L84)</f>
        <v>OtsAC20SILR_1083</v>
      </c>
      <c r="B84" s="2">
        <v>44128.43545138889</v>
      </c>
      <c r="C84" s="1" t="s">
        <v>10</v>
      </c>
      <c r="D84" s="3">
        <v>17</v>
      </c>
      <c r="E84" s="1" t="s">
        <v>14</v>
      </c>
      <c r="F84" s="1" t="s">
        <v>38</v>
      </c>
      <c r="G84" s="1"/>
      <c r="H84" s="3">
        <v>790</v>
      </c>
      <c r="I84" s="3">
        <f>H84/10</f>
        <v>79</v>
      </c>
      <c r="J84" s="1" t="s">
        <v>12</v>
      </c>
      <c r="K84" s="3">
        <v>6371</v>
      </c>
      <c r="L84" s="4">
        <v>1083</v>
      </c>
      <c r="M84" s="1" t="s">
        <v>15</v>
      </c>
      <c r="N84" s="27">
        <v>44.813799662988998</v>
      </c>
      <c r="O84" s="27">
        <v>-123.9730417512</v>
      </c>
      <c r="P84" t="s">
        <v>50</v>
      </c>
      <c r="Q84" t="s">
        <v>52</v>
      </c>
    </row>
    <row r="85" spans="1:17" x14ac:dyDescent="0.25">
      <c r="A85" t="str">
        <f>CONCATENATE("OtsAC20SILR_",L85)</f>
        <v>OtsAC20SILR_1084</v>
      </c>
      <c r="B85" s="2">
        <v>44139.556875000002</v>
      </c>
      <c r="C85" s="1" t="s">
        <v>10</v>
      </c>
      <c r="D85" s="3">
        <v>17</v>
      </c>
      <c r="E85" s="1" t="s">
        <v>11</v>
      </c>
      <c r="F85" s="8" t="s">
        <v>41</v>
      </c>
      <c r="G85" s="8"/>
      <c r="H85" s="3">
        <v>860</v>
      </c>
      <c r="I85" s="3">
        <f>H85/10</f>
        <v>86</v>
      </c>
      <c r="J85" s="1" t="s">
        <v>12</v>
      </c>
      <c r="K85" s="3">
        <v>6384</v>
      </c>
      <c r="L85" s="4">
        <v>1084</v>
      </c>
      <c r="M85" s="1" t="s">
        <v>13</v>
      </c>
      <c r="N85" s="27">
        <v>44.799599653544902</v>
      </c>
      <c r="O85" s="27">
        <v>-123.90674296788799</v>
      </c>
      <c r="P85" t="s">
        <v>50</v>
      </c>
      <c r="Q85" t="s">
        <v>52</v>
      </c>
    </row>
    <row r="86" spans="1:17" x14ac:dyDescent="0.25">
      <c r="A86" t="str">
        <f>CONCATENATE("OtsAC20SILR_",L86)</f>
        <v>OtsAC20SILR_1085</v>
      </c>
      <c r="B86" s="2">
        <v>44128.435717592591</v>
      </c>
      <c r="C86" s="1" t="s">
        <v>10</v>
      </c>
      <c r="D86" s="3">
        <v>17</v>
      </c>
      <c r="E86" s="1" t="s">
        <v>14</v>
      </c>
      <c r="F86" s="1" t="s">
        <v>38</v>
      </c>
      <c r="G86" s="1"/>
      <c r="H86" s="3">
        <v>830</v>
      </c>
      <c r="I86" s="3">
        <f>H86/10</f>
        <v>83</v>
      </c>
      <c r="J86" s="1" t="s">
        <v>12</v>
      </c>
      <c r="K86" s="3">
        <v>6372</v>
      </c>
      <c r="L86" s="4">
        <v>1085</v>
      </c>
      <c r="M86" s="1" t="s">
        <v>15</v>
      </c>
      <c r="N86" s="27">
        <v>44.813799662988998</v>
      </c>
      <c r="O86" s="27">
        <v>-123.9730417512</v>
      </c>
      <c r="P86" t="s">
        <v>50</v>
      </c>
      <c r="Q86" t="s">
        <v>52</v>
      </c>
    </row>
    <row r="87" spans="1:17" x14ac:dyDescent="0.25">
      <c r="A87" t="str">
        <f>CONCATENATE("OtsAC20SILR_",L87)</f>
        <v>OtsAC20SILR_1086</v>
      </c>
      <c r="B87" s="2">
        <v>44128.523414351854</v>
      </c>
      <c r="C87" s="1" t="s">
        <v>10</v>
      </c>
      <c r="D87" s="3">
        <v>17</v>
      </c>
      <c r="E87" s="1" t="s">
        <v>11</v>
      </c>
      <c r="F87" s="8" t="s">
        <v>41</v>
      </c>
      <c r="G87" s="8"/>
      <c r="H87" s="3">
        <v>830</v>
      </c>
      <c r="I87" s="3">
        <f>H87/10</f>
        <v>83</v>
      </c>
      <c r="J87" s="1" t="s">
        <v>12</v>
      </c>
      <c r="K87" s="3">
        <v>6373</v>
      </c>
      <c r="L87" s="4">
        <v>1086</v>
      </c>
      <c r="M87" s="1" t="s">
        <v>15</v>
      </c>
      <c r="N87" s="27">
        <v>44.813799662988998</v>
      </c>
      <c r="O87" s="27">
        <v>-123.9730417512</v>
      </c>
      <c r="P87" t="s">
        <v>50</v>
      </c>
      <c r="Q87" t="s">
        <v>52</v>
      </c>
    </row>
    <row r="88" spans="1:17" x14ac:dyDescent="0.25">
      <c r="A88" t="str">
        <f>CONCATENATE("OtsAC20SILR_",L88)</f>
        <v>OtsAC20SILR_1087</v>
      </c>
      <c r="B88" s="2">
        <v>44128.578564814816</v>
      </c>
      <c r="C88" s="1" t="s">
        <v>10</v>
      </c>
      <c r="D88" s="3">
        <v>17</v>
      </c>
      <c r="E88" s="1" t="s">
        <v>11</v>
      </c>
      <c r="F88" s="8" t="s">
        <v>41</v>
      </c>
      <c r="G88" s="8"/>
      <c r="H88" s="3">
        <v>710</v>
      </c>
      <c r="I88" s="3">
        <f>H88/10</f>
        <v>71</v>
      </c>
      <c r="J88" s="1" t="s">
        <v>12</v>
      </c>
      <c r="K88" s="3">
        <v>6374</v>
      </c>
      <c r="L88" s="4">
        <v>1087</v>
      </c>
      <c r="M88" s="1" t="s">
        <v>15</v>
      </c>
      <c r="N88" s="27">
        <v>44.813799662988998</v>
      </c>
      <c r="O88" s="27">
        <v>-123.9730417512</v>
      </c>
      <c r="P88" t="s">
        <v>50</v>
      </c>
      <c r="Q88" t="s">
        <v>52</v>
      </c>
    </row>
    <row r="89" spans="1:17" x14ac:dyDescent="0.25">
      <c r="A89" t="str">
        <f>CONCATENATE("OtsAC20SILR_",L89)</f>
        <v>OtsAC20SILR_1088</v>
      </c>
      <c r="B89" s="2">
        <v>44128.578888888886</v>
      </c>
      <c r="C89" s="1" t="s">
        <v>10</v>
      </c>
      <c r="D89" s="3">
        <v>17</v>
      </c>
      <c r="E89" s="1" t="s">
        <v>11</v>
      </c>
      <c r="F89" s="1" t="s">
        <v>38</v>
      </c>
      <c r="G89" s="1"/>
      <c r="H89" s="3">
        <v>790</v>
      </c>
      <c r="I89" s="3">
        <f>H89/10</f>
        <v>79</v>
      </c>
      <c r="J89" s="1" t="s">
        <v>12</v>
      </c>
      <c r="K89" s="3">
        <v>6375</v>
      </c>
      <c r="L89" s="4">
        <v>1088</v>
      </c>
      <c r="M89" s="1" t="s">
        <v>15</v>
      </c>
      <c r="N89" s="27">
        <v>44.813799662988998</v>
      </c>
      <c r="O89" s="27">
        <v>-123.9730417512</v>
      </c>
      <c r="P89" t="s">
        <v>50</v>
      </c>
      <c r="Q89" t="s">
        <v>52</v>
      </c>
    </row>
    <row r="90" spans="1:17" x14ac:dyDescent="0.25">
      <c r="A90" t="str">
        <f>CONCATENATE("OtsAC20SILR_",L90)</f>
        <v>OtsAC20SILR_1089</v>
      </c>
      <c r="B90" s="2">
        <v>44128.579212962963</v>
      </c>
      <c r="C90" s="1" t="s">
        <v>10</v>
      </c>
      <c r="D90" s="3">
        <v>17</v>
      </c>
      <c r="E90" s="1" t="s">
        <v>11</v>
      </c>
      <c r="F90" s="8" t="s">
        <v>41</v>
      </c>
      <c r="G90" s="8"/>
      <c r="H90" s="3">
        <v>785</v>
      </c>
      <c r="I90" s="3">
        <f>H90/10</f>
        <v>78.5</v>
      </c>
      <c r="J90" s="1" t="s">
        <v>12</v>
      </c>
      <c r="K90" s="3">
        <v>6376</v>
      </c>
      <c r="L90" s="4">
        <v>1089</v>
      </c>
      <c r="M90" s="1" t="s">
        <v>15</v>
      </c>
      <c r="N90" s="27">
        <v>44.813799662988998</v>
      </c>
      <c r="O90" s="27">
        <v>-123.9730417512</v>
      </c>
      <c r="P90" t="s">
        <v>50</v>
      </c>
      <c r="Q90" t="s">
        <v>52</v>
      </c>
    </row>
    <row r="91" spans="1:17" x14ac:dyDescent="0.25">
      <c r="A91" t="str">
        <f>CONCATENATE("OtsAC20SILR_",L91)</f>
        <v>OtsAC20SILR_1090</v>
      </c>
      <c r="B91" s="2">
        <v>44128.635694444441</v>
      </c>
      <c r="C91" s="1" t="s">
        <v>10</v>
      </c>
      <c r="D91" s="3">
        <v>17</v>
      </c>
      <c r="E91" s="1" t="s">
        <v>14</v>
      </c>
      <c r="F91" s="8" t="s">
        <v>41</v>
      </c>
      <c r="G91" s="8"/>
      <c r="H91" s="3">
        <v>770</v>
      </c>
      <c r="I91" s="3">
        <f>H91/10</f>
        <v>77</v>
      </c>
      <c r="J91" s="1" t="s">
        <v>12</v>
      </c>
      <c r="K91" s="3">
        <v>6377</v>
      </c>
      <c r="L91" s="4">
        <v>1090</v>
      </c>
      <c r="M91" s="1" t="s">
        <v>15</v>
      </c>
      <c r="N91" s="27">
        <v>44.813799662988998</v>
      </c>
      <c r="O91" s="27">
        <v>-123.9730417512</v>
      </c>
      <c r="P91" t="s">
        <v>50</v>
      </c>
      <c r="Q91" t="s">
        <v>52</v>
      </c>
    </row>
    <row r="92" spans="1:17" x14ac:dyDescent="0.25">
      <c r="A92" t="str">
        <f>CONCATENATE("OtsAC20SILR_",L92)</f>
        <v>OtsAC20SILR_1091</v>
      </c>
      <c r="B92" s="2">
        <v>44128.640613425923</v>
      </c>
      <c r="C92" s="1" t="s">
        <v>10</v>
      </c>
      <c r="D92" s="3">
        <v>17</v>
      </c>
      <c r="E92" s="1" t="s">
        <v>14</v>
      </c>
      <c r="F92" s="8" t="s">
        <v>41</v>
      </c>
      <c r="G92" s="8"/>
      <c r="H92" s="3">
        <v>700</v>
      </c>
      <c r="I92" s="3">
        <f>H92/10</f>
        <v>70</v>
      </c>
      <c r="J92" s="1" t="s">
        <v>12</v>
      </c>
      <c r="K92" s="3">
        <v>6378</v>
      </c>
      <c r="L92" s="4">
        <v>1091</v>
      </c>
      <c r="M92" s="1" t="s">
        <v>15</v>
      </c>
      <c r="N92" s="27">
        <v>44.813799662988998</v>
      </c>
      <c r="O92" s="27">
        <v>-123.9730417512</v>
      </c>
      <c r="P92" t="s">
        <v>50</v>
      </c>
      <c r="Q92" t="s">
        <v>52</v>
      </c>
    </row>
    <row r="93" spans="1:17" x14ac:dyDescent="0.25">
      <c r="A93" t="str">
        <f>CONCATENATE("OtsAC20SILR_",L93)</f>
        <v>OtsAC20SILR_1092</v>
      </c>
      <c r="B93" s="2">
        <v>44133.557800925926</v>
      </c>
      <c r="C93" s="1" t="s">
        <v>10</v>
      </c>
      <c r="D93" s="3">
        <v>17</v>
      </c>
      <c r="E93" s="1" t="s">
        <v>14</v>
      </c>
      <c r="F93" s="1" t="s">
        <v>38</v>
      </c>
      <c r="G93" s="1"/>
      <c r="H93" s="3">
        <v>840</v>
      </c>
      <c r="I93" s="3">
        <f>H93/10</f>
        <v>84</v>
      </c>
      <c r="J93" s="1" t="s">
        <v>12</v>
      </c>
      <c r="K93" s="3">
        <v>6379</v>
      </c>
      <c r="L93" s="4">
        <v>1092</v>
      </c>
      <c r="M93" s="1" t="s">
        <v>15</v>
      </c>
      <c r="N93" s="27">
        <v>44.813799662988998</v>
      </c>
      <c r="O93" s="27">
        <v>-123.9730417512</v>
      </c>
      <c r="P93" t="s">
        <v>50</v>
      </c>
      <c r="Q93" t="s">
        <v>52</v>
      </c>
    </row>
    <row r="94" spans="1:17" x14ac:dyDescent="0.25">
      <c r="A94" t="str">
        <f>CONCATENATE("OtsAC20SILR_",L94)</f>
        <v>OtsAC20SILR_1093</v>
      </c>
      <c r="B94" s="2">
        <v>44133.630104166667</v>
      </c>
      <c r="C94" s="1" t="s">
        <v>10</v>
      </c>
      <c r="D94" s="3">
        <v>17</v>
      </c>
      <c r="E94" s="1" t="s">
        <v>14</v>
      </c>
      <c r="F94" s="8" t="s">
        <v>41</v>
      </c>
      <c r="G94" s="8"/>
      <c r="H94" s="3">
        <v>820</v>
      </c>
      <c r="I94" s="3">
        <f>H94/10</f>
        <v>82</v>
      </c>
      <c r="J94" s="1" t="s">
        <v>12</v>
      </c>
      <c r="K94" s="3">
        <v>6380</v>
      </c>
      <c r="L94" s="4">
        <v>1093</v>
      </c>
      <c r="M94" s="1" t="s">
        <v>16</v>
      </c>
      <c r="N94" s="27">
        <v>44.872579932062301</v>
      </c>
      <c r="O94" s="27">
        <v>-123.921826299324</v>
      </c>
      <c r="P94" t="s">
        <v>50</v>
      </c>
      <c r="Q94" t="s">
        <v>52</v>
      </c>
    </row>
    <row r="95" spans="1:17" x14ac:dyDescent="0.25">
      <c r="A95" t="str">
        <f>CONCATENATE("OtsAC20SILR_",L95)</f>
        <v>OtsAC20SILR_1094</v>
      </c>
      <c r="B95" s="2">
        <v>44134.581157407411</v>
      </c>
      <c r="C95" s="1" t="s">
        <v>10</v>
      </c>
      <c r="D95" s="3">
        <v>17</v>
      </c>
      <c r="E95" s="1" t="s">
        <v>14</v>
      </c>
      <c r="F95" s="1" t="s">
        <v>38</v>
      </c>
      <c r="G95" s="1"/>
      <c r="H95" s="3">
        <v>740</v>
      </c>
      <c r="I95" s="3">
        <f>H95/10</f>
        <v>74</v>
      </c>
      <c r="J95" s="1" t="s">
        <v>12</v>
      </c>
      <c r="K95" s="3">
        <v>6381</v>
      </c>
      <c r="L95" s="4">
        <v>1094</v>
      </c>
      <c r="M95" s="1" t="s">
        <v>15</v>
      </c>
      <c r="N95" s="27">
        <v>44.813799662988998</v>
      </c>
      <c r="O95" s="27">
        <v>-123.9730417512</v>
      </c>
      <c r="P95" t="s">
        <v>50</v>
      </c>
      <c r="Q95" t="s">
        <v>52</v>
      </c>
    </row>
    <row r="96" spans="1:17" x14ac:dyDescent="0.25">
      <c r="A96" t="str">
        <f>CONCATENATE("OtsAC20SILR_",L96)</f>
        <v>OtsAC20SILR_1095</v>
      </c>
      <c r="B96" s="2">
        <v>44134.581412037034</v>
      </c>
      <c r="C96" s="1" t="s">
        <v>10</v>
      </c>
      <c r="D96" s="3">
        <v>17</v>
      </c>
      <c r="E96" s="1" t="s">
        <v>11</v>
      </c>
      <c r="F96" s="8" t="s">
        <v>41</v>
      </c>
      <c r="G96" s="8"/>
      <c r="H96" s="3">
        <v>845</v>
      </c>
      <c r="I96" s="3">
        <f>H96/10</f>
        <v>84.5</v>
      </c>
      <c r="J96" s="1" t="s">
        <v>12</v>
      </c>
      <c r="K96" s="3">
        <v>6382</v>
      </c>
      <c r="L96" s="4">
        <v>1095</v>
      </c>
      <c r="M96" s="1" t="s">
        <v>15</v>
      </c>
      <c r="N96" s="27">
        <v>44.813799662988998</v>
      </c>
      <c r="O96" s="27">
        <v>-123.9730417512</v>
      </c>
      <c r="P96" t="s">
        <v>50</v>
      </c>
      <c r="Q96" t="s">
        <v>52</v>
      </c>
    </row>
    <row r="97" spans="1:17" x14ac:dyDescent="0.25">
      <c r="A97" t="str">
        <f>CONCATENATE("OtsAC20SILR_",L97)</f>
        <v>OtsAC20SILR_1096</v>
      </c>
      <c r="B97" s="2">
        <v>44139.557175925926</v>
      </c>
      <c r="C97" s="1" t="s">
        <v>10</v>
      </c>
      <c r="D97" s="3">
        <v>17</v>
      </c>
      <c r="E97" s="1" t="s">
        <v>14</v>
      </c>
      <c r="F97" s="1" t="s">
        <v>38</v>
      </c>
      <c r="G97" s="1"/>
      <c r="H97" s="3">
        <v>680</v>
      </c>
      <c r="I97" s="3">
        <f>H97/10</f>
        <v>68</v>
      </c>
      <c r="J97" s="1" t="s">
        <v>12</v>
      </c>
      <c r="K97" s="3">
        <v>6385</v>
      </c>
      <c r="L97" s="4">
        <v>1096</v>
      </c>
      <c r="M97" s="1" t="s">
        <v>13</v>
      </c>
      <c r="N97" s="27">
        <v>44.799599653544902</v>
      </c>
      <c r="O97" s="27">
        <v>-123.90674296788799</v>
      </c>
      <c r="P97" t="s">
        <v>50</v>
      </c>
      <c r="Q97" t="s">
        <v>52</v>
      </c>
    </row>
    <row r="98" spans="1:17" x14ac:dyDescent="0.25">
      <c r="A98" t="str">
        <f>CONCATENATE("OtsAC20SILR_",L98)</f>
        <v>OtsAC20SILR_1097</v>
      </c>
      <c r="B98" s="2">
        <v>44139.557511574072</v>
      </c>
      <c r="C98" s="1" t="s">
        <v>10</v>
      </c>
      <c r="D98" s="3">
        <v>17</v>
      </c>
      <c r="E98" s="1" t="s">
        <v>14</v>
      </c>
      <c r="F98" s="1" t="s">
        <v>38</v>
      </c>
      <c r="G98" s="1"/>
      <c r="H98" s="3">
        <v>825</v>
      </c>
      <c r="I98" s="3">
        <f>H98/10</f>
        <v>82.5</v>
      </c>
      <c r="J98" s="1" t="s">
        <v>12</v>
      </c>
      <c r="K98" s="3">
        <v>6386</v>
      </c>
      <c r="L98" s="4">
        <v>1097</v>
      </c>
      <c r="M98" s="1" t="s">
        <v>13</v>
      </c>
      <c r="N98" s="27">
        <v>44.799599653544902</v>
      </c>
      <c r="O98" s="27">
        <v>-123.90674296788799</v>
      </c>
      <c r="P98" t="s">
        <v>50</v>
      </c>
      <c r="Q98" t="s">
        <v>52</v>
      </c>
    </row>
    <row r="99" spans="1:17" x14ac:dyDescent="0.25">
      <c r="A99" t="str">
        <f>CONCATENATE("OtsAC20SILR_",L99)</f>
        <v>OtsAC20SILR_1098</v>
      </c>
      <c r="B99" s="2">
        <v>44142.516412037039</v>
      </c>
      <c r="C99" s="1" t="s">
        <v>10</v>
      </c>
      <c r="D99" s="3">
        <v>17</v>
      </c>
      <c r="E99" s="1" t="s">
        <v>11</v>
      </c>
      <c r="F99" s="1" t="s">
        <v>38</v>
      </c>
      <c r="G99" s="1"/>
      <c r="H99" s="3">
        <v>880</v>
      </c>
      <c r="I99" s="3">
        <f>H99/10</f>
        <v>88</v>
      </c>
      <c r="J99" s="1" t="s">
        <v>12</v>
      </c>
      <c r="K99" s="3">
        <v>6387</v>
      </c>
      <c r="L99" s="4">
        <v>1098</v>
      </c>
      <c r="M99" s="1" t="s">
        <v>13</v>
      </c>
      <c r="N99" s="27">
        <v>44.799599653544902</v>
      </c>
      <c r="O99" s="27">
        <v>-123.90674296788799</v>
      </c>
      <c r="P99" t="s">
        <v>50</v>
      </c>
      <c r="Q99" t="s">
        <v>52</v>
      </c>
    </row>
    <row r="100" spans="1:17" x14ac:dyDescent="0.25">
      <c r="A100" t="str">
        <f>CONCATENATE("OtsAC20SILR_",L100)</f>
        <v>OtsAC20SILR_1099</v>
      </c>
      <c r="B100" s="2">
        <v>44142.516793981478</v>
      </c>
      <c r="C100" s="1" t="s">
        <v>10</v>
      </c>
      <c r="D100" s="3">
        <v>17</v>
      </c>
      <c r="E100" s="1" t="s">
        <v>11</v>
      </c>
      <c r="F100" s="1" t="s">
        <v>38</v>
      </c>
      <c r="G100" s="1"/>
      <c r="H100" s="3">
        <v>810</v>
      </c>
      <c r="I100" s="3">
        <f>H100/10</f>
        <v>81</v>
      </c>
      <c r="J100" s="1" t="s">
        <v>12</v>
      </c>
      <c r="K100" s="3">
        <v>6388</v>
      </c>
      <c r="L100" s="4">
        <v>1099</v>
      </c>
      <c r="M100" s="1" t="s">
        <v>13</v>
      </c>
      <c r="N100" s="27">
        <v>44.799599653544902</v>
      </c>
      <c r="O100" s="27">
        <v>-123.90674296788799</v>
      </c>
      <c r="P100" t="s">
        <v>50</v>
      </c>
      <c r="Q100" t="s">
        <v>52</v>
      </c>
    </row>
    <row r="101" spans="1:17" x14ac:dyDescent="0.25">
      <c r="A101" t="str">
        <f>CONCATENATE("OtsAC20SILR_",L101)</f>
        <v>OtsAC20SILR_1100</v>
      </c>
      <c r="B101" s="2">
        <v>44142.517233796294</v>
      </c>
      <c r="C101" s="1" t="s">
        <v>10</v>
      </c>
      <c r="D101" s="3">
        <v>17</v>
      </c>
      <c r="E101" s="1" t="s">
        <v>11</v>
      </c>
      <c r="F101" s="8" t="s">
        <v>41</v>
      </c>
      <c r="G101" s="8"/>
      <c r="H101" s="3">
        <v>820</v>
      </c>
      <c r="I101" s="3">
        <f>H101/10</f>
        <v>82</v>
      </c>
      <c r="J101" s="1" t="s">
        <v>12</v>
      </c>
      <c r="K101" s="3">
        <v>6389</v>
      </c>
      <c r="L101" s="4">
        <v>1100</v>
      </c>
      <c r="M101" s="1" t="s">
        <v>13</v>
      </c>
      <c r="N101" s="27">
        <v>44.799599653544902</v>
      </c>
      <c r="O101" s="27">
        <v>-123.90674296788799</v>
      </c>
      <c r="P101" t="s">
        <v>50</v>
      </c>
      <c r="Q101" t="s">
        <v>52</v>
      </c>
    </row>
    <row r="102" spans="1:17" x14ac:dyDescent="0.25">
      <c r="I102" s="3"/>
    </row>
    <row r="103" spans="1:17" x14ac:dyDescent="0.25">
      <c r="I103" s="3"/>
    </row>
    <row r="104" spans="1:17" x14ac:dyDescent="0.25">
      <c r="I104" s="3"/>
    </row>
    <row r="105" spans="1:17" x14ac:dyDescent="0.25">
      <c r="I105" s="3"/>
    </row>
    <row r="106" spans="1:17" x14ac:dyDescent="0.25">
      <c r="I106" s="3"/>
    </row>
    <row r="107" spans="1:17" x14ac:dyDescent="0.25">
      <c r="I107" s="3"/>
    </row>
    <row r="108" spans="1:17" x14ac:dyDescent="0.25">
      <c r="I108" s="3"/>
    </row>
    <row r="109" spans="1:17" x14ac:dyDescent="0.25">
      <c r="I109" s="3"/>
    </row>
  </sheetData>
  <pageMargins left="0.35" right="0.35" top="0.22" bottom="0.22" header="0.3" footer="0.05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for Progeny</vt:lpstr>
    </vt:vector>
  </TitlesOfParts>
  <Company>Oregon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 OKeefe</dc:creator>
  <cp:lastModifiedBy>Sandra Bohn</cp:lastModifiedBy>
  <cp:lastPrinted>2020-12-11T19:35:23Z</cp:lastPrinted>
  <dcterms:created xsi:type="dcterms:W3CDTF">2020-12-11T15:51:40Z</dcterms:created>
  <dcterms:modified xsi:type="dcterms:W3CDTF">2020-12-11T22:05:16Z</dcterms:modified>
</cp:coreProperties>
</file>