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T\API_football\outputs\"/>
    </mc:Choice>
  </mc:AlternateContent>
  <bookViews>
    <workbookView xWindow="240" yWindow="15" windowWidth="16095" windowHeight="9660" activeTab="1"/>
  </bookViews>
  <sheets>
    <sheet name="Sheet1" sheetId="1" r:id="rId1"/>
    <sheet name="Hoja1" sheetId="2" r:id="rId2"/>
  </sheets>
  <definedNames>
    <definedName name="_xlnm._FilterDatabase" localSheetId="1" hidden="1">Hoja1!$A$4:$U$36</definedName>
  </definedNames>
  <calcPr calcId="162913"/>
</workbook>
</file>

<file path=xl/calcChain.xml><?xml version="1.0" encoding="utf-8"?>
<calcChain xmlns="http://schemas.openxmlformats.org/spreadsheetml/2006/main">
  <c r="U36" i="2" l="1"/>
  <c r="T36" i="2"/>
  <c r="S36" i="2"/>
  <c r="R36" i="2"/>
  <c r="Q36" i="2"/>
  <c r="P38" i="2" l="1"/>
  <c r="P36" i="2"/>
  <c r="O36" i="2"/>
  <c r="N36" i="2"/>
  <c r="M36" i="2"/>
  <c r="L36" i="2"/>
  <c r="K36" i="2"/>
  <c r="J36" i="2"/>
  <c r="P39" i="2" l="1"/>
  <c r="P40" i="2" s="1"/>
  <c r="P41" i="2" s="1"/>
</calcChain>
</file>

<file path=xl/sharedStrings.xml><?xml version="1.0" encoding="utf-8"?>
<sst xmlns="http://schemas.openxmlformats.org/spreadsheetml/2006/main" count="629" uniqueCount="384">
  <si>
    <t>league</t>
  </si>
  <si>
    <t>fixture_id</t>
  </si>
  <si>
    <t>date</t>
  </si>
  <si>
    <t>home_team</t>
  </si>
  <si>
    <t>away_team</t>
  </si>
  <si>
    <t>referee</t>
  </si>
  <si>
    <t>round</t>
  </si>
  <si>
    <t>season</t>
  </si>
  <si>
    <t>match_winner</t>
  </si>
  <si>
    <t>under_over</t>
  </si>
  <si>
    <t>advice</t>
  </si>
  <si>
    <t>goals_home</t>
  </si>
  <si>
    <t>goals_away</t>
  </si>
  <si>
    <t>home_pred</t>
  </si>
  <si>
    <t>draw_pred</t>
  </si>
  <si>
    <t>away_pred</t>
  </si>
  <si>
    <t>home_last5_forme</t>
  </si>
  <si>
    <t>home_last5_att</t>
  </si>
  <si>
    <t>home_last5_def</t>
  </si>
  <si>
    <t>home_last5_goals</t>
  </si>
  <si>
    <t>home_last5_goals_avg</t>
  </si>
  <si>
    <t>home_last5_goals_against</t>
  </si>
  <si>
    <t>home_last5_goals_against_avg</t>
  </si>
  <si>
    <t>home_matches_played_home</t>
  </si>
  <si>
    <t>home_matches_played_away</t>
  </si>
  <si>
    <t>home_matches_played_total</t>
  </si>
  <si>
    <t>home_matches_won_home</t>
  </si>
  <si>
    <t>home_matches_won_away</t>
  </si>
  <si>
    <t>home_matches_won_total</t>
  </si>
  <si>
    <t>home_matches_draw_home</t>
  </si>
  <si>
    <t>home_matches_draw_away</t>
  </si>
  <si>
    <t>home_matches_draw_total</t>
  </si>
  <si>
    <t>home_matches_lost_home</t>
  </si>
  <si>
    <t>home_matches_lost_away</t>
  </si>
  <si>
    <t>home_matches_lost_total</t>
  </si>
  <si>
    <t>home_goals_fav_home</t>
  </si>
  <si>
    <t>home_goals_fav_away</t>
  </si>
  <si>
    <t>home_goals_fav_total</t>
  </si>
  <si>
    <t>home_goals_ag_home</t>
  </si>
  <si>
    <t>home_goals_ag_away</t>
  </si>
  <si>
    <t>home_goals_ag_total</t>
  </si>
  <si>
    <t>home_goalsavg_fav_home</t>
  </si>
  <si>
    <t>home_goalsavg_fav_away</t>
  </si>
  <si>
    <t>home_goalsavg_fav_total</t>
  </si>
  <si>
    <t>home_goalsavg_ag_home</t>
  </si>
  <si>
    <t>home_goalsavg_ag_away</t>
  </si>
  <si>
    <t>home_goalsavg_ag_total</t>
  </si>
  <si>
    <t>away_last5_forme</t>
  </si>
  <si>
    <t>away_last5_att</t>
  </si>
  <si>
    <t>away_last5_def</t>
  </si>
  <si>
    <t>away_last5_goals</t>
  </si>
  <si>
    <t>away_last5_goals_avg</t>
  </si>
  <si>
    <t>away_last5_goals_against</t>
  </si>
  <si>
    <t>away_last5_goals_against_avg</t>
  </si>
  <si>
    <t>away_matches_played_home</t>
  </si>
  <si>
    <t>away_matches_played_away</t>
  </si>
  <si>
    <t>away_matches_played_total</t>
  </si>
  <si>
    <t>away_matches_won_home</t>
  </si>
  <si>
    <t>away_matches_won_away</t>
  </si>
  <si>
    <t>away_matches_won_total</t>
  </si>
  <si>
    <t>away_matches_draw_home</t>
  </si>
  <si>
    <t>away_matches_draw_away</t>
  </si>
  <si>
    <t>away_matches_draw_total</t>
  </si>
  <si>
    <t>away_matches_lost_home</t>
  </si>
  <si>
    <t>away_matches_lost_away</t>
  </si>
  <si>
    <t>away_matches_lost_total</t>
  </si>
  <si>
    <t>away_goals_fav_home</t>
  </si>
  <si>
    <t>away_goals_fav_away</t>
  </si>
  <si>
    <t>away_goals_fav_total</t>
  </si>
  <si>
    <t>away_goals_ag_home</t>
  </si>
  <si>
    <t>away_goals_ag_away</t>
  </si>
  <si>
    <t>away_goals_ag_total</t>
  </si>
  <si>
    <t>away_goalsavg_fav_home</t>
  </si>
  <si>
    <t>away_goalsavg_fav_away</t>
  </si>
  <si>
    <t>away_goalsavg_fav_total</t>
  </si>
  <si>
    <t>away_goalsavg_ag_home</t>
  </si>
  <si>
    <t>away_goalsavg_ag_away</t>
  </si>
  <si>
    <t>away_goalsavg_ag_total</t>
  </si>
  <si>
    <t>last_h2h_home_home_total</t>
  </si>
  <si>
    <t>last_h2h_away_home_total</t>
  </si>
  <si>
    <t>last_h2h_total</t>
  </si>
  <si>
    <t>last_h2h_home_won_home</t>
  </si>
  <si>
    <t>last_h2h_home_won_away</t>
  </si>
  <si>
    <t>last_h2h_home_won_total</t>
  </si>
  <si>
    <t>last_h2h_away_won_home</t>
  </si>
  <si>
    <t>last_h2h_away_won_away</t>
  </si>
  <si>
    <t>last_h2h_away_won_total</t>
  </si>
  <si>
    <t>last_h2h_draw_home_home</t>
  </si>
  <si>
    <t>last_h2h_draw_away_home</t>
  </si>
  <si>
    <t>last_h2h_draw_away_total</t>
  </si>
  <si>
    <t>comparison_forme_home</t>
  </si>
  <si>
    <t>comparison_forme_away</t>
  </si>
  <si>
    <t>comparison_att_home</t>
  </si>
  <si>
    <t>comparison_att_away</t>
  </si>
  <si>
    <t>comparison_def_home</t>
  </si>
  <si>
    <t>comparison_def_away</t>
  </si>
  <si>
    <t>comparison_fishlaw_home</t>
  </si>
  <si>
    <t>comparison_fishlaw_away</t>
  </si>
  <si>
    <t>comparison_h2h_home</t>
  </si>
  <si>
    <t>comparison_h2h_away</t>
  </si>
  <si>
    <t>comparison_goalsh2h_home</t>
  </si>
  <si>
    <t>comparison_goalsh2h_away</t>
  </si>
  <si>
    <t>odd_home_wins</t>
  </si>
  <si>
    <t>odd_draw</t>
  </si>
  <si>
    <t>odd_away_wins</t>
  </si>
  <si>
    <t>odd_over_1_5</t>
  </si>
  <si>
    <t>odd_over_2_5</t>
  </si>
  <si>
    <t>odd_over_3_5</t>
  </si>
  <si>
    <t>odd_under_1_5</t>
  </si>
  <si>
    <t>odd_under_2_5</t>
  </si>
  <si>
    <t>odd_under_3_5</t>
  </si>
  <si>
    <t>odd_home_or_draw</t>
  </si>
  <si>
    <t>odd_home_or_away</t>
  </si>
  <si>
    <t>odd_draw_or_away</t>
  </si>
  <si>
    <t>cum_ball_possession_home_total</t>
  </si>
  <si>
    <t>cum_blocked_shots_home_total</t>
  </si>
  <si>
    <t>cum_corner_kicks_home_total</t>
  </si>
  <si>
    <t>cum_fouls_home_total</t>
  </si>
  <si>
    <t>cum_goalkeeper_saves_home_total</t>
  </si>
  <si>
    <t>cum_offsides_home_total</t>
  </si>
  <si>
    <t>cum_passes_%_home_total</t>
  </si>
  <si>
    <t>cum_passes_accurate_home_total</t>
  </si>
  <si>
    <t>cum_red_cards_home_total</t>
  </si>
  <si>
    <t>cum_shots_insidebox_home_total</t>
  </si>
  <si>
    <t>cum_shots_off_goal_home_total</t>
  </si>
  <si>
    <t>cum_shots_on_goal_home_total</t>
  </si>
  <si>
    <t>cum_shots_outsidebox_home_total</t>
  </si>
  <si>
    <t>cum_total_shots_home_total</t>
  </si>
  <si>
    <t>cum_total_passes_home_total</t>
  </si>
  <si>
    <t>cum_yellow_cards_home_total</t>
  </si>
  <si>
    <t>cum_ball_possession_home_avg</t>
  </si>
  <si>
    <t>cum_blocked_shots_home_avg</t>
  </si>
  <si>
    <t>cum_corner_kicks_home_avg</t>
  </si>
  <si>
    <t>cum_fouls_home_avg</t>
  </si>
  <si>
    <t>cum_goalkeeper_saves_home_avg</t>
  </si>
  <si>
    <t>cum_offsides_home_avg</t>
  </si>
  <si>
    <t>cum_passes_%_home_avg</t>
  </si>
  <si>
    <t>cum_passes_accurate_home_avg</t>
  </si>
  <si>
    <t>cum_red_cards_home_avg</t>
  </si>
  <si>
    <t>cum_shots_insidebox_home_avg</t>
  </si>
  <si>
    <t>cum_shots_off_goal_home_avg</t>
  </si>
  <si>
    <t>cum_shots_on_goal_home_avg</t>
  </si>
  <si>
    <t>cum_shots_outsidebox_home_avg</t>
  </si>
  <si>
    <t>cum_total_shots_home_avg</t>
  </si>
  <si>
    <t>cum_total_passes_home_avg</t>
  </si>
  <si>
    <t>cum_yellow_cards_home_avg</t>
  </si>
  <si>
    <t>cum_ball_possession_home_by_minute</t>
  </si>
  <si>
    <t>cum_blocked_shots_home_by_minute</t>
  </si>
  <si>
    <t>cum_corner_kicks_home_by_minute</t>
  </si>
  <si>
    <t>cum_fouls_home_by_minute</t>
  </si>
  <si>
    <t>cum_goalkeeper_saves_home_by_minute</t>
  </si>
  <si>
    <t>cum_offsides_home_by_minute</t>
  </si>
  <si>
    <t>cum_passes_%_home_by_minute</t>
  </si>
  <si>
    <t>cum_passes_accurate_home_by_minute</t>
  </si>
  <si>
    <t>cum_red_cards_home_by_minute</t>
  </si>
  <si>
    <t>cum_shots_insidebox_home_by_minute</t>
  </si>
  <si>
    <t>cum_shots_off_goal_home_by_minute</t>
  </si>
  <si>
    <t>cum_shots_on_goal_home_by_minute</t>
  </si>
  <si>
    <t>cum_shots_outsidebox_home_by_minute</t>
  </si>
  <si>
    <t>cum_total_shots_home_by_minute</t>
  </si>
  <si>
    <t>cum_total_passes_home_by_minute</t>
  </si>
  <si>
    <t>cum_yellow_cards_home_by_minute</t>
  </si>
  <si>
    <t>cum_ball_possession_away_total</t>
  </si>
  <si>
    <t>cum_blocked_shots_away_total</t>
  </si>
  <si>
    <t>cum_corner_kicks_away_total</t>
  </si>
  <si>
    <t>cum_fouls_away_total</t>
  </si>
  <si>
    <t>cum_goalkeeper_saves_away_total</t>
  </si>
  <si>
    <t>cum_offsides_away_total</t>
  </si>
  <si>
    <t>cum_passes_%_away_total</t>
  </si>
  <si>
    <t>cum_passes_accurate_away_total</t>
  </si>
  <si>
    <t>cum_red_cards_away_total</t>
  </si>
  <si>
    <t>cum_shots_insidebox_away_total</t>
  </si>
  <si>
    <t>cum_shots_off_goal_away_total</t>
  </si>
  <si>
    <t>cum_shots_on_goal_away_total</t>
  </si>
  <si>
    <t>cum_shots_outsidebox_away_total</t>
  </si>
  <si>
    <t>cum_total_shots_away_total</t>
  </si>
  <si>
    <t>cum_total_passes_away_total</t>
  </si>
  <si>
    <t>cum_yellow_cards_away_total</t>
  </si>
  <si>
    <t>cum_ball_possession_away_avg</t>
  </si>
  <si>
    <t>cum_blocked_shots_away_avg</t>
  </si>
  <si>
    <t>cum_corner_kicks_away_avg</t>
  </si>
  <si>
    <t>cum_fouls_away_avg</t>
  </si>
  <si>
    <t>cum_goalkeeper_saves_away_avg</t>
  </si>
  <si>
    <t>cum_offsides_away_avg</t>
  </si>
  <si>
    <t>cum_passes_%_away_avg</t>
  </si>
  <si>
    <t>cum_passes_accurate_away_avg</t>
  </si>
  <si>
    <t>cum_red_cards_away_avg</t>
  </si>
  <si>
    <t>cum_shots_insidebox_away_avg</t>
  </si>
  <si>
    <t>cum_shots_off_goal_away_avg</t>
  </si>
  <si>
    <t>cum_shots_on_goal_away_avg</t>
  </si>
  <si>
    <t>cum_shots_outsidebox_away_avg</t>
  </si>
  <si>
    <t>cum_total_shots_away_avg</t>
  </si>
  <si>
    <t>cum_total_passes_away_avg</t>
  </si>
  <si>
    <t>cum_yellow_cards_away_avg</t>
  </si>
  <si>
    <t>cum_ball_possession_away_by_minute</t>
  </si>
  <si>
    <t>cum_blocked_shots_away_by_minute</t>
  </si>
  <si>
    <t>cum_corner_kicks_away_by_minute</t>
  </si>
  <si>
    <t>cum_fouls_away_by_minute</t>
  </si>
  <si>
    <t>cum_goalkeeper_saves_away_by_minute</t>
  </si>
  <si>
    <t>cum_offsides_away_by_minute</t>
  </si>
  <si>
    <t>cum_passes_%_away_by_minute</t>
  </si>
  <si>
    <t>cum_passes_accurate_away_by_minute</t>
  </si>
  <si>
    <t>cum_red_cards_away_by_minute</t>
  </si>
  <si>
    <t>cum_shots_insidebox_away_by_minute</t>
  </si>
  <si>
    <t>cum_shots_off_goal_away_by_minute</t>
  </si>
  <si>
    <t>cum_shots_on_goal_away_by_minute</t>
  </si>
  <si>
    <t>cum_shots_outsidebox_away_by_minute</t>
  </si>
  <si>
    <t>cum_total_shots_away_by_minute</t>
  </si>
  <si>
    <t>cum_total_passes_away_by_minute</t>
  </si>
  <si>
    <t>cum_yellow_cards_away_by_minute</t>
  </si>
  <si>
    <t>advice_model</t>
  </si>
  <si>
    <t>PRED_MLP</t>
  </si>
  <si>
    <t>PROB_L_MLP</t>
  </si>
  <si>
    <t>PROB_V_MLP</t>
  </si>
  <si>
    <t>PROB_E_MLP</t>
  </si>
  <si>
    <t>Bundesliga 1</t>
  </si>
  <si>
    <t>Primeira Liga</t>
  </si>
  <si>
    <t>Primera Division</t>
  </si>
  <si>
    <t>DFB Pokal</t>
  </si>
  <si>
    <t>2020-06-12T18:30:00+00:00</t>
  </si>
  <si>
    <t>2020-06-13T13:30:00+00:00</t>
  </si>
  <si>
    <t>2020-06-13T16:30:00+00:00</t>
  </si>
  <si>
    <t>2020-06-14T13:30:00+00:00</t>
  </si>
  <si>
    <t>2020-06-14T16:00:00+00:00</t>
  </si>
  <si>
    <t>2020-06-09T20:00:00+00:00</t>
  </si>
  <si>
    <t>2020-06-10T16:00:00+00:00</t>
  </si>
  <si>
    <t>2020-06-10T18:15:00+00:00</t>
  </si>
  <si>
    <t>2020-06-10T20:30:00+00:00</t>
  </si>
  <si>
    <t>2020-06-11T18:00:00+00:00</t>
  </si>
  <si>
    <t>2020-06-11T20:15:00+00:00</t>
  </si>
  <si>
    <t>2020-06-12T18:00:00+00:00</t>
  </si>
  <si>
    <t>2020-06-12T20:15:00+00:00</t>
  </si>
  <si>
    <t>2020-06-13T20:00:00+00:00</t>
  </si>
  <si>
    <t>2020-06-11T20:00:00+00:00</t>
  </si>
  <si>
    <t>2020-06-12T17:30:00+00:00</t>
  </si>
  <si>
    <t>2020-06-12T20:00:00+00:00</t>
  </si>
  <si>
    <t>2020-06-13T12:00:00+00:00</t>
  </si>
  <si>
    <t>2020-06-13T15:00:00+00:00</t>
  </si>
  <si>
    <t>2020-06-13T17:30:00+00:00</t>
  </si>
  <si>
    <t>2020-06-14T12:00:00+00:00</t>
  </si>
  <si>
    <t>2020-06-14T17:30:00+00:00</t>
  </si>
  <si>
    <t>2020-06-14T20:00:00+00:00</t>
  </si>
  <si>
    <t>2020-06-09T18:45:00+00:00</t>
  </si>
  <si>
    <t>2020-06-10T18:45:00+00:00</t>
  </si>
  <si>
    <t>1899 Hoffenheim</t>
  </si>
  <si>
    <t>VfL Wolfsburg</t>
  </si>
  <si>
    <t>Fortuna Dusseldorf</t>
  </si>
  <si>
    <t>Hertha Berlin</t>
  </si>
  <si>
    <t>FC Koln</t>
  </si>
  <si>
    <t>SC Paderborn 07</t>
  </si>
  <si>
    <t>Bayern Munich</t>
  </si>
  <si>
    <t>FSV Mainz 05</t>
  </si>
  <si>
    <t>FC Schalke 04</t>
  </si>
  <si>
    <t>GIL Vicente</t>
  </si>
  <si>
    <t>Vitoria Setubal</t>
  </si>
  <si>
    <t>Portimonense</t>
  </si>
  <si>
    <t>FC Porto</t>
  </si>
  <si>
    <t>Belenenses</t>
  </si>
  <si>
    <t>Tondela</t>
  </si>
  <si>
    <t>Moreirense</t>
  </si>
  <si>
    <t>Sporting CP</t>
  </si>
  <si>
    <t>SC Braga</t>
  </si>
  <si>
    <t>Sevilla</t>
  </si>
  <si>
    <t>Granada CF</t>
  </si>
  <si>
    <t>Valencia</t>
  </si>
  <si>
    <t>Espanyol</t>
  </si>
  <si>
    <t>Celta Vigo</t>
  </si>
  <si>
    <t>Leganes</t>
  </si>
  <si>
    <t>Mallorca</t>
  </si>
  <si>
    <t>Athletic Club</t>
  </si>
  <si>
    <t>Real Madrid</t>
  </si>
  <si>
    <t>Real Sociedad</t>
  </si>
  <si>
    <t>FC Saarbrucken</t>
  </si>
  <si>
    <t>RB Leipzig</t>
  </si>
  <si>
    <t>SC Freiburg</t>
  </si>
  <si>
    <t>Borussia Dortmund</t>
  </si>
  <si>
    <t>Eintracht Frankfurt</t>
  </si>
  <si>
    <t>Union Berlin</t>
  </si>
  <si>
    <t>Werder Bremen</t>
  </si>
  <si>
    <t>Borussia Monchengladbach</t>
  </si>
  <si>
    <t>FC Augsburg</t>
  </si>
  <si>
    <t>Bayer Leverkusen</t>
  </si>
  <si>
    <t>Famalicao</t>
  </si>
  <si>
    <t>Santa Clara</t>
  </si>
  <si>
    <t>Benfica</t>
  </si>
  <si>
    <t>Maritimo</t>
  </si>
  <si>
    <t>Guimaraes</t>
  </si>
  <si>
    <t>Aves</t>
  </si>
  <si>
    <t>Rio Ave</t>
  </si>
  <si>
    <t>Pacos Ferreira</t>
  </si>
  <si>
    <t>Boavista</t>
  </si>
  <si>
    <t>Real Betis</t>
  </si>
  <si>
    <t>Getafe</t>
  </si>
  <si>
    <t>Levante</t>
  </si>
  <si>
    <t>Alaves</t>
  </si>
  <si>
    <t>Villarreal</t>
  </si>
  <si>
    <t>Valladolid</t>
  </si>
  <si>
    <t>Barcelona</t>
  </si>
  <si>
    <t>Atletico Madrid</t>
  </si>
  <si>
    <t>Eibar</t>
  </si>
  <si>
    <t>Osasuna</t>
  </si>
  <si>
    <t>Antonio Mateu</t>
  </si>
  <si>
    <t>David Medié</t>
  </si>
  <si>
    <t>Javier Alberola</t>
  </si>
  <si>
    <t>Pablo González</t>
  </si>
  <si>
    <t>Valentín Pizarro</t>
  </si>
  <si>
    <t>Mario Melero</t>
  </si>
  <si>
    <t>Carlos Del Cerro</t>
  </si>
  <si>
    <t>José González</t>
  </si>
  <si>
    <t>Guillermo Cuadra</t>
  </si>
  <si>
    <t>Adrián Cordero</t>
  </si>
  <si>
    <t>L. Lee</t>
  </si>
  <si>
    <t>Semi-finals</t>
  </si>
  <si>
    <t>2</t>
  </si>
  <si>
    <t>N 2</t>
  </si>
  <si>
    <t>1 N</t>
  </si>
  <si>
    <t>1</t>
  </si>
  <si>
    <t>+1.5</t>
  </si>
  <si>
    <t>-3.5</t>
  </si>
  <si>
    <t>+2.5</t>
  </si>
  <si>
    <t>Combo Winner : RB Leipzig and +1.5 goals</t>
  </si>
  <si>
    <t>No predictions available</t>
  </si>
  <si>
    <t>Double chance :  draws or Borussia Dortmund</t>
  </si>
  <si>
    <t>Double chance : Hertha Berlin or draws</t>
  </si>
  <si>
    <t>Double chance : FC Koln or draws</t>
  </si>
  <si>
    <t>Double chance :  draws or Werder Bremen</t>
  </si>
  <si>
    <t>Double chance : Bayern Munich or draws</t>
  </si>
  <si>
    <t>Double chance :  draws or FC Augsburg</t>
  </si>
  <si>
    <t>Double chance :  draws or Bayer Leverkusen</t>
  </si>
  <si>
    <t>Double chance :  draws or Famalicao</t>
  </si>
  <si>
    <t>Combo Double chance :  draws or Santa Clara and -3.5 goals</t>
  </si>
  <si>
    <t>Combo Double chance :  draws or Benfica and -3.5 goals</t>
  </si>
  <si>
    <t>Double chance : FC Porto or draws</t>
  </si>
  <si>
    <t>Winner : Guimaraes</t>
  </si>
  <si>
    <t>Double chance : Tondela or draws</t>
  </si>
  <si>
    <t>Double chance : Sporting CP or draws</t>
  </si>
  <si>
    <t>Double chance : SC Braga or draws</t>
  </si>
  <si>
    <t>Double chance : Sevilla or draws</t>
  </si>
  <si>
    <t>Combo Double chance : Granada CF or draws  and -3.5 goals</t>
  </si>
  <si>
    <t>Double chance : Valencia or draws</t>
  </si>
  <si>
    <t>Double chance :  draws or Alaves</t>
  </si>
  <si>
    <t>Double chance : Celta Vigo or draws</t>
  </si>
  <si>
    <t>Double chance : Leganes or draws</t>
  </si>
  <si>
    <t>Double chance :  draws or Barcelona</t>
  </si>
  <si>
    <t>Double chance :  draws or Atletico Madrid</t>
  </si>
  <si>
    <t>Winner : Real Madrid</t>
  </si>
  <si>
    <t>Double chance : Real Sociedad or draws</t>
  </si>
  <si>
    <t>Combo Double chance : Bayern Munich or draws  and +2.5 goals</t>
  </si>
  <si>
    <t>Combo Winner : away and +1.5 goals</t>
  </si>
  <si>
    <t>Double chance :  draws or away</t>
  </si>
  <si>
    <t>Double chance : home or draws</t>
  </si>
  <si>
    <t>Combo Double chance :  draws or away and -3.5 goals</t>
  </si>
  <si>
    <t>Winner : away</t>
  </si>
  <si>
    <t>Combo Double chance : home or draws  and -3.5 goals</t>
  </si>
  <si>
    <t>Winner : home</t>
  </si>
  <si>
    <t>Combo Double chance : home or draws  and +2.5 goals</t>
  </si>
  <si>
    <t>va</t>
  </si>
  <si>
    <t>apuesta1</t>
  </si>
  <si>
    <t>apuesta2</t>
  </si>
  <si>
    <t>apuesta3</t>
  </si>
  <si>
    <t>apuesta4</t>
  </si>
  <si>
    <t>apuesta5</t>
  </si>
  <si>
    <t>apuesta6</t>
  </si>
  <si>
    <t>apuesta7</t>
  </si>
  <si>
    <t>L</t>
  </si>
  <si>
    <t>V</t>
  </si>
  <si>
    <t>E o V</t>
  </si>
  <si>
    <t>L o E</t>
  </si>
  <si>
    <t>E</t>
  </si>
  <si>
    <t>cumplió</t>
  </si>
  <si>
    <t>ingresos</t>
  </si>
  <si>
    <t>gasto total</t>
  </si>
  <si>
    <t>ingreso total</t>
  </si>
  <si>
    <t>ganancia neta</t>
  </si>
  <si>
    <t>ROI</t>
  </si>
  <si>
    <t>cuota:</t>
  </si>
  <si>
    <t>apuesta:</t>
  </si>
  <si>
    <t>apuesta_lalo_1</t>
  </si>
  <si>
    <t>pa</t>
  </si>
  <si>
    <t>lalo</t>
  </si>
  <si>
    <t>apuesta_lalo_2</t>
  </si>
  <si>
    <t>apuesta_lalo_3</t>
  </si>
  <si>
    <t>apuesta_lalo_4</t>
  </si>
  <si>
    <t>apuesta_lalo_5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</si>
</sst>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31"/>
  <sheetViews>
    <sheetView topLeftCell="GN9" workbookViewId="0">
      <selection activeCell="HD1" sqref="HD1:HG31"/>
    </sheetView>
  </sheetViews>
  <sheetFormatPr baseColWidth="10" defaultColWidth="9.140625" defaultRowHeight="15" x14ac:dyDescent="0.25"/>
  <sheetData>
    <row r="1" spans="1:2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</row>
    <row r="2" spans="1:215" x14ac:dyDescent="0.25">
      <c r="A2" t="s">
        <v>215</v>
      </c>
      <c r="B2">
        <v>209186</v>
      </c>
      <c r="C2" t="s">
        <v>219</v>
      </c>
      <c r="D2" t="s">
        <v>244</v>
      </c>
      <c r="E2" t="s">
        <v>273</v>
      </c>
      <c r="G2">
        <v>31</v>
      </c>
      <c r="H2">
        <v>2019</v>
      </c>
      <c r="I2" t="s">
        <v>313</v>
      </c>
      <c r="J2" t="s">
        <v>317</v>
      </c>
      <c r="K2" t="s">
        <v>320</v>
      </c>
      <c r="L2">
        <v>-2.5</v>
      </c>
      <c r="M2">
        <v>-4.5</v>
      </c>
      <c r="N2">
        <v>0.1</v>
      </c>
      <c r="O2">
        <v>0.45</v>
      </c>
      <c r="P2">
        <v>0.45</v>
      </c>
      <c r="Q2">
        <v>0.53</v>
      </c>
      <c r="R2">
        <v>0.47</v>
      </c>
      <c r="S2">
        <v>0.53</v>
      </c>
      <c r="T2">
        <v>7</v>
      </c>
      <c r="U2">
        <v>1.4</v>
      </c>
      <c r="V2">
        <v>7</v>
      </c>
      <c r="W2">
        <v>1.4</v>
      </c>
      <c r="X2">
        <v>15</v>
      </c>
      <c r="Y2">
        <v>15</v>
      </c>
      <c r="Z2">
        <v>30</v>
      </c>
      <c r="AA2">
        <v>6</v>
      </c>
      <c r="AB2">
        <v>6</v>
      </c>
      <c r="AC2">
        <v>12</v>
      </c>
      <c r="AD2">
        <v>1</v>
      </c>
      <c r="AE2">
        <v>6</v>
      </c>
      <c r="AF2">
        <v>7</v>
      </c>
      <c r="AG2">
        <v>8</v>
      </c>
      <c r="AH2">
        <v>3</v>
      </c>
      <c r="AI2">
        <v>11</v>
      </c>
      <c r="AJ2">
        <v>22</v>
      </c>
      <c r="AK2">
        <v>20</v>
      </c>
      <c r="AL2">
        <v>42</v>
      </c>
      <c r="AM2">
        <v>35</v>
      </c>
      <c r="AN2">
        <v>15</v>
      </c>
      <c r="AO2">
        <v>50</v>
      </c>
      <c r="AP2">
        <v>1.5</v>
      </c>
      <c r="AQ2">
        <v>1.3</v>
      </c>
      <c r="AR2">
        <v>1.4</v>
      </c>
      <c r="AS2">
        <v>2.2999999999999998</v>
      </c>
      <c r="AT2">
        <v>1</v>
      </c>
      <c r="AU2">
        <v>1.7</v>
      </c>
      <c r="AV2">
        <v>0.6</v>
      </c>
      <c r="AW2">
        <v>0.87</v>
      </c>
      <c r="AX2">
        <v>0.6</v>
      </c>
      <c r="AY2">
        <v>13</v>
      </c>
      <c r="AZ2">
        <v>2.6</v>
      </c>
      <c r="BA2">
        <v>6</v>
      </c>
      <c r="BB2">
        <v>1.2</v>
      </c>
      <c r="BC2">
        <v>15</v>
      </c>
      <c r="BD2">
        <v>15</v>
      </c>
      <c r="BE2">
        <v>30</v>
      </c>
      <c r="BF2">
        <v>7</v>
      </c>
      <c r="BG2">
        <v>9</v>
      </c>
      <c r="BH2">
        <v>16</v>
      </c>
      <c r="BI2">
        <v>7</v>
      </c>
      <c r="BJ2">
        <v>4</v>
      </c>
      <c r="BK2">
        <v>11</v>
      </c>
      <c r="BL2">
        <v>1</v>
      </c>
      <c r="BM2">
        <v>2</v>
      </c>
      <c r="BN2">
        <v>3</v>
      </c>
      <c r="BO2">
        <v>36</v>
      </c>
      <c r="BP2">
        <v>39</v>
      </c>
      <c r="BQ2">
        <v>75</v>
      </c>
      <c r="BR2">
        <v>17</v>
      </c>
      <c r="BS2">
        <v>15</v>
      </c>
      <c r="BT2">
        <v>32</v>
      </c>
      <c r="BU2">
        <v>2.4</v>
      </c>
      <c r="BV2">
        <v>2.6</v>
      </c>
      <c r="BW2">
        <v>2.5</v>
      </c>
      <c r="BX2">
        <v>1.1000000000000001</v>
      </c>
      <c r="BY2">
        <v>1</v>
      </c>
      <c r="BZ2">
        <v>1.1000000000000001</v>
      </c>
      <c r="CA2">
        <v>3</v>
      </c>
      <c r="CB2">
        <v>5</v>
      </c>
      <c r="CC2">
        <v>8</v>
      </c>
      <c r="CD2">
        <v>1</v>
      </c>
      <c r="CE2">
        <v>1</v>
      </c>
      <c r="CF2">
        <v>2</v>
      </c>
      <c r="CG2">
        <v>3</v>
      </c>
      <c r="CH2">
        <v>1</v>
      </c>
      <c r="CI2">
        <v>4</v>
      </c>
      <c r="CJ2">
        <v>1</v>
      </c>
      <c r="CK2">
        <v>1</v>
      </c>
      <c r="CL2">
        <v>2</v>
      </c>
      <c r="CM2">
        <v>0.47</v>
      </c>
      <c r="CN2">
        <v>0.53</v>
      </c>
      <c r="CO2">
        <v>0.35</v>
      </c>
      <c r="CP2">
        <v>0.65</v>
      </c>
      <c r="CQ2">
        <v>0.46</v>
      </c>
      <c r="CR2">
        <v>0.46</v>
      </c>
      <c r="CS2">
        <v>0.18</v>
      </c>
      <c r="CT2">
        <v>0.82</v>
      </c>
      <c r="CU2">
        <v>0.28999999999999998</v>
      </c>
      <c r="CV2">
        <v>0.71</v>
      </c>
      <c r="CW2">
        <v>0.44</v>
      </c>
      <c r="CX2">
        <v>0.56000000000000005</v>
      </c>
      <c r="CY2">
        <v>6</v>
      </c>
      <c r="CZ2">
        <v>4.75</v>
      </c>
      <c r="DA2">
        <v>1.45</v>
      </c>
      <c r="DB2">
        <v>1.1100000000000001</v>
      </c>
      <c r="DC2">
        <v>1.36</v>
      </c>
      <c r="DD2">
        <v>1.9</v>
      </c>
      <c r="DE2">
        <v>6.5</v>
      </c>
      <c r="DF2">
        <v>3.2</v>
      </c>
      <c r="DG2">
        <v>1.9</v>
      </c>
      <c r="DH2">
        <v>2.62</v>
      </c>
      <c r="DI2">
        <v>1.18</v>
      </c>
      <c r="DJ2">
        <v>1.1200000000000001</v>
      </c>
      <c r="DK2">
        <v>36.89</v>
      </c>
      <c r="DL2">
        <v>242</v>
      </c>
      <c r="DM2">
        <v>359</v>
      </c>
      <c r="DN2">
        <v>873</v>
      </c>
      <c r="DO2">
        <v>241</v>
      </c>
      <c r="DP2">
        <v>133</v>
      </c>
      <c r="DQ2">
        <v>55.929999999999993</v>
      </c>
      <c r="DR2">
        <v>27984</v>
      </c>
      <c r="DS2">
        <v>4</v>
      </c>
      <c r="DT2">
        <v>692</v>
      </c>
      <c r="DU2">
        <v>437</v>
      </c>
      <c r="DV2">
        <v>389</v>
      </c>
      <c r="DW2">
        <v>376</v>
      </c>
      <c r="DX2">
        <v>1068</v>
      </c>
      <c r="DY2">
        <v>34066</v>
      </c>
      <c r="DZ2">
        <v>138</v>
      </c>
      <c r="EA2">
        <v>0.53463768115942034</v>
      </c>
      <c r="EB2">
        <v>3.5072463768115938</v>
      </c>
      <c r="EC2">
        <v>5.2028985507246377</v>
      </c>
      <c r="ED2">
        <v>12.65217391304348</v>
      </c>
      <c r="EE2">
        <v>3.4927536231884062</v>
      </c>
      <c r="EF2">
        <v>1.9275362318840581</v>
      </c>
      <c r="EG2">
        <v>0.81057971014492747</v>
      </c>
      <c r="EH2">
        <v>405.56521739130437</v>
      </c>
      <c r="EI2">
        <v>5.7971014492753617E-2</v>
      </c>
      <c r="EJ2">
        <v>10.02898550724638</v>
      </c>
      <c r="EK2">
        <v>6.333333333333333</v>
      </c>
      <c r="EL2">
        <v>5.63768115942029</v>
      </c>
      <c r="EM2">
        <v>5.4492753623188408</v>
      </c>
      <c r="EN2">
        <v>15.47826086956522</v>
      </c>
      <c r="EO2">
        <v>493.71014492753619</v>
      </c>
      <c r="EP2">
        <v>2</v>
      </c>
      <c r="EQ2">
        <v>5.9404186795491143E-3</v>
      </c>
      <c r="ER2">
        <v>3.8969404186795488E-2</v>
      </c>
      <c r="ES2">
        <v>5.780998389694042E-2</v>
      </c>
      <c r="ET2">
        <v>0.14057971014492751</v>
      </c>
      <c r="EU2">
        <v>3.8808373590982277E-2</v>
      </c>
      <c r="EV2">
        <v>2.14170692431562E-2</v>
      </c>
      <c r="EW2">
        <v>9.0064412238325276E-3</v>
      </c>
      <c r="EX2">
        <v>4.5062801932367149</v>
      </c>
      <c r="EY2">
        <v>6.4412238325281806E-4</v>
      </c>
      <c r="EZ2">
        <v>0.1114331723027375</v>
      </c>
      <c r="FA2">
        <v>7.0370370370370375E-2</v>
      </c>
      <c r="FB2">
        <v>6.2640901771336549E-2</v>
      </c>
      <c r="FC2">
        <v>6.0547504025764892E-2</v>
      </c>
      <c r="FD2">
        <v>0.17198067632850239</v>
      </c>
      <c r="FE2">
        <v>5.4856682769726248</v>
      </c>
      <c r="FF2">
        <v>2.222222222222222E-2</v>
      </c>
      <c r="FG2">
        <v>38.130000000000003</v>
      </c>
      <c r="FH2">
        <v>245</v>
      </c>
      <c r="FI2">
        <v>407</v>
      </c>
      <c r="FJ2">
        <v>924</v>
      </c>
      <c r="FK2">
        <v>192</v>
      </c>
      <c r="FL2">
        <v>180</v>
      </c>
      <c r="FM2">
        <v>56.569999999999993</v>
      </c>
      <c r="FN2">
        <v>27903</v>
      </c>
      <c r="FO2">
        <v>5</v>
      </c>
      <c r="FP2">
        <v>763</v>
      </c>
      <c r="FQ2">
        <v>440</v>
      </c>
      <c r="FR2">
        <v>436</v>
      </c>
      <c r="FS2">
        <v>358</v>
      </c>
      <c r="FT2">
        <v>1121</v>
      </c>
      <c r="FU2">
        <v>35533</v>
      </c>
      <c r="FV2">
        <v>119</v>
      </c>
      <c r="FW2">
        <v>0.50534246575342467</v>
      </c>
      <c r="FX2">
        <v>3.3150684931506849</v>
      </c>
      <c r="FY2">
        <v>4.9178082191780819</v>
      </c>
      <c r="FZ2">
        <v>11.95890410958904</v>
      </c>
      <c r="GA2">
        <v>3.3013698630136989</v>
      </c>
      <c r="GB2">
        <v>1.821917808219178</v>
      </c>
      <c r="GC2">
        <v>0.76616438356164374</v>
      </c>
      <c r="GD2">
        <v>383.34246575342468</v>
      </c>
      <c r="GE2">
        <v>5.4794520547945202E-2</v>
      </c>
      <c r="GF2">
        <v>9.4794520547945211</v>
      </c>
      <c r="GG2">
        <v>5.9863013698630141</v>
      </c>
      <c r="GH2">
        <v>5.3287671232876717</v>
      </c>
      <c r="GI2">
        <v>5.1506849315068486</v>
      </c>
      <c r="GJ2">
        <v>14.63013698630137</v>
      </c>
      <c r="GK2">
        <v>466.65753424657532</v>
      </c>
      <c r="GL2">
        <v>1.89041095890411</v>
      </c>
      <c r="GM2">
        <v>5.6149162861491627E-3</v>
      </c>
      <c r="GN2">
        <v>3.6834094368340953E-2</v>
      </c>
      <c r="GO2">
        <v>5.4642313546423127E-2</v>
      </c>
      <c r="GP2">
        <v>0.1328767123287671</v>
      </c>
      <c r="GQ2">
        <v>3.668188736681887E-2</v>
      </c>
      <c r="GR2">
        <v>2.024353120243531E-2</v>
      </c>
      <c r="GS2">
        <v>8.5129375951293745E-3</v>
      </c>
      <c r="GT2">
        <v>4.259360730593607</v>
      </c>
      <c r="GU2">
        <v>6.0882800608828011E-4</v>
      </c>
      <c r="GV2">
        <v>0.1053272450532725</v>
      </c>
      <c r="GW2">
        <v>6.651445966514459E-2</v>
      </c>
      <c r="GX2">
        <v>5.9208523592085227E-2</v>
      </c>
      <c r="GY2">
        <v>5.7229832572298328E-2</v>
      </c>
      <c r="GZ2">
        <v>0.16255707762557081</v>
      </c>
      <c r="HA2">
        <v>5.1850837138508368</v>
      </c>
      <c r="HB2">
        <v>2.100456621004566E-2</v>
      </c>
      <c r="HC2" t="s">
        <v>348</v>
      </c>
      <c r="HD2">
        <v>2</v>
      </c>
      <c r="HE2">
        <v>0.15066828512639269</v>
      </c>
      <c r="HF2">
        <v>0.48568555531971103</v>
      </c>
      <c r="HG2">
        <v>0.36364615955389629</v>
      </c>
    </row>
    <row r="3" spans="1:215" x14ac:dyDescent="0.25">
      <c r="A3" t="s">
        <v>215</v>
      </c>
      <c r="B3">
        <v>209185</v>
      </c>
      <c r="C3" t="s">
        <v>220</v>
      </c>
      <c r="D3" t="s">
        <v>245</v>
      </c>
      <c r="E3" t="s">
        <v>274</v>
      </c>
      <c r="G3">
        <v>31</v>
      </c>
      <c r="H3">
        <v>2019</v>
      </c>
      <c r="K3" t="s">
        <v>321</v>
      </c>
      <c r="N3">
        <v>0.33</v>
      </c>
      <c r="O3">
        <v>0.33</v>
      </c>
      <c r="P3">
        <v>0.33</v>
      </c>
      <c r="Q3">
        <v>0.47</v>
      </c>
      <c r="R3">
        <v>0.47</v>
      </c>
      <c r="S3">
        <v>0.6</v>
      </c>
      <c r="T3">
        <v>7</v>
      </c>
      <c r="U3">
        <v>1.4</v>
      </c>
      <c r="V3">
        <v>6</v>
      </c>
      <c r="W3">
        <v>1.2</v>
      </c>
      <c r="X3">
        <v>15</v>
      </c>
      <c r="Y3">
        <v>14</v>
      </c>
      <c r="Z3">
        <v>29</v>
      </c>
      <c r="AA3">
        <v>4</v>
      </c>
      <c r="AB3">
        <v>7</v>
      </c>
      <c r="AC3">
        <v>11</v>
      </c>
      <c r="AD3">
        <v>6</v>
      </c>
      <c r="AE3">
        <v>3</v>
      </c>
      <c r="AF3">
        <v>9</v>
      </c>
      <c r="AG3">
        <v>5</v>
      </c>
      <c r="AH3">
        <v>4</v>
      </c>
      <c r="AI3">
        <v>9</v>
      </c>
      <c r="AJ3">
        <v>17</v>
      </c>
      <c r="AK3">
        <v>24</v>
      </c>
      <c r="AL3">
        <v>41</v>
      </c>
      <c r="AM3">
        <v>17</v>
      </c>
      <c r="AN3">
        <v>19</v>
      </c>
      <c r="AO3">
        <v>36</v>
      </c>
      <c r="AP3">
        <v>1.1000000000000001</v>
      </c>
      <c r="AQ3">
        <v>1.7</v>
      </c>
      <c r="AR3">
        <v>1.4</v>
      </c>
      <c r="AS3">
        <v>1.1000000000000001</v>
      </c>
      <c r="AT3">
        <v>1.4</v>
      </c>
      <c r="AU3">
        <v>1.2</v>
      </c>
      <c r="AV3">
        <v>0.33</v>
      </c>
      <c r="AW3">
        <v>0.33</v>
      </c>
      <c r="AX3">
        <v>0.6</v>
      </c>
      <c r="AY3">
        <v>5</v>
      </c>
      <c r="AZ3">
        <v>1</v>
      </c>
      <c r="BA3">
        <v>6</v>
      </c>
      <c r="BB3">
        <v>1.2</v>
      </c>
      <c r="BC3">
        <v>15</v>
      </c>
      <c r="BD3">
        <v>15</v>
      </c>
      <c r="BE3">
        <v>30</v>
      </c>
      <c r="BF3">
        <v>7</v>
      </c>
      <c r="BG3">
        <v>4</v>
      </c>
      <c r="BH3">
        <v>11</v>
      </c>
      <c r="BI3">
        <v>2</v>
      </c>
      <c r="BJ3">
        <v>6</v>
      </c>
      <c r="BK3">
        <v>8</v>
      </c>
      <c r="BL3">
        <v>6</v>
      </c>
      <c r="BM3">
        <v>5</v>
      </c>
      <c r="BN3">
        <v>11</v>
      </c>
      <c r="BO3">
        <v>17</v>
      </c>
      <c r="BP3">
        <v>22</v>
      </c>
      <c r="BQ3">
        <v>39</v>
      </c>
      <c r="BR3">
        <v>16</v>
      </c>
      <c r="BS3">
        <v>25</v>
      </c>
      <c r="BT3">
        <v>41</v>
      </c>
      <c r="BU3">
        <v>1.1000000000000001</v>
      </c>
      <c r="BV3">
        <v>1.5</v>
      </c>
      <c r="BW3">
        <v>1.3</v>
      </c>
      <c r="BX3">
        <v>1.1000000000000001</v>
      </c>
      <c r="BY3">
        <v>1.7</v>
      </c>
      <c r="BZ3">
        <v>1.4</v>
      </c>
      <c r="CA3">
        <v>9</v>
      </c>
      <c r="CB3">
        <v>9</v>
      </c>
      <c r="CC3">
        <v>18</v>
      </c>
      <c r="CD3">
        <v>5</v>
      </c>
      <c r="CE3">
        <v>5</v>
      </c>
      <c r="CF3">
        <v>10</v>
      </c>
      <c r="CG3">
        <v>3</v>
      </c>
      <c r="CH3">
        <v>3</v>
      </c>
      <c r="CI3">
        <v>6</v>
      </c>
      <c r="CJ3">
        <v>1</v>
      </c>
      <c r="CK3">
        <v>1</v>
      </c>
      <c r="CL3">
        <v>2</v>
      </c>
      <c r="CM3">
        <v>0.57999999999999996</v>
      </c>
      <c r="CN3">
        <v>0.42</v>
      </c>
      <c r="CO3">
        <v>0.57999999999999996</v>
      </c>
      <c r="CP3">
        <v>0.42</v>
      </c>
      <c r="CQ3">
        <v>0.5</v>
      </c>
      <c r="CR3">
        <v>0.5</v>
      </c>
      <c r="CS3">
        <v>0.51</v>
      </c>
      <c r="CT3">
        <v>0.49</v>
      </c>
      <c r="CU3">
        <v>0.5</v>
      </c>
      <c r="CV3">
        <v>0.5</v>
      </c>
      <c r="CW3">
        <v>0.53</v>
      </c>
      <c r="CX3">
        <v>0.47</v>
      </c>
      <c r="CY3">
        <v>1.72</v>
      </c>
      <c r="CZ3">
        <v>4</v>
      </c>
      <c r="DA3">
        <v>4.33</v>
      </c>
      <c r="DB3">
        <v>1.25</v>
      </c>
      <c r="DC3">
        <v>1.72</v>
      </c>
      <c r="DD3">
        <v>2.75</v>
      </c>
      <c r="DE3">
        <v>4</v>
      </c>
      <c r="DF3">
        <v>2.1</v>
      </c>
      <c r="DG3">
        <v>1.44</v>
      </c>
      <c r="DH3">
        <v>1.2</v>
      </c>
      <c r="DI3">
        <v>1.22</v>
      </c>
      <c r="DJ3">
        <v>2</v>
      </c>
      <c r="DK3">
        <v>35.58</v>
      </c>
      <c r="DL3">
        <v>207</v>
      </c>
      <c r="DM3">
        <v>349</v>
      </c>
      <c r="DN3">
        <v>851</v>
      </c>
      <c r="DO3">
        <v>216</v>
      </c>
      <c r="DP3">
        <v>146</v>
      </c>
      <c r="DQ3">
        <v>52.680000000000007</v>
      </c>
      <c r="DR3">
        <v>23309</v>
      </c>
      <c r="DS3">
        <v>4</v>
      </c>
      <c r="DT3">
        <v>555</v>
      </c>
      <c r="DU3">
        <v>371</v>
      </c>
      <c r="DV3">
        <v>330</v>
      </c>
      <c r="DW3">
        <v>353</v>
      </c>
      <c r="DX3">
        <v>908</v>
      </c>
      <c r="DY3">
        <v>30312</v>
      </c>
      <c r="DZ3">
        <v>136</v>
      </c>
      <c r="EA3">
        <v>0.51565217391304341</v>
      </c>
      <c r="EB3">
        <v>3</v>
      </c>
      <c r="EC3">
        <v>5.0579710144927539</v>
      </c>
      <c r="ED3">
        <v>12.33333333333333</v>
      </c>
      <c r="EE3">
        <v>3.1304347826086958</v>
      </c>
      <c r="EF3">
        <v>2.1159420289855069</v>
      </c>
      <c r="EG3">
        <v>0.76347826086956527</v>
      </c>
      <c r="EH3">
        <v>337.81159420289862</v>
      </c>
      <c r="EI3">
        <v>5.7971014492753617E-2</v>
      </c>
      <c r="EJ3">
        <v>8.0434782608695645</v>
      </c>
      <c r="EK3">
        <v>5.3768115942028976</v>
      </c>
      <c r="EL3">
        <v>4.7826086956521738</v>
      </c>
      <c r="EM3">
        <v>5.1159420289855069</v>
      </c>
      <c r="EN3">
        <v>13.159420289855071</v>
      </c>
      <c r="EO3">
        <v>439.30434782608688</v>
      </c>
      <c r="EP3">
        <v>1.9710144927536231</v>
      </c>
      <c r="EQ3">
        <v>5.7294685990338162E-3</v>
      </c>
      <c r="ER3">
        <v>3.3333333333333333E-2</v>
      </c>
      <c r="ES3">
        <v>5.6199677938808368E-2</v>
      </c>
      <c r="ET3">
        <v>0.13703703703703701</v>
      </c>
      <c r="EU3">
        <v>3.4782608695652167E-2</v>
      </c>
      <c r="EV3">
        <v>2.3510466988727861E-2</v>
      </c>
      <c r="EW3">
        <v>8.4830917874396151E-3</v>
      </c>
      <c r="EX3">
        <v>3.753462157809984</v>
      </c>
      <c r="EY3">
        <v>6.4412238325281806E-4</v>
      </c>
      <c r="EZ3">
        <v>8.9371980676328497E-2</v>
      </c>
      <c r="FA3">
        <v>5.9742351046698873E-2</v>
      </c>
      <c r="FB3">
        <v>5.3140096618357488E-2</v>
      </c>
      <c r="FC3">
        <v>5.684380032206119E-2</v>
      </c>
      <c r="FD3">
        <v>0.14621578099838969</v>
      </c>
      <c r="FE3">
        <v>4.8811594202898547</v>
      </c>
      <c r="FF3">
        <v>2.1900161030595808E-2</v>
      </c>
      <c r="FG3">
        <v>31.5</v>
      </c>
      <c r="FH3">
        <v>220</v>
      </c>
      <c r="FI3">
        <v>312</v>
      </c>
      <c r="FJ3">
        <v>759</v>
      </c>
      <c r="FK3">
        <v>254</v>
      </c>
      <c r="FL3">
        <v>103</v>
      </c>
      <c r="FM3">
        <v>52.429999999999993</v>
      </c>
      <c r="FN3">
        <v>22149</v>
      </c>
      <c r="FO3">
        <v>5</v>
      </c>
      <c r="FP3">
        <v>518</v>
      </c>
      <c r="FQ3">
        <v>354</v>
      </c>
      <c r="FR3">
        <v>300</v>
      </c>
      <c r="FS3">
        <v>356</v>
      </c>
      <c r="FT3">
        <v>874</v>
      </c>
      <c r="FU3">
        <v>28257</v>
      </c>
      <c r="FV3">
        <v>108</v>
      </c>
      <c r="FW3">
        <v>0.52323529411764702</v>
      </c>
      <c r="FX3">
        <v>3.0441176470588229</v>
      </c>
      <c r="FY3">
        <v>5.132352941176471</v>
      </c>
      <c r="FZ3">
        <v>12.51470588235294</v>
      </c>
      <c r="GA3">
        <v>3.1764705882352939</v>
      </c>
      <c r="GB3">
        <v>2.1470588235294121</v>
      </c>
      <c r="GC3">
        <v>0.77470588235294124</v>
      </c>
      <c r="GD3">
        <v>342.77941176470591</v>
      </c>
      <c r="GE3">
        <v>5.8823529411764712E-2</v>
      </c>
      <c r="GF3">
        <v>8.1617647058823533</v>
      </c>
      <c r="GG3">
        <v>5.4558823529411766</v>
      </c>
      <c r="GH3">
        <v>4.8529411764705879</v>
      </c>
      <c r="GI3">
        <v>5.1911764705882364</v>
      </c>
      <c r="GJ3">
        <v>13.352941176470591</v>
      </c>
      <c r="GK3">
        <v>445.76470588235293</v>
      </c>
      <c r="GL3">
        <v>2</v>
      </c>
      <c r="GM3">
        <v>5.8137254901960778E-3</v>
      </c>
      <c r="GN3">
        <v>3.3823529411764697E-2</v>
      </c>
      <c r="GO3">
        <v>5.7026143790849672E-2</v>
      </c>
      <c r="GP3">
        <v>0.13905228758169941</v>
      </c>
      <c r="GQ3">
        <v>3.5294117647058823E-2</v>
      </c>
      <c r="GR3">
        <v>2.3856209150326799E-2</v>
      </c>
      <c r="GS3">
        <v>8.6078431372549023E-3</v>
      </c>
      <c r="GT3">
        <v>3.808660130718954</v>
      </c>
      <c r="GU3">
        <v>6.5359477124183002E-4</v>
      </c>
      <c r="GV3">
        <v>9.0686274509803919E-2</v>
      </c>
      <c r="GW3">
        <v>6.0620915032679738E-2</v>
      </c>
      <c r="GX3">
        <v>5.3921568627450983E-2</v>
      </c>
      <c r="GY3">
        <v>5.7679738562091513E-2</v>
      </c>
      <c r="GZ3">
        <v>0.1483660130718954</v>
      </c>
      <c r="HA3">
        <v>4.9529411764705884</v>
      </c>
      <c r="HB3">
        <v>2.222222222222222E-2</v>
      </c>
      <c r="HC3" t="s">
        <v>321</v>
      </c>
      <c r="HD3">
        <v>0</v>
      </c>
      <c r="HE3">
        <v>0.53887708283941393</v>
      </c>
      <c r="HF3">
        <v>0.29006543748986408</v>
      </c>
      <c r="HG3">
        <v>0.17105747967072191</v>
      </c>
    </row>
    <row r="4" spans="1:215" x14ac:dyDescent="0.25">
      <c r="A4" t="s">
        <v>215</v>
      </c>
      <c r="B4">
        <v>209187</v>
      </c>
      <c r="C4" t="s">
        <v>220</v>
      </c>
      <c r="D4" t="s">
        <v>246</v>
      </c>
      <c r="E4" t="s">
        <v>275</v>
      </c>
      <c r="G4">
        <v>31</v>
      </c>
      <c r="H4">
        <v>2019</v>
      </c>
      <c r="I4" t="s">
        <v>314</v>
      </c>
      <c r="K4" t="s">
        <v>322</v>
      </c>
      <c r="L4">
        <v>-2.5</v>
      </c>
      <c r="M4">
        <v>-3.5</v>
      </c>
      <c r="N4">
        <v>0</v>
      </c>
      <c r="O4">
        <v>0.5</v>
      </c>
      <c r="P4">
        <v>0.5</v>
      </c>
      <c r="Q4">
        <v>0.4</v>
      </c>
      <c r="R4">
        <v>0.4</v>
      </c>
      <c r="S4">
        <v>0.33</v>
      </c>
      <c r="T4">
        <v>6</v>
      </c>
      <c r="U4">
        <v>1.2</v>
      </c>
      <c r="V4">
        <v>10</v>
      </c>
      <c r="W4">
        <v>2</v>
      </c>
      <c r="X4">
        <v>15</v>
      </c>
      <c r="Y4">
        <v>15</v>
      </c>
      <c r="Z4">
        <v>30</v>
      </c>
      <c r="AA4">
        <v>4</v>
      </c>
      <c r="AB4">
        <v>2</v>
      </c>
      <c r="AC4">
        <v>6</v>
      </c>
      <c r="AD4">
        <v>5</v>
      </c>
      <c r="AE4">
        <v>5</v>
      </c>
      <c r="AF4">
        <v>10</v>
      </c>
      <c r="AG4">
        <v>6</v>
      </c>
      <c r="AH4">
        <v>8</v>
      </c>
      <c r="AI4">
        <v>14</v>
      </c>
      <c r="AJ4">
        <v>17</v>
      </c>
      <c r="AK4">
        <v>16</v>
      </c>
      <c r="AL4">
        <v>33</v>
      </c>
      <c r="AM4">
        <v>26</v>
      </c>
      <c r="AN4">
        <v>34</v>
      </c>
      <c r="AO4">
        <v>60</v>
      </c>
      <c r="AP4">
        <v>1.1000000000000001</v>
      </c>
      <c r="AQ4">
        <v>1.1000000000000001</v>
      </c>
      <c r="AR4">
        <v>1.1000000000000001</v>
      </c>
      <c r="AS4">
        <v>1.7</v>
      </c>
      <c r="AT4">
        <v>2.2999999999999998</v>
      </c>
      <c r="AU4">
        <v>2</v>
      </c>
      <c r="AV4">
        <v>0.8</v>
      </c>
      <c r="AW4">
        <v>0.87</v>
      </c>
      <c r="AX4">
        <v>0.87</v>
      </c>
      <c r="AY4">
        <v>13</v>
      </c>
      <c r="AZ4">
        <v>2.6</v>
      </c>
      <c r="BA4">
        <v>2</v>
      </c>
      <c r="BB4">
        <v>0.4</v>
      </c>
      <c r="BC4">
        <v>15</v>
      </c>
      <c r="BD4">
        <v>15</v>
      </c>
      <c r="BE4">
        <v>30</v>
      </c>
      <c r="BF4">
        <v>11</v>
      </c>
      <c r="BG4">
        <v>8</v>
      </c>
      <c r="BH4">
        <v>19</v>
      </c>
      <c r="BI4">
        <v>3</v>
      </c>
      <c r="BJ4">
        <v>3</v>
      </c>
      <c r="BK4">
        <v>6</v>
      </c>
      <c r="BL4">
        <v>1</v>
      </c>
      <c r="BM4">
        <v>4</v>
      </c>
      <c r="BN4">
        <v>5</v>
      </c>
      <c r="BO4">
        <v>46</v>
      </c>
      <c r="BP4">
        <v>35</v>
      </c>
      <c r="BQ4">
        <v>81</v>
      </c>
      <c r="BR4">
        <v>11</v>
      </c>
      <c r="BS4">
        <v>24</v>
      </c>
      <c r="BT4">
        <v>35</v>
      </c>
      <c r="BU4">
        <v>3.1</v>
      </c>
      <c r="BV4">
        <v>2.2999999999999998</v>
      </c>
      <c r="BW4">
        <v>2.7</v>
      </c>
      <c r="BX4">
        <v>0.7</v>
      </c>
      <c r="BY4">
        <v>1.6</v>
      </c>
      <c r="BZ4">
        <v>1.2</v>
      </c>
      <c r="CA4">
        <v>3</v>
      </c>
      <c r="CB4">
        <v>3</v>
      </c>
      <c r="CC4">
        <v>6</v>
      </c>
      <c r="CD4">
        <v>1</v>
      </c>
      <c r="CE4">
        <v>0</v>
      </c>
      <c r="CF4">
        <v>1</v>
      </c>
      <c r="CG4">
        <v>2</v>
      </c>
      <c r="CH4">
        <v>1</v>
      </c>
      <c r="CI4">
        <v>3</v>
      </c>
      <c r="CJ4">
        <v>1</v>
      </c>
      <c r="CK4">
        <v>1</v>
      </c>
      <c r="CL4">
        <v>2</v>
      </c>
      <c r="CM4">
        <v>0.33</v>
      </c>
      <c r="CN4">
        <v>0.67</v>
      </c>
      <c r="CO4">
        <v>0.32</v>
      </c>
      <c r="CP4">
        <v>0.68</v>
      </c>
      <c r="CQ4">
        <v>0.17</v>
      </c>
      <c r="CR4">
        <v>0.17</v>
      </c>
      <c r="CS4">
        <v>0.28999999999999998</v>
      </c>
      <c r="CT4">
        <v>0.71</v>
      </c>
      <c r="CU4">
        <v>0.28999999999999998</v>
      </c>
      <c r="CV4">
        <v>0.71</v>
      </c>
      <c r="CW4">
        <v>0.33</v>
      </c>
      <c r="CX4">
        <v>0.67</v>
      </c>
      <c r="CY4">
        <v>7.5</v>
      </c>
      <c r="CZ4">
        <v>5.25</v>
      </c>
      <c r="DA4">
        <v>1.36</v>
      </c>
      <c r="DB4">
        <v>1.1399999999999999</v>
      </c>
      <c r="DC4">
        <v>1.44</v>
      </c>
      <c r="DD4">
        <v>2.1</v>
      </c>
      <c r="DE4">
        <v>5.5</v>
      </c>
      <c r="DF4">
        <v>2.75</v>
      </c>
      <c r="DG4">
        <v>1.72</v>
      </c>
      <c r="DH4">
        <v>3</v>
      </c>
      <c r="DI4">
        <v>1.1599999999999999</v>
      </c>
      <c r="DJ4">
        <v>1.1000000000000001</v>
      </c>
      <c r="DK4">
        <v>32.89</v>
      </c>
      <c r="DL4">
        <v>223</v>
      </c>
      <c r="DM4">
        <v>319</v>
      </c>
      <c r="DN4">
        <v>889</v>
      </c>
      <c r="DO4">
        <v>243</v>
      </c>
      <c r="DP4">
        <v>112</v>
      </c>
      <c r="DQ4">
        <v>54.69</v>
      </c>
      <c r="DR4">
        <v>23225</v>
      </c>
      <c r="DS4">
        <v>1</v>
      </c>
      <c r="DT4">
        <v>541</v>
      </c>
      <c r="DU4">
        <v>381</v>
      </c>
      <c r="DV4">
        <v>334</v>
      </c>
      <c r="DW4">
        <v>397</v>
      </c>
      <c r="DX4">
        <v>938</v>
      </c>
      <c r="DY4">
        <v>29558</v>
      </c>
      <c r="DZ4">
        <v>163</v>
      </c>
      <c r="EA4">
        <v>0.46323943661971828</v>
      </c>
      <c r="EB4">
        <v>3.140845070422535</v>
      </c>
      <c r="EC4">
        <v>4.492957746478873</v>
      </c>
      <c r="ED4">
        <v>12.52112676056338</v>
      </c>
      <c r="EE4">
        <v>3.422535211267606</v>
      </c>
      <c r="EF4">
        <v>1.577464788732394</v>
      </c>
      <c r="EG4">
        <v>0.77028169014084513</v>
      </c>
      <c r="EH4">
        <v>327.11267605633799</v>
      </c>
      <c r="EI4">
        <v>1.408450704225352E-2</v>
      </c>
      <c r="EJ4">
        <v>7.619718309859155</v>
      </c>
      <c r="EK4">
        <v>5.3661971830985919</v>
      </c>
      <c r="EL4">
        <v>4.704225352112676</v>
      </c>
      <c r="EM4">
        <v>5.591549295774648</v>
      </c>
      <c r="EN4">
        <v>13.2112676056338</v>
      </c>
      <c r="EO4">
        <v>416.3098591549296</v>
      </c>
      <c r="EP4">
        <v>2.295774647887324</v>
      </c>
      <c r="EQ4">
        <v>5.1471048513302038E-3</v>
      </c>
      <c r="ER4">
        <v>3.4898278560250393E-2</v>
      </c>
      <c r="ES4">
        <v>4.9921752738654138E-2</v>
      </c>
      <c r="ET4">
        <v>0.13912363067292641</v>
      </c>
      <c r="EU4">
        <v>3.8028169014084498E-2</v>
      </c>
      <c r="EV4">
        <v>1.7527386541471051E-2</v>
      </c>
      <c r="EW4">
        <v>8.5586854460093908E-3</v>
      </c>
      <c r="EX4">
        <v>3.6345852895148671</v>
      </c>
      <c r="EY4">
        <v>1.564945226917058E-4</v>
      </c>
      <c r="EZ4">
        <v>8.4663536776212828E-2</v>
      </c>
      <c r="FA4">
        <v>5.9624413145539908E-2</v>
      </c>
      <c r="FB4">
        <v>5.2269170579029731E-2</v>
      </c>
      <c r="FC4">
        <v>6.2128325508607203E-2</v>
      </c>
      <c r="FD4">
        <v>0.14679186228482</v>
      </c>
      <c r="FE4">
        <v>4.6256651017214399</v>
      </c>
      <c r="FF4">
        <v>2.5508607198748041E-2</v>
      </c>
      <c r="FG4">
        <v>42.08</v>
      </c>
      <c r="FH4">
        <v>231</v>
      </c>
      <c r="FI4">
        <v>398</v>
      </c>
      <c r="FJ4">
        <v>603</v>
      </c>
      <c r="FK4">
        <v>163</v>
      </c>
      <c r="FL4">
        <v>122</v>
      </c>
      <c r="FM4">
        <v>60.040000000000013</v>
      </c>
      <c r="FN4">
        <v>39450</v>
      </c>
      <c r="FO4">
        <v>4</v>
      </c>
      <c r="FP4">
        <v>663</v>
      </c>
      <c r="FQ4">
        <v>343</v>
      </c>
      <c r="FR4">
        <v>404</v>
      </c>
      <c r="FS4">
        <v>315</v>
      </c>
      <c r="FT4">
        <v>978</v>
      </c>
      <c r="FU4">
        <v>45562</v>
      </c>
      <c r="FV4">
        <v>85</v>
      </c>
      <c r="FW4">
        <v>0.46985714285714292</v>
      </c>
      <c r="FX4">
        <v>3.1857142857142851</v>
      </c>
      <c r="FY4">
        <v>4.5571428571428569</v>
      </c>
      <c r="FZ4">
        <v>12.7</v>
      </c>
      <c r="GA4">
        <v>3.471428571428572</v>
      </c>
      <c r="GB4">
        <v>1.6</v>
      </c>
      <c r="GC4">
        <v>0.78128571428571436</v>
      </c>
      <c r="GD4">
        <v>331.78571428571428</v>
      </c>
      <c r="GE4">
        <v>1.428571428571429E-2</v>
      </c>
      <c r="GF4">
        <v>7.7285714285714286</v>
      </c>
      <c r="GG4">
        <v>5.4428571428571431</v>
      </c>
      <c r="GH4">
        <v>4.7714285714285714</v>
      </c>
      <c r="GI4">
        <v>5.6714285714285717</v>
      </c>
      <c r="GJ4">
        <v>13.4</v>
      </c>
      <c r="GK4">
        <v>422.25714285714292</v>
      </c>
      <c r="GL4">
        <v>2.3285714285714292</v>
      </c>
      <c r="GM4">
        <v>5.2206349206349208E-3</v>
      </c>
      <c r="GN4">
        <v>3.5396825396825399E-2</v>
      </c>
      <c r="GO4">
        <v>5.0634920634920637E-2</v>
      </c>
      <c r="GP4">
        <v>0.1411111111111111</v>
      </c>
      <c r="GQ4">
        <v>3.8571428571428569E-2</v>
      </c>
      <c r="GR4">
        <v>1.7777777777777781E-2</v>
      </c>
      <c r="GS4">
        <v>8.6809523809523812E-3</v>
      </c>
      <c r="GT4">
        <v>3.6865079365079358</v>
      </c>
      <c r="GU4">
        <v>1.587301587301587E-4</v>
      </c>
      <c r="GV4">
        <v>8.5873015873015879E-2</v>
      </c>
      <c r="GW4">
        <v>6.0476190476190482E-2</v>
      </c>
      <c r="GX4">
        <v>5.3015873015873023E-2</v>
      </c>
      <c r="GY4">
        <v>6.3015873015873011E-2</v>
      </c>
      <c r="GZ4">
        <v>0.1488888888888889</v>
      </c>
      <c r="HA4">
        <v>4.6917460317460318</v>
      </c>
      <c r="HB4">
        <v>2.5873015873015871E-2</v>
      </c>
      <c r="HC4" t="s">
        <v>349</v>
      </c>
      <c r="HD4">
        <v>2</v>
      </c>
      <c r="HE4">
        <v>0.1772775781645454</v>
      </c>
      <c r="HF4">
        <v>0.48665935895053292</v>
      </c>
      <c r="HG4">
        <v>0.3360630628849216</v>
      </c>
    </row>
    <row r="5" spans="1:215" x14ac:dyDescent="0.25">
      <c r="A5" t="s">
        <v>215</v>
      </c>
      <c r="B5">
        <v>209188</v>
      </c>
      <c r="C5" t="s">
        <v>220</v>
      </c>
      <c r="D5" t="s">
        <v>247</v>
      </c>
      <c r="E5" t="s">
        <v>276</v>
      </c>
      <c r="G5">
        <v>31</v>
      </c>
      <c r="H5">
        <v>2019</v>
      </c>
      <c r="I5" t="s">
        <v>315</v>
      </c>
      <c r="K5" t="s">
        <v>323</v>
      </c>
      <c r="L5">
        <v>-2.5</v>
      </c>
      <c r="M5">
        <v>-2.5</v>
      </c>
      <c r="N5">
        <v>0.45</v>
      </c>
      <c r="O5">
        <v>0.45</v>
      </c>
      <c r="P5">
        <v>0.1</v>
      </c>
      <c r="Q5">
        <v>0.67</v>
      </c>
      <c r="R5">
        <v>0.73</v>
      </c>
      <c r="S5">
        <v>0.8</v>
      </c>
      <c r="T5">
        <v>11</v>
      </c>
      <c r="U5">
        <v>2.2000000000000002</v>
      </c>
      <c r="V5">
        <v>3</v>
      </c>
      <c r="W5">
        <v>0.6</v>
      </c>
      <c r="X5">
        <v>15</v>
      </c>
      <c r="Y5">
        <v>15</v>
      </c>
      <c r="Z5">
        <v>30</v>
      </c>
      <c r="AA5">
        <v>5</v>
      </c>
      <c r="AB5">
        <v>5</v>
      </c>
      <c r="AC5">
        <v>10</v>
      </c>
      <c r="AD5">
        <v>3</v>
      </c>
      <c r="AE5">
        <v>5</v>
      </c>
      <c r="AF5">
        <v>8</v>
      </c>
      <c r="AG5">
        <v>7</v>
      </c>
      <c r="AH5">
        <v>5</v>
      </c>
      <c r="AI5">
        <v>12</v>
      </c>
      <c r="AJ5">
        <v>20</v>
      </c>
      <c r="AK5">
        <v>23</v>
      </c>
      <c r="AL5">
        <v>43</v>
      </c>
      <c r="AM5">
        <v>28</v>
      </c>
      <c r="AN5">
        <v>23</v>
      </c>
      <c r="AO5">
        <v>51</v>
      </c>
      <c r="AP5">
        <v>1.3</v>
      </c>
      <c r="AQ5">
        <v>1.5</v>
      </c>
      <c r="AR5">
        <v>1.4</v>
      </c>
      <c r="AS5">
        <v>1.9</v>
      </c>
      <c r="AT5">
        <v>1.5</v>
      </c>
      <c r="AU5">
        <v>1.7</v>
      </c>
      <c r="AV5">
        <v>0.47</v>
      </c>
      <c r="AW5">
        <v>0.67</v>
      </c>
      <c r="AX5">
        <v>0.27</v>
      </c>
      <c r="AY5">
        <v>10</v>
      </c>
      <c r="AZ5">
        <v>2</v>
      </c>
      <c r="BA5">
        <v>11</v>
      </c>
      <c r="BB5">
        <v>2.2000000000000002</v>
      </c>
      <c r="BC5">
        <v>15</v>
      </c>
      <c r="BD5">
        <v>15</v>
      </c>
      <c r="BE5">
        <v>30</v>
      </c>
      <c r="BF5">
        <v>6</v>
      </c>
      <c r="BG5">
        <v>4</v>
      </c>
      <c r="BH5">
        <v>10</v>
      </c>
      <c r="BI5">
        <v>4</v>
      </c>
      <c r="BJ5">
        <v>1</v>
      </c>
      <c r="BK5">
        <v>5</v>
      </c>
      <c r="BL5">
        <v>5</v>
      </c>
      <c r="BM5">
        <v>10</v>
      </c>
      <c r="BN5">
        <v>15</v>
      </c>
      <c r="BO5">
        <v>31</v>
      </c>
      <c r="BP5">
        <v>18</v>
      </c>
      <c r="BQ5">
        <v>49</v>
      </c>
      <c r="BR5">
        <v>24</v>
      </c>
      <c r="BS5">
        <v>31</v>
      </c>
      <c r="BT5">
        <v>55</v>
      </c>
      <c r="BU5">
        <v>2.1</v>
      </c>
      <c r="BV5">
        <v>1.2</v>
      </c>
      <c r="BW5">
        <v>1.6</v>
      </c>
      <c r="BX5">
        <v>1.6</v>
      </c>
      <c r="BY5">
        <v>2.1</v>
      </c>
      <c r="BZ5">
        <v>1.8</v>
      </c>
      <c r="CA5">
        <v>6</v>
      </c>
      <c r="CB5">
        <v>7</v>
      </c>
      <c r="CC5">
        <v>13</v>
      </c>
      <c r="CD5">
        <v>4</v>
      </c>
      <c r="CE5">
        <v>1</v>
      </c>
      <c r="CF5">
        <v>5</v>
      </c>
      <c r="CG5">
        <v>1</v>
      </c>
      <c r="CH5">
        <v>1</v>
      </c>
      <c r="CI5">
        <v>2</v>
      </c>
      <c r="CJ5">
        <v>1</v>
      </c>
      <c r="CK5">
        <v>5</v>
      </c>
      <c r="CL5">
        <v>6</v>
      </c>
      <c r="CM5">
        <v>0.59</v>
      </c>
      <c r="CN5">
        <v>0.41</v>
      </c>
      <c r="CO5">
        <v>0.52</v>
      </c>
      <c r="CP5">
        <v>0.48</v>
      </c>
      <c r="CQ5">
        <v>0.79</v>
      </c>
      <c r="CR5">
        <v>0.79</v>
      </c>
      <c r="CS5">
        <v>0.53</v>
      </c>
      <c r="CT5">
        <v>0.47</v>
      </c>
      <c r="CU5">
        <v>0.62</v>
      </c>
      <c r="CV5">
        <v>0.38</v>
      </c>
      <c r="CW5">
        <v>0.64</v>
      </c>
      <c r="CX5">
        <v>0.36</v>
      </c>
      <c r="CY5">
        <v>2</v>
      </c>
      <c r="CZ5">
        <v>3.5</v>
      </c>
      <c r="DA5">
        <v>3.6</v>
      </c>
      <c r="DB5">
        <v>1.1599999999999999</v>
      </c>
      <c r="DC5">
        <v>1.57</v>
      </c>
      <c r="DD5">
        <v>2.37</v>
      </c>
      <c r="DE5">
        <v>5</v>
      </c>
      <c r="DF5">
        <v>2.37</v>
      </c>
      <c r="DG5">
        <v>1.57</v>
      </c>
      <c r="DH5">
        <v>1.28</v>
      </c>
      <c r="DI5">
        <v>1.28</v>
      </c>
      <c r="DJ5">
        <v>1.72</v>
      </c>
      <c r="DK5">
        <v>33.13000000000001</v>
      </c>
      <c r="DL5">
        <v>175</v>
      </c>
      <c r="DM5">
        <v>287</v>
      </c>
      <c r="DN5">
        <v>947</v>
      </c>
      <c r="DO5">
        <v>220</v>
      </c>
      <c r="DP5">
        <v>130</v>
      </c>
      <c r="DQ5">
        <v>54.259999999999991</v>
      </c>
      <c r="DR5">
        <v>23576</v>
      </c>
      <c r="DS5">
        <v>9</v>
      </c>
      <c r="DT5">
        <v>540</v>
      </c>
      <c r="DU5">
        <v>343</v>
      </c>
      <c r="DV5">
        <v>294</v>
      </c>
      <c r="DW5">
        <v>272</v>
      </c>
      <c r="DX5">
        <v>812</v>
      </c>
      <c r="DY5">
        <v>30054</v>
      </c>
      <c r="DZ5">
        <v>146</v>
      </c>
      <c r="EA5">
        <v>0.47328571428571442</v>
      </c>
      <c r="EB5">
        <v>2.5</v>
      </c>
      <c r="EC5">
        <v>4.0999999999999996</v>
      </c>
      <c r="ED5">
        <v>13.52857142857143</v>
      </c>
      <c r="EE5">
        <v>3.1428571428571428</v>
      </c>
      <c r="EF5">
        <v>1.857142857142857</v>
      </c>
      <c r="EG5">
        <v>0.77514285714285702</v>
      </c>
      <c r="EH5">
        <v>336.8</v>
      </c>
      <c r="EI5">
        <v>0.12857142857142859</v>
      </c>
      <c r="EJ5">
        <v>7.7142857142857144</v>
      </c>
      <c r="EK5">
        <v>4.9000000000000004</v>
      </c>
      <c r="EL5">
        <v>4.2</v>
      </c>
      <c r="EM5">
        <v>3.8857142857142861</v>
      </c>
      <c r="EN5">
        <v>11.6</v>
      </c>
      <c r="EO5">
        <v>429.34285714285721</v>
      </c>
      <c r="EP5">
        <v>2.0857142857142859</v>
      </c>
      <c r="EQ5">
        <v>5.2587301587301606E-3</v>
      </c>
      <c r="ER5">
        <v>2.777777777777778E-2</v>
      </c>
      <c r="ES5">
        <v>4.5555555555555557E-2</v>
      </c>
      <c r="ET5">
        <v>0.15031746031746029</v>
      </c>
      <c r="EU5">
        <v>3.4920634920634921E-2</v>
      </c>
      <c r="EV5">
        <v>2.0634920634920631E-2</v>
      </c>
      <c r="EW5">
        <v>8.6126984126984104E-3</v>
      </c>
      <c r="EX5">
        <v>3.7422222222222219</v>
      </c>
      <c r="EY5">
        <v>1.428571428571429E-3</v>
      </c>
      <c r="EZ5">
        <v>8.5714285714285715E-2</v>
      </c>
      <c r="FA5">
        <v>5.4444444444444441E-2</v>
      </c>
      <c r="FB5">
        <v>4.6666666666666669E-2</v>
      </c>
      <c r="FC5">
        <v>4.3174603174603178E-2</v>
      </c>
      <c r="FD5">
        <v>0.12888888888888889</v>
      </c>
      <c r="FE5">
        <v>4.7704761904761908</v>
      </c>
      <c r="FF5">
        <v>2.3174603174603171E-2</v>
      </c>
      <c r="FG5">
        <v>33.69</v>
      </c>
      <c r="FH5">
        <v>214</v>
      </c>
      <c r="FI5">
        <v>394</v>
      </c>
      <c r="FJ5">
        <v>865</v>
      </c>
      <c r="FK5">
        <v>247</v>
      </c>
      <c r="FL5">
        <v>156</v>
      </c>
      <c r="FM5">
        <v>50.830000000000013</v>
      </c>
      <c r="FN5">
        <v>20918</v>
      </c>
      <c r="FO5">
        <v>8</v>
      </c>
      <c r="FP5">
        <v>659</v>
      </c>
      <c r="FQ5">
        <v>389</v>
      </c>
      <c r="FR5">
        <v>335</v>
      </c>
      <c r="FS5">
        <v>279</v>
      </c>
      <c r="FT5">
        <v>938</v>
      </c>
      <c r="FU5">
        <v>28068</v>
      </c>
      <c r="FV5">
        <v>137</v>
      </c>
      <c r="FW5">
        <v>0.480144927536232</v>
      </c>
      <c r="FX5">
        <v>2.5362318840579712</v>
      </c>
      <c r="FY5">
        <v>4.1594202898550723</v>
      </c>
      <c r="FZ5">
        <v>13.72463768115942</v>
      </c>
      <c r="GA5">
        <v>3.1884057971014488</v>
      </c>
      <c r="GB5">
        <v>1.8840579710144929</v>
      </c>
      <c r="GC5">
        <v>0.78637681159420281</v>
      </c>
      <c r="GD5">
        <v>341.68115942028987</v>
      </c>
      <c r="GE5">
        <v>0.13043478260869559</v>
      </c>
      <c r="GF5">
        <v>7.8260869565217392</v>
      </c>
      <c r="GG5">
        <v>4.9710144927536231</v>
      </c>
      <c r="GH5">
        <v>4.2608695652173916</v>
      </c>
      <c r="GI5">
        <v>3.942028985507247</v>
      </c>
      <c r="GJ5">
        <v>11.76811594202899</v>
      </c>
      <c r="GK5">
        <v>435.56521739130437</v>
      </c>
      <c r="GL5">
        <v>2.1159420289855069</v>
      </c>
      <c r="GM5">
        <v>5.334943639291467E-3</v>
      </c>
      <c r="GN5">
        <v>2.8180354267310789E-2</v>
      </c>
      <c r="GO5">
        <v>4.6215780998389702E-2</v>
      </c>
      <c r="GP5">
        <v>0.15249597423510469</v>
      </c>
      <c r="GQ5">
        <v>3.542673107890499E-2</v>
      </c>
      <c r="GR5">
        <v>2.0933977455716589E-2</v>
      </c>
      <c r="GS5">
        <v>8.7375201288244757E-3</v>
      </c>
      <c r="GT5">
        <v>3.79645732689211</v>
      </c>
      <c r="GU5">
        <v>1.449275362318841E-3</v>
      </c>
      <c r="GV5">
        <v>8.6956521739130432E-2</v>
      </c>
      <c r="GW5">
        <v>5.5233494363929138E-2</v>
      </c>
      <c r="GX5">
        <v>4.7342995169082129E-2</v>
      </c>
      <c r="GY5">
        <v>4.3800322061191617E-2</v>
      </c>
      <c r="GZ5">
        <v>0.1307568438003221</v>
      </c>
      <c r="HA5">
        <v>4.839613526570048</v>
      </c>
      <c r="HB5">
        <v>2.3510466988727861E-2</v>
      </c>
      <c r="HC5" t="s">
        <v>350</v>
      </c>
      <c r="HD5">
        <v>0</v>
      </c>
      <c r="HE5">
        <v>0.43976910830780541</v>
      </c>
      <c r="HF5">
        <v>0.28224796217490239</v>
      </c>
      <c r="HG5">
        <v>0.2779829295172922</v>
      </c>
    </row>
    <row r="6" spans="1:215" x14ac:dyDescent="0.25">
      <c r="A6" t="s">
        <v>215</v>
      </c>
      <c r="B6">
        <v>209191</v>
      </c>
      <c r="C6" t="s">
        <v>220</v>
      </c>
      <c r="D6" t="s">
        <v>248</v>
      </c>
      <c r="E6" t="s">
        <v>277</v>
      </c>
      <c r="G6">
        <v>31</v>
      </c>
      <c r="H6">
        <v>2019</v>
      </c>
      <c r="I6" t="s">
        <v>315</v>
      </c>
      <c r="K6" t="s">
        <v>324</v>
      </c>
      <c r="L6">
        <v>-2.5</v>
      </c>
      <c r="M6">
        <v>-1.5</v>
      </c>
      <c r="N6">
        <v>0.45</v>
      </c>
      <c r="O6">
        <v>0.45</v>
      </c>
      <c r="P6">
        <v>0.1</v>
      </c>
      <c r="Q6">
        <v>0.13</v>
      </c>
      <c r="R6">
        <v>0.53</v>
      </c>
      <c r="S6">
        <v>0.13</v>
      </c>
      <c r="T6">
        <v>8</v>
      </c>
      <c r="U6">
        <v>1.6</v>
      </c>
      <c r="V6">
        <v>13</v>
      </c>
      <c r="W6">
        <v>2.6</v>
      </c>
      <c r="X6">
        <v>15</v>
      </c>
      <c r="Y6">
        <v>14</v>
      </c>
      <c r="Z6">
        <v>29</v>
      </c>
      <c r="AA6">
        <v>6</v>
      </c>
      <c r="AB6">
        <v>4</v>
      </c>
      <c r="AC6">
        <v>10</v>
      </c>
      <c r="AD6">
        <v>3</v>
      </c>
      <c r="AE6">
        <v>1</v>
      </c>
      <c r="AF6">
        <v>4</v>
      </c>
      <c r="AG6">
        <v>6</v>
      </c>
      <c r="AH6">
        <v>9</v>
      </c>
      <c r="AI6">
        <v>15</v>
      </c>
      <c r="AJ6">
        <v>26</v>
      </c>
      <c r="AK6">
        <v>20</v>
      </c>
      <c r="AL6">
        <v>46</v>
      </c>
      <c r="AM6">
        <v>24</v>
      </c>
      <c r="AN6">
        <v>32</v>
      </c>
      <c r="AO6">
        <v>56</v>
      </c>
      <c r="AP6">
        <v>1.7</v>
      </c>
      <c r="AQ6">
        <v>1.4</v>
      </c>
      <c r="AR6">
        <v>1.6</v>
      </c>
      <c r="AS6">
        <v>1.6</v>
      </c>
      <c r="AT6">
        <v>2.2999999999999998</v>
      </c>
      <c r="AU6">
        <v>1.9</v>
      </c>
      <c r="AV6">
        <v>7.0000000000000007E-2</v>
      </c>
      <c r="AW6">
        <v>0.2</v>
      </c>
      <c r="AX6">
        <v>7.0000000000000007E-2</v>
      </c>
      <c r="AY6">
        <v>3</v>
      </c>
      <c r="AZ6">
        <v>0.6</v>
      </c>
      <c r="BA6">
        <v>14</v>
      </c>
      <c r="BB6">
        <v>2.8</v>
      </c>
      <c r="BC6">
        <v>14</v>
      </c>
      <c r="BD6">
        <v>15</v>
      </c>
      <c r="BE6">
        <v>29</v>
      </c>
      <c r="BF6">
        <v>6</v>
      </c>
      <c r="BG6">
        <v>3</v>
      </c>
      <c r="BH6">
        <v>9</v>
      </c>
      <c r="BI6">
        <v>2</v>
      </c>
      <c r="BJ6">
        <v>2</v>
      </c>
      <c r="BK6">
        <v>4</v>
      </c>
      <c r="BL6">
        <v>6</v>
      </c>
      <c r="BM6">
        <v>10</v>
      </c>
      <c r="BN6">
        <v>16</v>
      </c>
      <c r="BO6">
        <v>19</v>
      </c>
      <c r="BP6">
        <v>15</v>
      </c>
      <c r="BQ6">
        <v>34</v>
      </c>
      <c r="BR6">
        <v>19</v>
      </c>
      <c r="BS6">
        <v>33</v>
      </c>
      <c r="BT6">
        <v>52</v>
      </c>
      <c r="BU6">
        <v>1.4</v>
      </c>
      <c r="BV6">
        <v>1</v>
      </c>
      <c r="BW6">
        <v>1.2</v>
      </c>
      <c r="BX6">
        <v>1.4</v>
      </c>
      <c r="BY6">
        <v>2.2000000000000002</v>
      </c>
      <c r="BZ6">
        <v>1.8</v>
      </c>
      <c r="CA6">
        <v>3</v>
      </c>
      <c r="CB6">
        <v>4</v>
      </c>
      <c r="CC6">
        <v>7</v>
      </c>
      <c r="CD6">
        <v>2</v>
      </c>
      <c r="CE6">
        <v>1</v>
      </c>
      <c r="CF6">
        <v>3</v>
      </c>
      <c r="CG6">
        <v>3</v>
      </c>
      <c r="CH6">
        <v>0</v>
      </c>
      <c r="CI6">
        <v>3</v>
      </c>
      <c r="CJ6">
        <v>1</v>
      </c>
      <c r="CK6">
        <v>0</v>
      </c>
      <c r="CL6">
        <v>1</v>
      </c>
      <c r="CM6">
        <v>0.67</v>
      </c>
      <c r="CN6">
        <v>0.33</v>
      </c>
      <c r="CO6">
        <v>0.73</v>
      </c>
      <c r="CP6">
        <v>0.27</v>
      </c>
      <c r="CQ6">
        <v>0.52</v>
      </c>
      <c r="CR6">
        <v>0.52</v>
      </c>
      <c r="CS6">
        <v>0.69</v>
      </c>
      <c r="CT6">
        <v>0.31</v>
      </c>
      <c r="CU6">
        <v>0.5</v>
      </c>
      <c r="CV6">
        <v>0.5</v>
      </c>
      <c r="CW6">
        <v>0.54</v>
      </c>
      <c r="CX6">
        <v>0.46</v>
      </c>
      <c r="CY6">
        <v>2</v>
      </c>
      <c r="CZ6">
        <v>3.4</v>
      </c>
      <c r="DA6">
        <v>3.75</v>
      </c>
      <c r="DB6">
        <v>1.22</v>
      </c>
      <c r="DC6">
        <v>1.72</v>
      </c>
      <c r="DD6">
        <v>2.75</v>
      </c>
      <c r="DE6">
        <v>4.33</v>
      </c>
      <c r="DF6">
        <v>2.1</v>
      </c>
      <c r="DG6">
        <v>1.44</v>
      </c>
      <c r="DH6">
        <v>1.25</v>
      </c>
      <c r="DI6">
        <v>1.3</v>
      </c>
      <c r="DJ6">
        <v>1.72</v>
      </c>
      <c r="DK6">
        <v>16.670000000000002</v>
      </c>
      <c r="DL6">
        <v>114</v>
      </c>
      <c r="DM6">
        <v>188</v>
      </c>
      <c r="DN6">
        <v>489</v>
      </c>
      <c r="DO6">
        <v>94</v>
      </c>
      <c r="DP6">
        <v>82</v>
      </c>
      <c r="DQ6">
        <v>26.14</v>
      </c>
      <c r="DR6">
        <v>11081</v>
      </c>
      <c r="DS6">
        <v>4</v>
      </c>
      <c r="DT6">
        <v>320</v>
      </c>
      <c r="DU6">
        <v>188</v>
      </c>
      <c r="DV6">
        <v>176</v>
      </c>
      <c r="DW6">
        <v>158</v>
      </c>
      <c r="DX6">
        <v>478</v>
      </c>
      <c r="DY6">
        <v>14230</v>
      </c>
      <c r="DZ6">
        <v>80</v>
      </c>
      <c r="EA6">
        <v>0.49029411764705888</v>
      </c>
      <c r="EB6">
        <v>3.3529411764705879</v>
      </c>
      <c r="EC6">
        <v>5.5294117647058822</v>
      </c>
      <c r="ED6">
        <v>14.382352941176469</v>
      </c>
      <c r="EE6">
        <v>2.7647058823529411</v>
      </c>
      <c r="EF6">
        <v>2.4117647058823528</v>
      </c>
      <c r="EG6">
        <v>0.76882352941176468</v>
      </c>
      <c r="EH6">
        <v>325.91176470588238</v>
      </c>
      <c r="EI6">
        <v>0.1176470588235294</v>
      </c>
      <c r="EJ6">
        <v>9.4117647058823533</v>
      </c>
      <c r="EK6">
        <v>5.5294117647058822</v>
      </c>
      <c r="EL6">
        <v>5.1764705882352944</v>
      </c>
      <c r="EM6">
        <v>4.6470588235294121</v>
      </c>
      <c r="EN6">
        <v>14.058823529411759</v>
      </c>
      <c r="EO6">
        <v>418.52941176470591</v>
      </c>
      <c r="EP6">
        <v>2.3529411764705879</v>
      </c>
      <c r="EQ6">
        <v>5.4477124183006541E-3</v>
      </c>
      <c r="ER6">
        <v>3.7254901960784313E-2</v>
      </c>
      <c r="ES6">
        <v>6.1437908496732023E-2</v>
      </c>
      <c r="ET6">
        <v>0.15980392156862741</v>
      </c>
      <c r="EU6">
        <v>3.0718954248366011E-2</v>
      </c>
      <c r="EV6">
        <v>2.6797385620915031E-2</v>
      </c>
      <c r="EW6">
        <v>8.5424836601307192E-3</v>
      </c>
      <c r="EX6">
        <v>3.621241830065359</v>
      </c>
      <c r="EY6">
        <v>1.30718954248366E-3</v>
      </c>
      <c r="EZ6">
        <v>0.1045751633986928</v>
      </c>
      <c r="FA6">
        <v>6.1437908496732023E-2</v>
      </c>
      <c r="FB6">
        <v>5.7516339869281043E-2</v>
      </c>
      <c r="FC6">
        <v>5.1633986928104572E-2</v>
      </c>
      <c r="FD6">
        <v>0.15620915032679741</v>
      </c>
      <c r="FE6">
        <v>4.6503267973856213</v>
      </c>
      <c r="FF6">
        <v>2.61437908496732E-2</v>
      </c>
      <c r="FG6">
        <v>16.010000000000002</v>
      </c>
      <c r="FH6">
        <v>126</v>
      </c>
      <c r="FI6">
        <v>152</v>
      </c>
      <c r="FJ6">
        <v>560</v>
      </c>
      <c r="FK6">
        <v>123</v>
      </c>
      <c r="FL6">
        <v>70</v>
      </c>
      <c r="FM6">
        <v>26.73</v>
      </c>
      <c r="FN6">
        <v>9734</v>
      </c>
      <c r="FO6">
        <v>7</v>
      </c>
      <c r="FP6">
        <v>291</v>
      </c>
      <c r="FQ6">
        <v>188</v>
      </c>
      <c r="FR6">
        <v>164</v>
      </c>
      <c r="FS6">
        <v>187</v>
      </c>
      <c r="FT6">
        <v>478</v>
      </c>
      <c r="FU6">
        <v>13725</v>
      </c>
      <c r="FV6">
        <v>85</v>
      </c>
      <c r="FW6">
        <v>0.43868421052631579</v>
      </c>
      <c r="FX6">
        <v>3</v>
      </c>
      <c r="FY6">
        <v>4.9473684210526319</v>
      </c>
      <c r="FZ6">
        <v>12.868421052631581</v>
      </c>
      <c r="GA6">
        <v>2.4736842105263159</v>
      </c>
      <c r="GB6">
        <v>2.1578947368421049</v>
      </c>
      <c r="GC6">
        <v>0.68789473684210523</v>
      </c>
      <c r="GD6">
        <v>291.60526315789468</v>
      </c>
      <c r="GE6">
        <v>0.10526315789473679</v>
      </c>
      <c r="GF6">
        <v>8.4210526315789469</v>
      </c>
      <c r="GG6">
        <v>4.9473684210526319</v>
      </c>
      <c r="GH6">
        <v>4.6315789473684212</v>
      </c>
      <c r="GI6">
        <v>4.1578947368421053</v>
      </c>
      <c r="GJ6">
        <v>12.57894736842105</v>
      </c>
      <c r="GK6">
        <v>374.4736842105263</v>
      </c>
      <c r="GL6">
        <v>2.1052631578947372</v>
      </c>
      <c r="GM6">
        <v>4.8742690058479537E-3</v>
      </c>
      <c r="GN6">
        <v>3.3333333333333333E-2</v>
      </c>
      <c r="GO6">
        <v>5.4970760233918128E-2</v>
      </c>
      <c r="GP6">
        <v>0.14298245614035091</v>
      </c>
      <c r="GQ6">
        <v>2.7485380116959061E-2</v>
      </c>
      <c r="GR6">
        <v>2.3976608187134499E-2</v>
      </c>
      <c r="GS6">
        <v>7.6432748538011698E-3</v>
      </c>
      <c r="GT6">
        <v>3.2400584795321641</v>
      </c>
      <c r="GU6">
        <v>1.169590643274854E-3</v>
      </c>
      <c r="GV6">
        <v>9.3567251461988299E-2</v>
      </c>
      <c r="GW6">
        <v>5.4970760233918128E-2</v>
      </c>
      <c r="GX6">
        <v>5.146198830409357E-2</v>
      </c>
      <c r="GY6">
        <v>4.6198830409356732E-2</v>
      </c>
      <c r="GZ6">
        <v>0.13976608187134501</v>
      </c>
      <c r="HA6">
        <v>4.1608187134502934</v>
      </c>
      <c r="HB6">
        <v>2.3391812865497071E-2</v>
      </c>
      <c r="HC6" t="s">
        <v>350</v>
      </c>
      <c r="HD6">
        <v>0</v>
      </c>
      <c r="HE6">
        <v>0.53753569887336561</v>
      </c>
      <c r="HF6">
        <v>1.8436595856247701E-2</v>
      </c>
      <c r="HG6">
        <v>0.4440277052703866</v>
      </c>
    </row>
    <row r="7" spans="1:215" x14ac:dyDescent="0.25">
      <c r="A7" t="s">
        <v>215</v>
      </c>
      <c r="B7">
        <v>209192</v>
      </c>
      <c r="C7" t="s">
        <v>220</v>
      </c>
      <c r="D7" t="s">
        <v>249</v>
      </c>
      <c r="E7" t="s">
        <v>278</v>
      </c>
      <c r="G7">
        <v>31</v>
      </c>
      <c r="H7">
        <v>2019</v>
      </c>
      <c r="I7" t="s">
        <v>314</v>
      </c>
      <c r="K7" t="s">
        <v>325</v>
      </c>
      <c r="L7">
        <v>-2.5</v>
      </c>
      <c r="M7">
        <v>-2.5</v>
      </c>
      <c r="N7">
        <v>0.1</v>
      </c>
      <c r="O7">
        <v>0.45</v>
      </c>
      <c r="P7">
        <v>0.45</v>
      </c>
      <c r="Q7">
        <v>0.27</v>
      </c>
      <c r="R7">
        <v>0.2</v>
      </c>
      <c r="S7">
        <v>0.47</v>
      </c>
      <c r="T7">
        <v>3</v>
      </c>
      <c r="U7">
        <v>0.6</v>
      </c>
      <c r="V7">
        <v>8</v>
      </c>
      <c r="W7">
        <v>1.6</v>
      </c>
      <c r="X7">
        <v>15</v>
      </c>
      <c r="Y7">
        <v>15</v>
      </c>
      <c r="Z7">
        <v>30</v>
      </c>
      <c r="AA7">
        <v>2</v>
      </c>
      <c r="AB7">
        <v>2</v>
      </c>
      <c r="AC7">
        <v>4</v>
      </c>
      <c r="AD7">
        <v>2</v>
      </c>
      <c r="AE7">
        <v>6</v>
      </c>
      <c r="AF7">
        <v>8</v>
      </c>
      <c r="AG7">
        <v>11</v>
      </c>
      <c r="AH7">
        <v>7</v>
      </c>
      <c r="AI7">
        <v>18</v>
      </c>
      <c r="AJ7">
        <v>19</v>
      </c>
      <c r="AK7">
        <v>14</v>
      </c>
      <c r="AL7">
        <v>33</v>
      </c>
      <c r="AM7">
        <v>38</v>
      </c>
      <c r="AN7">
        <v>24</v>
      </c>
      <c r="AO7">
        <v>62</v>
      </c>
      <c r="AP7">
        <v>1.3</v>
      </c>
      <c r="AQ7">
        <v>0.9</v>
      </c>
      <c r="AR7">
        <v>1.1000000000000001</v>
      </c>
      <c r="AS7">
        <v>2.5</v>
      </c>
      <c r="AT7">
        <v>1.6</v>
      </c>
      <c r="AU7">
        <v>2.1</v>
      </c>
      <c r="AV7">
        <v>0.47</v>
      </c>
      <c r="AW7">
        <v>0.2</v>
      </c>
      <c r="AX7">
        <v>0.53</v>
      </c>
      <c r="AY7">
        <v>3</v>
      </c>
      <c r="AZ7">
        <v>0.6</v>
      </c>
      <c r="BA7">
        <v>7</v>
      </c>
      <c r="BB7">
        <v>1.4</v>
      </c>
      <c r="BC7">
        <v>14</v>
      </c>
      <c r="BD7">
        <v>15</v>
      </c>
      <c r="BE7">
        <v>29</v>
      </c>
      <c r="BF7">
        <v>1</v>
      </c>
      <c r="BG7">
        <v>5</v>
      </c>
      <c r="BH7">
        <v>6</v>
      </c>
      <c r="BI7">
        <v>3</v>
      </c>
      <c r="BJ7">
        <v>4</v>
      </c>
      <c r="BK7">
        <v>7</v>
      </c>
      <c r="BL7">
        <v>10</v>
      </c>
      <c r="BM7">
        <v>6</v>
      </c>
      <c r="BN7">
        <v>16</v>
      </c>
      <c r="BO7">
        <v>9</v>
      </c>
      <c r="BP7">
        <v>21</v>
      </c>
      <c r="BQ7">
        <v>30</v>
      </c>
      <c r="BR7">
        <v>33</v>
      </c>
      <c r="BS7">
        <v>29</v>
      </c>
      <c r="BT7">
        <v>62</v>
      </c>
      <c r="BU7">
        <v>0.6</v>
      </c>
      <c r="BV7">
        <v>1.4</v>
      </c>
      <c r="BW7">
        <v>1</v>
      </c>
      <c r="BX7">
        <v>2.4</v>
      </c>
      <c r="BY7">
        <v>1.9</v>
      </c>
      <c r="BZ7">
        <v>2.1</v>
      </c>
      <c r="CA7">
        <v>1</v>
      </c>
      <c r="CB7">
        <v>2</v>
      </c>
      <c r="CC7">
        <v>3</v>
      </c>
      <c r="CD7">
        <v>0</v>
      </c>
      <c r="CE7">
        <v>1</v>
      </c>
      <c r="CF7">
        <v>1</v>
      </c>
      <c r="CG7">
        <v>1</v>
      </c>
      <c r="CH7">
        <v>0</v>
      </c>
      <c r="CI7">
        <v>1</v>
      </c>
      <c r="CJ7">
        <v>1</v>
      </c>
      <c r="CK7">
        <v>0</v>
      </c>
      <c r="CL7">
        <v>1</v>
      </c>
      <c r="CM7">
        <v>0.36</v>
      </c>
      <c r="CN7">
        <v>0.64</v>
      </c>
      <c r="CO7">
        <v>0.5</v>
      </c>
      <c r="CP7">
        <v>0.5</v>
      </c>
      <c r="CQ7">
        <v>0.47</v>
      </c>
      <c r="CR7">
        <v>0.47</v>
      </c>
      <c r="CS7">
        <v>0.39</v>
      </c>
      <c r="CT7">
        <v>0.61</v>
      </c>
      <c r="CU7">
        <v>0.5</v>
      </c>
      <c r="CV7">
        <v>0.5</v>
      </c>
      <c r="CW7">
        <v>0.33</v>
      </c>
      <c r="CX7">
        <v>0.67</v>
      </c>
      <c r="CY7">
        <v>3</v>
      </c>
      <c r="CZ7">
        <v>3.9</v>
      </c>
      <c r="DA7">
        <v>2.1</v>
      </c>
      <c r="DB7">
        <v>1.2</v>
      </c>
      <c r="DC7">
        <v>1.66</v>
      </c>
      <c r="DD7">
        <v>2.62</v>
      </c>
      <c r="DE7">
        <v>4.5</v>
      </c>
      <c r="DF7">
        <v>2.2000000000000002</v>
      </c>
      <c r="DG7">
        <v>1.5</v>
      </c>
      <c r="DH7">
        <v>1.66</v>
      </c>
      <c r="DI7">
        <v>1.25</v>
      </c>
      <c r="DJ7">
        <v>1.36</v>
      </c>
      <c r="DK7">
        <v>16.84</v>
      </c>
      <c r="DL7">
        <v>134</v>
      </c>
      <c r="DM7">
        <v>195</v>
      </c>
      <c r="DN7">
        <v>471</v>
      </c>
      <c r="DO7">
        <v>107</v>
      </c>
      <c r="DP7">
        <v>68</v>
      </c>
      <c r="DQ7">
        <v>27.58</v>
      </c>
      <c r="DR7">
        <v>11229</v>
      </c>
      <c r="DS7">
        <v>2</v>
      </c>
      <c r="DT7">
        <v>280</v>
      </c>
      <c r="DU7">
        <v>214</v>
      </c>
      <c r="DV7">
        <v>153</v>
      </c>
      <c r="DW7">
        <v>221</v>
      </c>
      <c r="DX7">
        <v>501</v>
      </c>
      <c r="DY7">
        <v>14476</v>
      </c>
      <c r="DZ7">
        <v>86</v>
      </c>
      <c r="EA7">
        <v>0.46777777777777779</v>
      </c>
      <c r="EB7">
        <v>3.7222222222222219</v>
      </c>
      <c r="EC7">
        <v>5.416666666666667</v>
      </c>
      <c r="ED7">
        <v>13.08333333333333</v>
      </c>
      <c r="EE7">
        <v>2.9722222222222219</v>
      </c>
      <c r="EF7">
        <v>1.8888888888888891</v>
      </c>
      <c r="EG7">
        <v>0.76611111111111108</v>
      </c>
      <c r="EH7">
        <v>311.91666666666669</v>
      </c>
      <c r="EI7">
        <v>5.5555555555555552E-2</v>
      </c>
      <c r="EJ7">
        <v>7.7777777777777777</v>
      </c>
      <c r="EK7">
        <v>5.9444444444444446</v>
      </c>
      <c r="EL7">
        <v>4.25</v>
      </c>
      <c r="EM7">
        <v>6.1388888888888893</v>
      </c>
      <c r="EN7">
        <v>13.91666666666667</v>
      </c>
      <c r="EO7">
        <v>402.11111111111109</v>
      </c>
      <c r="EP7">
        <v>2.3888888888888888</v>
      </c>
      <c r="EQ7">
        <v>5.1975308641975318E-3</v>
      </c>
      <c r="ER7">
        <v>4.1358024691358027E-2</v>
      </c>
      <c r="ES7">
        <v>6.0185185185185182E-2</v>
      </c>
      <c r="ET7">
        <v>0.1453703703703704</v>
      </c>
      <c r="EU7">
        <v>3.3024691358024688E-2</v>
      </c>
      <c r="EV7">
        <v>2.0987654320987651E-2</v>
      </c>
      <c r="EW7">
        <v>8.5123456790123456E-3</v>
      </c>
      <c r="EX7">
        <v>3.465740740740741</v>
      </c>
      <c r="EY7">
        <v>6.1728395061728394E-4</v>
      </c>
      <c r="EZ7">
        <v>8.6419753086419748E-2</v>
      </c>
      <c r="FA7">
        <v>6.6049382716049376E-2</v>
      </c>
      <c r="FB7">
        <v>4.7222222222222221E-2</v>
      </c>
      <c r="FC7">
        <v>6.8209876543209882E-2</v>
      </c>
      <c r="FD7">
        <v>0.15462962962962959</v>
      </c>
      <c r="FE7">
        <v>4.4679012345679006</v>
      </c>
      <c r="FF7">
        <v>2.6543209876543211E-2</v>
      </c>
      <c r="FG7">
        <v>37.42</v>
      </c>
      <c r="FH7">
        <v>243</v>
      </c>
      <c r="FI7">
        <v>353</v>
      </c>
      <c r="FJ7">
        <v>941</v>
      </c>
      <c r="FK7">
        <v>217</v>
      </c>
      <c r="FL7">
        <v>107</v>
      </c>
      <c r="FM7">
        <v>57.600000000000009</v>
      </c>
      <c r="FN7">
        <v>28285</v>
      </c>
      <c r="FO7">
        <v>8</v>
      </c>
      <c r="FP7">
        <v>611</v>
      </c>
      <c r="FQ7">
        <v>393</v>
      </c>
      <c r="FR7">
        <v>362</v>
      </c>
      <c r="FS7">
        <v>387</v>
      </c>
      <c r="FT7">
        <v>998</v>
      </c>
      <c r="FU7">
        <v>35293</v>
      </c>
      <c r="FV7">
        <v>150</v>
      </c>
      <c r="FW7">
        <v>0.23068493150684941</v>
      </c>
      <c r="FX7">
        <v>1.8356164383561639</v>
      </c>
      <c r="FY7">
        <v>2.6712328767123288</v>
      </c>
      <c r="FZ7">
        <v>6.4520547945205484</v>
      </c>
      <c r="GA7">
        <v>1.4657534246575341</v>
      </c>
      <c r="GB7">
        <v>0.93150684931506844</v>
      </c>
      <c r="GC7">
        <v>0.37780821917808222</v>
      </c>
      <c r="GD7">
        <v>153.82191780821921</v>
      </c>
      <c r="GE7">
        <v>2.7397260273972601E-2</v>
      </c>
      <c r="GF7">
        <v>3.8356164383561642</v>
      </c>
      <c r="GG7">
        <v>2.9315068493150691</v>
      </c>
      <c r="GH7">
        <v>2.095890410958904</v>
      </c>
      <c r="GI7">
        <v>3.0273972602739732</v>
      </c>
      <c r="GJ7">
        <v>6.8630136986301373</v>
      </c>
      <c r="GK7">
        <v>198.30136986301369</v>
      </c>
      <c r="GL7">
        <v>1.178082191780822</v>
      </c>
      <c r="GM7">
        <v>2.56316590563166E-3</v>
      </c>
      <c r="GN7">
        <v>2.0395738203957379E-2</v>
      </c>
      <c r="GO7">
        <v>2.9680365296803651E-2</v>
      </c>
      <c r="GP7">
        <v>7.1689497716894979E-2</v>
      </c>
      <c r="GQ7">
        <v>1.6286149162861491E-2</v>
      </c>
      <c r="GR7">
        <v>1.035007610350076E-2</v>
      </c>
      <c r="GS7">
        <v>4.197869101978691E-3</v>
      </c>
      <c r="GT7">
        <v>1.709132420091324</v>
      </c>
      <c r="GU7">
        <v>3.0441400304414011E-4</v>
      </c>
      <c r="GV7">
        <v>4.2617960426179602E-2</v>
      </c>
      <c r="GW7">
        <v>3.2572298325722983E-2</v>
      </c>
      <c r="GX7">
        <v>2.328767123287671E-2</v>
      </c>
      <c r="GY7">
        <v>3.363774733637747E-2</v>
      </c>
      <c r="GZ7">
        <v>7.6255707762557079E-2</v>
      </c>
      <c r="HA7">
        <v>2.203348554033485</v>
      </c>
      <c r="HB7">
        <v>1.3089802130898019E-2</v>
      </c>
      <c r="HC7" t="s">
        <v>349</v>
      </c>
      <c r="HD7">
        <v>1</v>
      </c>
      <c r="HE7">
        <v>2.1727677542046742E-2</v>
      </c>
      <c r="HF7">
        <v>6.3980679952250166E-2</v>
      </c>
      <c r="HG7">
        <v>0.91429164250570305</v>
      </c>
    </row>
    <row r="8" spans="1:215" x14ac:dyDescent="0.25">
      <c r="A8" t="s">
        <v>215</v>
      </c>
      <c r="B8">
        <v>209184</v>
      </c>
      <c r="C8" t="s">
        <v>221</v>
      </c>
      <c r="D8" t="s">
        <v>250</v>
      </c>
      <c r="E8" t="s">
        <v>279</v>
      </c>
      <c r="G8">
        <v>31</v>
      </c>
      <c r="H8">
        <v>2019</v>
      </c>
      <c r="I8" t="s">
        <v>315</v>
      </c>
      <c r="K8" t="s">
        <v>326</v>
      </c>
      <c r="L8">
        <v>-3.5</v>
      </c>
      <c r="M8">
        <v>-2.5</v>
      </c>
      <c r="N8">
        <v>0.45</v>
      </c>
      <c r="O8">
        <v>0.45</v>
      </c>
      <c r="P8">
        <v>0.1</v>
      </c>
      <c r="Q8">
        <v>1</v>
      </c>
      <c r="R8">
        <v>1</v>
      </c>
      <c r="S8">
        <v>0.73</v>
      </c>
      <c r="T8">
        <v>17</v>
      </c>
      <c r="U8">
        <v>3.4</v>
      </c>
      <c r="V8">
        <v>4</v>
      </c>
      <c r="W8">
        <v>0.8</v>
      </c>
      <c r="X8">
        <v>15</v>
      </c>
      <c r="Y8">
        <v>15</v>
      </c>
      <c r="Z8">
        <v>30</v>
      </c>
      <c r="AA8">
        <v>11</v>
      </c>
      <c r="AB8">
        <v>11</v>
      </c>
      <c r="AC8">
        <v>22</v>
      </c>
      <c r="AD8">
        <v>2</v>
      </c>
      <c r="AE8">
        <v>2</v>
      </c>
      <c r="AF8">
        <v>4</v>
      </c>
      <c r="AG8">
        <v>2</v>
      </c>
      <c r="AH8">
        <v>2</v>
      </c>
      <c r="AI8">
        <v>4</v>
      </c>
      <c r="AJ8">
        <v>48</v>
      </c>
      <c r="AK8">
        <v>42</v>
      </c>
      <c r="AL8">
        <v>90</v>
      </c>
      <c r="AM8">
        <v>13</v>
      </c>
      <c r="AN8">
        <v>17</v>
      </c>
      <c r="AO8">
        <v>30</v>
      </c>
      <c r="AP8">
        <v>3.2</v>
      </c>
      <c r="AQ8">
        <v>2.8</v>
      </c>
      <c r="AR8">
        <v>3</v>
      </c>
      <c r="AS8">
        <v>0.9</v>
      </c>
      <c r="AT8">
        <v>1.1000000000000001</v>
      </c>
      <c r="AU8">
        <v>1</v>
      </c>
      <c r="AV8">
        <v>0.47</v>
      </c>
      <c r="AW8">
        <v>0.53</v>
      </c>
      <c r="AX8">
        <v>0.6</v>
      </c>
      <c r="AY8">
        <v>8</v>
      </c>
      <c r="AZ8">
        <v>1.6</v>
      </c>
      <c r="BA8">
        <v>6</v>
      </c>
      <c r="BB8">
        <v>1.2</v>
      </c>
      <c r="BC8">
        <v>15</v>
      </c>
      <c r="BD8">
        <v>15</v>
      </c>
      <c r="BE8">
        <v>30</v>
      </c>
      <c r="BF8">
        <v>10</v>
      </c>
      <c r="BG8">
        <v>7</v>
      </c>
      <c r="BH8">
        <v>17</v>
      </c>
      <c r="BI8">
        <v>2</v>
      </c>
      <c r="BJ8">
        <v>3</v>
      </c>
      <c r="BK8">
        <v>5</v>
      </c>
      <c r="BL8">
        <v>3</v>
      </c>
      <c r="BM8">
        <v>5</v>
      </c>
      <c r="BN8">
        <v>8</v>
      </c>
      <c r="BO8">
        <v>35</v>
      </c>
      <c r="BP8">
        <v>22</v>
      </c>
      <c r="BQ8">
        <v>57</v>
      </c>
      <c r="BR8">
        <v>20</v>
      </c>
      <c r="BS8">
        <v>16</v>
      </c>
      <c r="BT8">
        <v>36</v>
      </c>
      <c r="BU8">
        <v>2.2999999999999998</v>
      </c>
      <c r="BV8">
        <v>1.5</v>
      </c>
      <c r="BW8">
        <v>1.9</v>
      </c>
      <c r="BX8">
        <v>1.3</v>
      </c>
      <c r="BY8">
        <v>1.1000000000000001</v>
      </c>
      <c r="BZ8">
        <v>1.2</v>
      </c>
      <c r="CA8">
        <v>9</v>
      </c>
      <c r="CB8">
        <v>11</v>
      </c>
      <c r="CC8">
        <v>20</v>
      </c>
      <c r="CD8">
        <v>4</v>
      </c>
      <c r="CE8">
        <v>4</v>
      </c>
      <c r="CF8">
        <v>8</v>
      </c>
      <c r="CG8">
        <v>4</v>
      </c>
      <c r="CH8">
        <v>3</v>
      </c>
      <c r="CI8">
        <v>7</v>
      </c>
      <c r="CJ8">
        <v>2</v>
      </c>
      <c r="CK8">
        <v>3</v>
      </c>
      <c r="CL8">
        <v>5</v>
      </c>
      <c r="CM8">
        <v>0.68</v>
      </c>
      <c r="CN8">
        <v>0.32</v>
      </c>
      <c r="CO8">
        <v>0.68</v>
      </c>
      <c r="CP8">
        <v>0.32</v>
      </c>
      <c r="CQ8">
        <v>0.6</v>
      </c>
      <c r="CR8">
        <v>0.6</v>
      </c>
      <c r="CS8">
        <v>0.71</v>
      </c>
      <c r="CT8">
        <v>0.28999999999999998</v>
      </c>
      <c r="CU8">
        <v>0.4</v>
      </c>
      <c r="CV8">
        <v>0.6</v>
      </c>
      <c r="CW8">
        <v>0.56999999999999995</v>
      </c>
      <c r="CX8">
        <v>0.43</v>
      </c>
      <c r="CY8">
        <v>1.33</v>
      </c>
      <c r="CZ8">
        <v>5.5</v>
      </c>
      <c r="DA8">
        <v>7.5</v>
      </c>
      <c r="DB8">
        <v>1.1000000000000001</v>
      </c>
      <c r="DC8">
        <v>1.36</v>
      </c>
      <c r="DD8">
        <v>1.8</v>
      </c>
      <c r="DE8">
        <v>7</v>
      </c>
      <c r="DF8">
        <v>3.2</v>
      </c>
      <c r="DG8">
        <v>2</v>
      </c>
      <c r="DH8">
        <v>1.1000000000000001</v>
      </c>
      <c r="DI8">
        <v>1.1399999999999999</v>
      </c>
      <c r="DJ8">
        <v>3.25</v>
      </c>
      <c r="DK8">
        <v>49.39</v>
      </c>
      <c r="DL8">
        <v>289</v>
      </c>
      <c r="DM8">
        <v>587</v>
      </c>
      <c r="DN8">
        <v>677</v>
      </c>
      <c r="DO8">
        <v>144</v>
      </c>
      <c r="DP8">
        <v>184</v>
      </c>
      <c r="DQ8">
        <v>64.379999999999981</v>
      </c>
      <c r="DR8">
        <v>43194</v>
      </c>
      <c r="DS8">
        <v>5</v>
      </c>
      <c r="DT8">
        <v>949</v>
      </c>
      <c r="DU8">
        <v>555</v>
      </c>
      <c r="DV8">
        <v>554</v>
      </c>
      <c r="DW8">
        <v>449</v>
      </c>
      <c r="DX8">
        <v>1398</v>
      </c>
      <c r="DY8">
        <v>49481</v>
      </c>
      <c r="DZ8">
        <v>109</v>
      </c>
      <c r="EA8">
        <v>0.66743243243243244</v>
      </c>
      <c r="EB8">
        <v>3.9054054054054048</v>
      </c>
      <c r="EC8">
        <v>7.9324324324324316</v>
      </c>
      <c r="ED8">
        <v>9.1486486486486491</v>
      </c>
      <c r="EE8">
        <v>1.9459459459459461</v>
      </c>
      <c r="EF8">
        <v>2.486486486486486</v>
      </c>
      <c r="EG8">
        <v>0.86999999999999977</v>
      </c>
      <c r="EH8">
        <v>583.70270270270271</v>
      </c>
      <c r="EI8">
        <v>6.7567567567567571E-2</v>
      </c>
      <c r="EJ8">
        <v>12.824324324324319</v>
      </c>
      <c r="EK8">
        <v>7.5</v>
      </c>
      <c r="EL8">
        <v>7.4864864864864868</v>
      </c>
      <c r="EM8">
        <v>6.0675675675675684</v>
      </c>
      <c r="EN8">
        <v>18.891891891891891</v>
      </c>
      <c r="EO8">
        <v>668.66216216216219</v>
      </c>
      <c r="EP8">
        <v>1.472972972972973</v>
      </c>
      <c r="EQ8">
        <v>7.4159159159159164E-3</v>
      </c>
      <c r="ER8">
        <v>4.3393393393393397E-2</v>
      </c>
      <c r="ES8">
        <v>8.8138138138138145E-2</v>
      </c>
      <c r="ET8">
        <v>0.1016516516516516</v>
      </c>
      <c r="EU8">
        <v>2.1621621621621619E-2</v>
      </c>
      <c r="EV8">
        <v>2.7627627627627629E-2</v>
      </c>
      <c r="EW8">
        <v>9.6666666666666637E-3</v>
      </c>
      <c r="EX8">
        <v>6.4855855855855857</v>
      </c>
      <c r="EY8">
        <v>7.5075075075075074E-4</v>
      </c>
      <c r="EZ8">
        <v>0.14249249249249249</v>
      </c>
      <c r="FA8">
        <v>8.3333333333333329E-2</v>
      </c>
      <c r="FB8">
        <v>8.3183183183183185E-2</v>
      </c>
      <c r="FC8">
        <v>6.7417417417417413E-2</v>
      </c>
      <c r="FD8">
        <v>0.2099099099099099</v>
      </c>
      <c r="FE8">
        <v>7.4295795795795794</v>
      </c>
      <c r="FF8">
        <v>1.6366366366366372E-2</v>
      </c>
      <c r="FG8">
        <v>36.130000000000003</v>
      </c>
      <c r="FH8">
        <v>236</v>
      </c>
      <c r="FI8">
        <v>377</v>
      </c>
      <c r="FJ8">
        <v>748</v>
      </c>
      <c r="FK8">
        <v>241</v>
      </c>
      <c r="FL8">
        <v>165</v>
      </c>
      <c r="FM8">
        <v>55.959999999999987</v>
      </c>
      <c r="FN8">
        <v>28305</v>
      </c>
      <c r="FO8">
        <v>3</v>
      </c>
      <c r="FP8">
        <v>617</v>
      </c>
      <c r="FQ8">
        <v>339</v>
      </c>
      <c r="FR8">
        <v>363</v>
      </c>
      <c r="FS8">
        <v>321</v>
      </c>
      <c r="FT8">
        <v>938</v>
      </c>
      <c r="FU8">
        <v>34073</v>
      </c>
      <c r="FV8">
        <v>118</v>
      </c>
      <c r="FW8">
        <v>0.7263235294117647</v>
      </c>
      <c r="FX8">
        <v>4.25</v>
      </c>
      <c r="FY8">
        <v>8.632352941176471</v>
      </c>
      <c r="FZ8">
        <v>9.9558823529411757</v>
      </c>
      <c r="GA8">
        <v>2.117647058823529</v>
      </c>
      <c r="GB8">
        <v>2.7058823529411771</v>
      </c>
      <c r="GC8">
        <v>0.94676470588235262</v>
      </c>
      <c r="GD8">
        <v>635.20588235294122</v>
      </c>
      <c r="GE8">
        <v>7.3529411764705885E-2</v>
      </c>
      <c r="GF8">
        <v>13.955882352941179</v>
      </c>
      <c r="GG8">
        <v>8.1617647058823533</v>
      </c>
      <c r="GH8">
        <v>8.1470588235294112</v>
      </c>
      <c r="GI8">
        <v>6.6029411764705879</v>
      </c>
      <c r="GJ8">
        <v>20.558823529411761</v>
      </c>
      <c r="GK8">
        <v>727.66176470588232</v>
      </c>
      <c r="GL8">
        <v>1.6029411764705881</v>
      </c>
      <c r="GM8">
        <v>8.0702614379084964E-3</v>
      </c>
      <c r="GN8">
        <v>4.7222222222222221E-2</v>
      </c>
      <c r="GO8">
        <v>9.5915032679738568E-2</v>
      </c>
      <c r="GP8">
        <v>0.11062091503267971</v>
      </c>
      <c r="GQ8">
        <v>2.3529411764705879E-2</v>
      </c>
      <c r="GR8">
        <v>3.006535947712418E-2</v>
      </c>
      <c r="GS8">
        <v>1.051960784313725E-2</v>
      </c>
      <c r="GT8">
        <v>7.0578431372549018</v>
      </c>
      <c r="GU8">
        <v>8.1699346405228761E-4</v>
      </c>
      <c r="GV8">
        <v>0.15506535947712419</v>
      </c>
      <c r="GW8">
        <v>9.0686274509803919E-2</v>
      </c>
      <c r="GX8">
        <v>9.0522875816993462E-2</v>
      </c>
      <c r="GY8">
        <v>7.3366013071895428E-2</v>
      </c>
      <c r="GZ8">
        <v>0.2284313725490196</v>
      </c>
      <c r="HA8">
        <v>8.0851307189542485</v>
      </c>
      <c r="HB8">
        <v>1.7810457516339868E-2</v>
      </c>
      <c r="HC8" t="s">
        <v>350</v>
      </c>
      <c r="HD8">
        <v>0</v>
      </c>
      <c r="HE8">
        <v>0.38449339966947471</v>
      </c>
      <c r="HF8">
        <v>0.28143594251862158</v>
      </c>
      <c r="HG8">
        <v>0.3340706578119037</v>
      </c>
    </row>
    <row r="9" spans="1:215" x14ac:dyDescent="0.25">
      <c r="A9" t="s">
        <v>215</v>
      </c>
      <c r="B9">
        <v>209189</v>
      </c>
      <c r="C9" t="s">
        <v>222</v>
      </c>
      <c r="D9" t="s">
        <v>251</v>
      </c>
      <c r="E9" t="s">
        <v>280</v>
      </c>
      <c r="G9">
        <v>31</v>
      </c>
      <c r="H9">
        <v>2019</v>
      </c>
      <c r="I9" t="s">
        <v>314</v>
      </c>
      <c r="K9" t="s">
        <v>327</v>
      </c>
      <c r="L9">
        <v>-2.5</v>
      </c>
      <c r="M9">
        <v>-1.5</v>
      </c>
      <c r="N9">
        <v>0.1</v>
      </c>
      <c r="O9">
        <v>0.45</v>
      </c>
      <c r="P9">
        <v>0.45</v>
      </c>
      <c r="Q9">
        <v>0.33</v>
      </c>
      <c r="R9">
        <v>0.42</v>
      </c>
      <c r="S9">
        <v>0.25</v>
      </c>
      <c r="T9">
        <v>5</v>
      </c>
      <c r="U9">
        <v>1</v>
      </c>
      <c r="V9">
        <v>9</v>
      </c>
      <c r="W9">
        <v>1.8</v>
      </c>
      <c r="X9">
        <v>15</v>
      </c>
      <c r="Y9">
        <v>15</v>
      </c>
      <c r="Z9">
        <v>30</v>
      </c>
      <c r="AA9">
        <v>4</v>
      </c>
      <c r="AB9">
        <v>5</v>
      </c>
      <c r="AC9">
        <v>9</v>
      </c>
      <c r="AD9">
        <v>2</v>
      </c>
      <c r="AE9">
        <v>2</v>
      </c>
      <c r="AF9">
        <v>4</v>
      </c>
      <c r="AG9">
        <v>9</v>
      </c>
      <c r="AH9">
        <v>8</v>
      </c>
      <c r="AI9">
        <v>17</v>
      </c>
      <c r="AJ9">
        <v>15</v>
      </c>
      <c r="AK9">
        <v>24</v>
      </c>
      <c r="AL9">
        <v>39</v>
      </c>
      <c r="AM9">
        <v>27</v>
      </c>
      <c r="AN9">
        <v>35</v>
      </c>
      <c r="AO9">
        <v>62</v>
      </c>
      <c r="AP9">
        <v>1</v>
      </c>
      <c r="AQ9">
        <v>1.6</v>
      </c>
      <c r="AR9">
        <v>1.3</v>
      </c>
      <c r="AS9">
        <v>1.8</v>
      </c>
      <c r="AT9">
        <v>2.2999999999999998</v>
      </c>
      <c r="AU9">
        <v>2.1</v>
      </c>
      <c r="AV9">
        <v>0.27</v>
      </c>
      <c r="AW9">
        <v>0.33</v>
      </c>
      <c r="AX9">
        <v>0.5</v>
      </c>
      <c r="AY9">
        <v>4</v>
      </c>
      <c r="AZ9">
        <v>0.8</v>
      </c>
      <c r="BA9">
        <v>6</v>
      </c>
      <c r="BB9">
        <v>1.2</v>
      </c>
      <c r="BC9">
        <v>14</v>
      </c>
      <c r="BD9">
        <v>15</v>
      </c>
      <c r="BE9">
        <v>29</v>
      </c>
      <c r="BF9">
        <v>5</v>
      </c>
      <c r="BG9">
        <v>3</v>
      </c>
      <c r="BH9">
        <v>8</v>
      </c>
      <c r="BI9">
        <v>4</v>
      </c>
      <c r="BJ9">
        <v>3</v>
      </c>
      <c r="BK9">
        <v>7</v>
      </c>
      <c r="BL9">
        <v>5</v>
      </c>
      <c r="BM9">
        <v>9</v>
      </c>
      <c r="BN9">
        <v>14</v>
      </c>
      <c r="BO9">
        <v>25</v>
      </c>
      <c r="BP9">
        <v>15</v>
      </c>
      <c r="BQ9">
        <v>40</v>
      </c>
      <c r="BR9">
        <v>23</v>
      </c>
      <c r="BS9">
        <v>33</v>
      </c>
      <c r="BT9">
        <v>56</v>
      </c>
      <c r="BU9">
        <v>1.8</v>
      </c>
      <c r="BV9">
        <v>1</v>
      </c>
      <c r="BW9">
        <v>1.4</v>
      </c>
      <c r="BX9">
        <v>1.6</v>
      </c>
      <c r="BY9">
        <v>2.2000000000000002</v>
      </c>
      <c r="BZ9">
        <v>1.9</v>
      </c>
      <c r="CA9">
        <v>8</v>
      </c>
      <c r="CB9">
        <v>10</v>
      </c>
      <c r="CC9">
        <v>18</v>
      </c>
      <c r="CD9">
        <v>6</v>
      </c>
      <c r="CE9">
        <v>2</v>
      </c>
      <c r="CF9">
        <v>8</v>
      </c>
      <c r="CG9">
        <v>6</v>
      </c>
      <c r="CH9">
        <v>2</v>
      </c>
      <c r="CI9">
        <v>8</v>
      </c>
      <c r="CJ9">
        <v>0</v>
      </c>
      <c r="CK9">
        <v>2</v>
      </c>
      <c r="CL9">
        <v>2</v>
      </c>
      <c r="CM9">
        <v>0.56000000000000005</v>
      </c>
      <c r="CN9">
        <v>0.44</v>
      </c>
      <c r="CO9">
        <v>0.56000000000000005</v>
      </c>
      <c r="CP9">
        <v>0.44</v>
      </c>
      <c r="CQ9">
        <v>0.4</v>
      </c>
      <c r="CR9">
        <v>0.4</v>
      </c>
      <c r="CS9">
        <v>0.53</v>
      </c>
      <c r="CT9">
        <v>0.47</v>
      </c>
      <c r="CU9">
        <v>0.2</v>
      </c>
      <c r="CV9">
        <v>0.8</v>
      </c>
      <c r="CW9">
        <v>0.31</v>
      </c>
      <c r="CX9">
        <v>0.69</v>
      </c>
      <c r="CY9">
        <v>2.25</v>
      </c>
      <c r="CZ9">
        <v>3.4</v>
      </c>
      <c r="DA9">
        <v>3.1</v>
      </c>
      <c r="DB9">
        <v>1.25</v>
      </c>
      <c r="DC9">
        <v>1.8</v>
      </c>
      <c r="DD9">
        <v>3</v>
      </c>
      <c r="DE9">
        <v>4</v>
      </c>
      <c r="DF9">
        <v>2</v>
      </c>
      <c r="DG9">
        <v>1.4</v>
      </c>
      <c r="DH9">
        <v>1.36</v>
      </c>
      <c r="DI9">
        <v>1.3</v>
      </c>
      <c r="DJ9">
        <v>1.57</v>
      </c>
      <c r="DK9">
        <v>30.04</v>
      </c>
      <c r="DL9">
        <v>247</v>
      </c>
      <c r="DM9">
        <v>317</v>
      </c>
      <c r="DN9">
        <v>882</v>
      </c>
      <c r="DO9">
        <v>237</v>
      </c>
      <c r="DP9">
        <v>147</v>
      </c>
      <c r="DQ9">
        <v>50.68</v>
      </c>
      <c r="DR9">
        <v>19830</v>
      </c>
      <c r="DS9">
        <v>4</v>
      </c>
      <c r="DT9">
        <v>547</v>
      </c>
      <c r="DU9">
        <v>418</v>
      </c>
      <c r="DV9">
        <v>294</v>
      </c>
      <c r="DW9">
        <v>412</v>
      </c>
      <c r="DX9">
        <v>959</v>
      </c>
      <c r="DY9">
        <v>25953</v>
      </c>
      <c r="DZ9">
        <v>127</v>
      </c>
      <c r="EA9">
        <v>0.44835820895522388</v>
      </c>
      <c r="EB9">
        <v>3.6865671641791051</v>
      </c>
      <c r="EC9">
        <v>4.7313432835820892</v>
      </c>
      <c r="ED9">
        <v>13.16417910447761</v>
      </c>
      <c r="EE9">
        <v>3.5373134328358211</v>
      </c>
      <c r="EF9">
        <v>2.194029850746269</v>
      </c>
      <c r="EG9">
        <v>0.75641791044776119</v>
      </c>
      <c r="EH9">
        <v>295.97014925373128</v>
      </c>
      <c r="EI9">
        <v>5.9701492537313432E-2</v>
      </c>
      <c r="EJ9">
        <v>8.1641791044776113</v>
      </c>
      <c r="EK9">
        <v>6.2388059701492544</v>
      </c>
      <c r="EL9">
        <v>4.3880597014925371</v>
      </c>
      <c r="EM9">
        <v>6.1492537313432836</v>
      </c>
      <c r="EN9">
        <v>14.313432835820899</v>
      </c>
      <c r="EO9">
        <v>387.35820895522392</v>
      </c>
      <c r="EP9">
        <v>1.895522388059701</v>
      </c>
      <c r="EQ9">
        <v>4.9817578772802648E-3</v>
      </c>
      <c r="ER9">
        <v>4.0961857379767833E-2</v>
      </c>
      <c r="ES9">
        <v>5.2570480928689878E-2</v>
      </c>
      <c r="ET9">
        <v>0.14626865671641789</v>
      </c>
      <c r="EU9">
        <v>3.9303482587064682E-2</v>
      </c>
      <c r="EV9">
        <v>2.4378109452736319E-2</v>
      </c>
      <c r="EW9">
        <v>8.4046434494195691E-3</v>
      </c>
      <c r="EX9">
        <v>3.2885572139303481</v>
      </c>
      <c r="EY9">
        <v>6.6334991708126036E-4</v>
      </c>
      <c r="EZ9">
        <v>9.0713101160862356E-2</v>
      </c>
      <c r="FA9">
        <v>6.9320066334991715E-2</v>
      </c>
      <c r="FB9">
        <v>4.8756218905472638E-2</v>
      </c>
      <c r="FC9">
        <v>6.8325041459369823E-2</v>
      </c>
      <c r="FD9">
        <v>0.15903814262023219</v>
      </c>
      <c r="FE9">
        <v>4.3039800995024873</v>
      </c>
      <c r="FF9">
        <v>2.1061359867330019E-2</v>
      </c>
      <c r="FG9">
        <v>29.88</v>
      </c>
      <c r="FH9">
        <v>171</v>
      </c>
      <c r="FI9">
        <v>278</v>
      </c>
      <c r="FJ9">
        <v>859</v>
      </c>
      <c r="FK9">
        <v>228</v>
      </c>
      <c r="FL9">
        <v>181</v>
      </c>
      <c r="FM9">
        <v>49.40000000000002</v>
      </c>
      <c r="FN9">
        <v>18617</v>
      </c>
      <c r="FO9">
        <v>3</v>
      </c>
      <c r="FP9">
        <v>527</v>
      </c>
      <c r="FQ9">
        <v>375</v>
      </c>
      <c r="FR9">
        <v>313</v>
      </c>
      <c r="FS9">
        <v>332</v>
      </c>
      <c r="FT9">
        <v>859</v>
      </c>
      <c r="FU9">
        <v>25503</v>
      </c>
      <c r="FV9">
        <v>123</v>
      </c>
      <c r="FW9">
        <v>0.43536231884057969</v>
      </c>
      <c r="FX9">
        <v>3.5797101449275361</v>
      </c>
      <c r="FY9">
        <v>4.5942028985507246</v>
      </c>
      <c r="FZ9">
        <v>12.78260869565217</v>
      </c>
      <c r="GA9">
        <v>3.4347826086956519</v>
      </c>
      <c r="GB9">
        <v>2.1304347826086958</v>
      </c>
      <c r="GC9">
        <v>0.73449275362318844</v>
      </c>
      <c r="GD9">
        <v>287.39130434782612</v>
      </c>
      <c r="GE9">
        <v>5.7971014492753617E-2</v>
      </c>
      <c r="GF9">
        <v>7.9275362318840576</v>
      </c>
      <c r="GG9">
        <v>6.0579710144927539</v>
      </c>
      <c r="GH9">
        <v>4.2608695652173916</v>
      </c>
      <c r="GI9">
        <v>5.9710144927536231</v>
      </c>
      <c r="GJ9">
        <v>13.89855072463768</v>
      </c>
      <c r="GK9">
        <v>376.13043478260869</v>
      </c>
      <c r="GL9">
        <v>1.8405797101449271</v>
      </c>
      <c r="GM9">
        <v>4.8373590982286633E-3</v>
      </c>
      <c r="GN9">
        <v>3.9774557165861507E-2</v>
      </c>
      <c r="GO9">
        <v>5.1046698872785831E-2</v>
      </c>
      <c r="GP9">
        <v>0.14202898550724641</v>
      </c>
      <c r="GQ9">
        <v>3.8164251207729469E-2</v>
      </c>
      <c r="GR9">
        <v>2.3671497584541061E-2</v>
      </c>
      <c r="GS9">
        <v>8.161030595813204E-3</v>
      </c>
      <c r="GT9">
        <v>3.1932367149758449</v>
      </c>
      <c r="GU9">
        <v>6.4412238325281806E-4</v>
      </c>
      <c r="GV9">
        <v>8.8083735909822866E-2</v>
      </c>
      <c r="GW9">
        <v>6.7310789049919481E-2</v>
      </c>
      <c r="GX9">
        <v>4.7342995169082129E-2</v>
      </c>
      <c r="GY9">
        <v>6.6344605475040258E-2</v>
      </c>
      <c r="GZ9">
        <v>0.15442834138486311</v>
      </c>
      <c r="HA9">
        <v>4.1792270531400968</v>
      </c>
      <c r="HB9">
        <v>2.045088566827697E-2</v>
      </c>
      <c r="HC9" t="s">
        <v>349</v>
      </c>
      <c r="HD9">
        <v>0</v>
      </c>
      <c r="HE9">
        <v>0.64315567422231668</v>
      </c>
      <c r="HF9">
        <v>0.33644266017934671</v>
      </c>
      <c r="HG9">
        <v>2.040166559833673E-2</v>
      </c>
    </row>
    <row r="10" spans="1:215" x14ac:dyDescent="0.25">
      <c r="A10" t="s">
        <v>215</v>
      </c>
      <c r="B10">
        <v>209190</v>
      </c>
      <c r="C10" t="s">
        <v>223</v>
      </c>
      <c r="D10" t="s">
        <v>252</v>
      </c>
      <c r="E10" t="s">
        <v>281</v>
      </c>
      <c r="G10">
        <v>31</v>
      </c>
      <c r="H10">
        <v>2019</v>
      </c>
      <c r="I10" t="s">
        <v>314</v>
      </c>
      <c r="K10" t="s">
        <v>328</v>
      </c>
      <c r="L10">
        <v>-1.5</v>
      </c>
      <c r="M10">
        <v>-2.5</v>
      </c>
      <c r="N10">
        <v>0.1</v>
      </c>
      <c r="O10">
        <v>0.45</v>
      </c>
      <c r="P10">
        <v>0.45</v>
      </c>
      <c r="Q10">
        <v>7.0000000000000007E-2</v>
      </c>
      <c r="R10">
        <v>0.17</v>
      </c>
      <c r="S10">
        <v>0.08</v>
      </c>
      <c r="T10">
        <v>2</v>
      </c>
      <c r="U10">
        <v>0.4</v>
      </c>
      <c r="V10">
        <v>11</v>
      </c>
      <c r="W10">
        <v>2.2000000000000002</v>
      </c>
      <c r="X10">
        <v>15</v>
      </c>
      <c r="Y10">
        <v>14</v>
      </c>
      <c r="Z10">
        <v>29</v>
      </c>
      <c r="AA10">
        <v>5</v>
      </c>
      <c r="AB10">
        <v>4</v>
      </c>
      <c r="AC10">
        <v>9</v>
      </c>
      <c r="AD10">
        <v>6</v>
      </c>
      <c r="AE10">
        <v>4</v>
      </c>
      <c r="AF10">
        <v>10</v>
      </c>
      <c r="AG10">
        <v>4</v>
      </c>
      <c r="AH10">
        <v>6</v>
      </c>
      <c r="AI10">
        <v>10</v>
      </c>
      <c r="AJ10">
        <v>18</v>
      </c>
      <c r="AK10">
        <v>16</v>
      </c>
      <c r="AL10">
        <v>34</v>
      </c>
      <c r="AM10">
        <v>22</v>
      </c>
      <c r="AN10">
        <v>24</v>
      </c>
      <c r="AO10">
        <v>46</v>
      </c>
      <c r="AP10">
        <v>1.2</v>
      </c>
      <c r="AQ10">
        <v>1.1000000000000001</v>
      </c>
      <c r="AR10">
        <v>1.2</v>
      </c>
      <c r="AS10">
        <v>1.5</v>
      </c>
      <c r="AT10">
        <v>1.7</v>
      </c>
      <c r="AU10">
        <v>1.6</v>
      </c>
      <c r="AV10">
        <v>0.6</v>
      </c>
      <c r="AW10">
        <v>0.92</v>
      </c>
      <c r="AX10">
        <v>0.17</v>
      </c>
      <c r="AY10">
        <v>11</v>
      </c>
      <c r="AZ10">
        <v>2.2000000000000002</v>
      </c>
      <c r="BA10">
        <v>10</v>
      </c>
      <c r="BB10">
        <v>2</v>
      </c>
      <c r="BC10">
        <v>15</v>
      </c>
      <c r="BD10">
        <v>15</v>
      </c>
      <c r="BE10">
        <v>30</v>
      </c>
      <c r="BF10">
        <v>7</v>
      </c>
      <c r="BG10">
        <v>10</v>
      </c>
      <c r="BH10">
        <v>17</v>
      </c>
      <c r="BI10">
        <v>4</v>
      </c>
      <c r="BJ10">
        <v>1</v>
      </c>
      <c r="BK10">
        <v>5</v>
      </c>
      <c r="BL10">
        <v>4</v>
      </c>
      <c r="BM10">
        <v>4</v>
      </c>
      <c r="BN10">
        <v>8</v>
      </c>
      <c r="BO10">
        <v>28</v>
      </c>
      <c r="BP10">
        <v>28</v>
      </c>
      <c r="BQ10">
        <v>56</v>
      </c>
      <c r="BR10">
        <v>21</v>
      </c>
      <c r="BS10">
        <v>19</v>
      </c>
      <c r="BT10">
        <v>40</v>
      </c>
      <c r="BU10">
        <v>1.9</v>
      </c>
      <c r="BV10">
        <v>1.9</v>
      </c>
      <c r="BW10">
        <v>1.9</v>
      </c>
      <c r="BX10">
        <v>1.4</v>
      </c>
      <c r="BY10">
        <v>1.3</v>
      </c>
      <c r="BZ10">
        <v>1.3</v>
      </c>
      <c r="CA10">
        <v>9</v>
      </c>
      <c r="CB10">
        <v>10</v>
      </c>
      <c r="CC10">
        <v>19</v>
      </c>
      <c r="CD10">
        <v>2</v>
      </c>
      <c r="CE10">
        <v>4</v>
      </c>
      <c r="CF10">
        <v>6</v>
      </c>
      <c r="CG10">
        <v>4</v>
      </c>
      <c r="CH10">
        <v>5</v>
      </c>
      <c r="CI10">
        <v>9</v>
      </c>
      <c r="CJ10">
        <v>2</v>
      </c>
      <c r="CK10">
        <v>2</v>
      </c>
      <c r="CL10">
        <v>4</v>
      </c>
      <c r="CM10">
        <v>0.1</v>
      </c>
      <c r="CN10">
        <v>0.9</v>
      </c>
      <c r="CO10">
        <v>0.15</v>
      </c>
      <c r="CP10">
        <v>0.85</v>
      </c>
      <c r="CQ10">
        <v>0.48</v>
      </c>
      <c r="CR10">
        <v>0.48</v>
      </c>
      <c r="CS10">
        <v>0.34</v>
      </c>
      <c r="CT10">
        <v>0.66</v>
      </c>
      <c r="CU10">
        <v>0.38</v>
      </c>
      <c r="CV10">
        <v>0.62</v>
      </c>
      <c r="CW10">
        <v>0.5</v>
      </c>
      <c r="CX10">
        <v>0.5</v>
      </c>
      <c r="CY10">
        <v>5.25</v>
      </c>
      <c r="CZ10">
        <v>4.2</v>
      </c>
      <c r="DA10">
        <v>1.57</v>
      </c>
      <c r="DB10">
        <v>1.22</v>
      </c>
      <c r="DC10">
        <v>1.72</v>
      </c>
      <c r="DD10">
        <v>2.75</v>
      </c>
      <c r="DE10">
        <v>4.33</v>
      </c>
      <c r="DF10">
        <v>2.1</v>
      </c>
      <c r="DG10">
        <v>1.44</v>
      </c>
      <c r="DH10">
        <v>2.25</v>
      </c>
      <c r="DI10">
        <v>1.22</v>
      </c>
      <c r="DJ10">
        <v>1.1599999999999999</v>
      </c>
      <c r="DK10">
        <v>34.61</v>
      </c>
      <c r="DL10">
        <v>225</v>
      </c>
      <c r="DM10">
        <v>338</v>
      </c>
      <c r="DN10">
        <v>939</v>
      </c>
      <c r="DO10">
        <v>241</v>
      </c>
      <c r="DP10">
        <v>176</v>
      </c>
      <c r="DQ10">
        <v>54.989999999999988</v>
      </c>
      <c r="DR10">
        <v>22980</v>
      </c>
      <c r="DS10">
        <v>6</v>
      </c>
      <c r="DT10">
        <v>548</v>
      </c>
      <c r="DU10">
        <v>374</v>
      </c>
      <c r="DV10">
        <v>291</v>
      </c>
      <c r="DW10">
        <v>342</v>
      </c>
      <c r="DX10">
        <v>890</v>
      </c>
      <c r="DY10">
        <v>29647</v>
      </c>
      <c r="DZ10">
        <v>145</v>
      </c>
      <c r="EA10">
        <v>0.48069444444444442</v>
      </c>
      <c r="EB10">
        <v>3.125</v>
      </c>
      <c r="EC10">
        <v>4.6944444444444446</v>
      </c>
      <c r="ED10">
        <v>13.04166666666667</v>
      </c>
      <c r="EE10">
        <v>3.3472222222222219</v>
      </c>
      <c r="EF10">
        <v>2.4444444444444451</v>
      </c>
      <c r="EG10">
        <v>0.76374999999999993</v>
      </c>
      <c r="EH10">
        <v>319.16666666666669</v>
      </c>
      <c r="EI10">
        <v>8.3333333333333329E-2</v>
      </c>
      <c r="EJ10">
        <v>7.6111111111111107</v>
      </c>
      <c r="EK10">
        <v>5.1944444444444446</v>
      </c>
      <c r="EL10">
        <v>4.041666666666667</v>
      </c>
      <c r="EM10">
        <v>4.75</v>
      </c>
      <c r="EN10">
        <v>12.361111111111111</v>
      </c>
      <c r="EO10">
        <v>411.76388888888891</v>
      </c>
      <c r="EP10">
        <v>2.0138888888888888</v>
      </c>
      <c r="EQ10">
        <v>5.3410493827160486E-3</v>
      </c>
      <c r="ER10">
        <v>3.4722222222222217E-2</v>
      </c>
      <c r="ES10">
        <v>5.2160493827160502E-2</v>
      </c>
      <c r="ET10">
        <v>0.1449074074074074</v>
      </c>
      <c r="EU10">
        <v>3.7191358024691361E-2</v>
      </c>
      <c r="EV10">
        <v>2.716049382716049E-2</v>
      </c>
      <c r="EW10">
        <v>8.4861111111111109E-3</v>
      </c>
      <c r="EX10">
        <v>3.5462962962962958</v>
      </c>
      <c r="EY10">
        <v>9.2592592592592596E-4</v>
      </c>
      <c r="EZ10">
        <v>8.4567901234567908E-2</v>
      </c>
      <c r="FA10">
        <v>5.7716049382716052E-2</v>
      </c>
      <c r="FB10">
        <v>4.490740740740741E-2</v>
      </c>
      <c r="FC10">
        <v>5.2777777777777778E-2</v>
      </c>
      <c r="FD10">
        <v>0.13734567901234571</v>
      </c>
      <c r="FE10">
        <v>4.5751543209876546</v>
      </c>
      <c r="FF10">
        <v>2.2376543209876538E-2</v>
      </c>
      <c r="FG10">
        <v>44</v>
      </c>
      <c r="FH10">
        <v>254</v>
      </c>
      <c r="FI10">
        <v>407</v>
      </c>
      <c r="FJ10">
        <v>799</v>
      </c>
      <c r="FK10">
        <v>203</v>
      </c>
      <c r="FL10">
        <v>161</v>
      </c>
      <c r="FM10">
        <v>59.540000000000013</v>
      </c>
      <c r="FN10">
        <v>36973</v>
      </c>
      <c r="FO10">
        <v>7</v>
      </c>
      <c r="FP10">
        <v>698</v>
      </c>
      <c r="FQ10">
        <v>397</v>
      </c>
      <c r="FR10">
        <v>406</v>
      </c>
      <c r="FS10">
        <v>359</v>
      </c>
      <c r="FT10">
        <v>1057</v>
      </c>
      <c r="FU10">
        <v>43557</v>
      </c>
      <c r="FV10">
        <v>117</v>
      </c>
      <c r="FW10">
        <v>0.48746478873239429</v>
      </c>
      <c r="FX10">
        <v>3.169014084507042</v>
      </c>
      <c r="FY10">
        <v>4.76056338028169</v>
      </c>
      <c r="FZ10">
        <v>13.22535211267606</v>
      </c>
      <c r="GA10">
        <v>3.394366197183099</v>
      </c>
      <c r="GB10">
        <v>2.47887323943662</v>
      </c>
      <c r="GC10">
        <v>0.77450704225352107</v>
      </c>
      <c r="GD10">
        <v>323.66197183098592</v>
      </c>
      <c r="GE10">
        <v>8.4507042253521125E-2</v>
      </c>
      <c r="GF10">
        <v>7.71830985915493</v>
      </c>
      <c r="GG10">
        <v>5.267605633802817</v>
      </c>
      <c r="GH10">
        <v>4.098591549295775</v>
      </c>
      <c r="GI10">
        <v>4.816901408450704</v>
      </c>
      <c r="GJ10">
        <v>12.53521126760563</v>
      </c>
      <c r="GK10">
        <v>417.56338028169012</v>
      </c>
      <c r="GL10">
        <v>2.042253521126761</v>
      </c>
      <c r="GM10">
        <v>5.4162754303599377E-3</v>
      </c>
      <c r="GN10">
        <v>3.5211267605633798E-2</v>
      </c>
      <c r="GO10">
        <v>5.2895148669796548E-2</v>
      </c>
      <c r="GP10">
        <v>0.1469483568075117</v>
      </c>
      <c r="GQ10">
        <v>3.7715179968701093E-2</v>
      </c>
      <c r="GR10">
        <v>2.7543035993740219E-2</v>
      </c>
      <c r="GS10">
        <v>8.6056338028169012E-3</v>
      </c>
      <c r="GT10">
        <v>3.596244131455399</v>
      </c>
      <c r="GU10">
        <v>9.3896713615023472E-4</v>
      </c>
      <c r="GV10">
        <v>8.5758998435054773E-2</v>
      </c>
      <c r="GW10">
        <v>5.8528951486697962E-2</v>
      </c>
      <c r="GX10">
        <v>4.5539906103286378E-2</v>
      </c>
      <c r="GY10">
        <v>5.3521126760563378E-2</v>
      </c>
      <c r="GZ10">
        <v>0.13928012519561819</v>
      </c>
      <c r="HA10">
        <v>4.6395931142410012</v>
      </c>
      <c r="HB10">
        <v>2.2691705790297341E-2</v>
      </c>
      <c r="HC10" t="s">
        <v>349</v>
      </c>
      <c r="HD10">
        <v>2</v>
      </c>
      <c r="HE10">
        <v>0.1167046972729784</v>
      </c>
      <c r="HF10">
        <v>0.48684225917805862</v>
      </c>
      <c r="HG10">
        <v>0.3964530435489631</v>
      </c>
    </row>
    <row r="11" spans="1:215" x14ac:dyDescent="0.25">
      <c r="A11" t="s">
        <v>216</v>
      </c>
      <c r="B11">
        <v>212344</v>
      </c>
      <c r="C11" t="s">
        <v>224</v>
      </c>
      <c r="D11" t="s">
        <v>253</v>
      </c>
      <c r="E11" t="s">
        <v>282</v>
      </c>
      <c r="G11">
        <v>26</v>
      </c>
      <c r="H11">
        <v>2019</v>
      </c>
      <c r="I11" t="s">
        <v>314</v>
      </c>
      <c r="K11" t="s">
        <v>329</v>
      </c>
      <c r="L11">
        <v>-2.5</v>
      </c>
      <c r="M11">
        <v>-2.5</v>
      </c>
      <c r="N11">
        <v>0.1</v>
      </c>
      <c r="O11">
        <v>0.45</v>
      </c>
      <c r="P11">
        <v>0.45</v>
      </c>
      <c r="Q11">
        <v>0.47</v>
      </c>
      <c r="R11">
        <v>0.33</v>
      </c>
      <c r="S11">
        <v>0.67</v>
      </c>
      <c r="T11">
        <v>4</v>
      </c>
      <c r="U11">
        <v>0.8</v>
      </c>
      <c r="V11">
        <v>4</v>
      </c>
      <c r="W11">
        <v>0.8</v>
      </c>
      <c r="X11">
        <v>12</v>
      </c>
      <c r="Y11">
        <v>13</v>
      </c>
      <c r="Z11">
        <v>25</v>
      </c>
      <c r="AA11">
        <v>4</v>
      </c>
      <c r="AB11">
        <v>3</v>
      </c>
      <c r="AC11">
        <v>7</v>
      </c>
      <c r="AD11">
        <v>6</v>
      </c>
      <c r="AE11">
        <v>3</v>
      </c>
      <c r="AF11">
        <v>9</v>
      </c>
      <c r="AG11">
        <v>2</v>
      </c>
      <c r="AH11">
        <v>7</v>
      </c>
      <c r="AI11">
        <v>9</v>
      </c>
      <c r="AJ11">
        <v>15</v>
      </c>
      <c r="AK11">
        <v>10</v>
      </c>
      <c r="AL11">
        <v>25</v>
      </c>
      <c r="AM11">
        <v>13</v>
      </c>
      <c r="AN11">
        <v>17</v>
      </c>
      <c r="AO11">
        <v>30</v>
      </c>
      <c r="AP11">
        <v>1.3</v>
      </c>
      <c r="AQ11">
        <v>0.8</v>
      </c>
      <c r="AR11">
        <v>1</v>
      </c>
      <c r="AS11">
        <v>1.1000000000000001</v>
      </c>
      <c r="AT11">
        <v>1.3</v>
      </c>
      <c r="AU11">
        <v>1.2</v>
      </c>
      <c r="AV11">
        <v>0.53</v>
      </c>
      <c r="AW11">
        <v>0.57999999999999996</v>
      </c>
      <c r="AX11">
        <v>0.57999999999999996</v>
      </c>
      <c r="AY11">
        <v>7</v>
      </c>
      <c r="AZ11">
        <v>1.4</v>
      </c>
      <c r="BA11">
        <v>5</v>
      </c>
      <c r="BB11">
        <v>1</v>
      </c>
      <c r="BC11">
        <v>13</v>
      </c>
      <c r="BD11">
        <v>12</v>
      </c>
      <c r="BE11">
        <v>25</v>
      </c>
      <c r="BF11">
        <v>7</v>
      </c>
      <c r="BG11">
        <v>4</v>
      </c>
      <c r="BH11">
        <v>11</v>
      </c>
      <c r="BI11">
        <v>3</v>
      </c>
      <c r="BJ11">
        <v>4</v>
      </c>
      <c r="BK11">
        <v>7</v>
      </c>
      <c r="BL11">
        <v>3</v>
      </c>
      <c r="BM11">
        <v>4</v>
      </c>
      <c r="BN11">
        <v>7</v>
      </c>
      <c r="BO11">
        <v>25</v>
      </c>
      <c r="BP11">
        <v>15</v>
      </c>
      <c r="BQ11">
        <v>40</v>
      </c>
      <c r="BR11">
        <v>22</v>
      </c>
      <c r="BS11">
        <v>19</v>
      </c>
      <c r="BT11">
        <v>41</v>
      </c>
      <c r="BU11">
        <v>1.9</v>
      </c>
      <c r="BV11">
        <v>1.3</v>
      </c>
      <c r="BW11">
        <v>1.6</v>
      </c>
      <c r="BX11">
        <v>1.7</v>
      </c>
      <c r="BY11">
        <v>1.6</v>
      </c>
      <c r="BZ11">
        <v>1.6</v>
      </c>
      <c r="CA11">
        <v>2</v>
      </c>
      <c r="CB11">
        <v>3</v>
      </c>
      <c r="CC11">
        <v>5</v>
      </c>
      <c r="CD11">
        <v>0</v>
      </c>
      <c r="CE11">
        <v>0</v>
      </c>
      <c r="CF11">
        <v>0</v>
      </c>
      <c r="CG11">
        <v>3</v>
      </c>
      <c r="CH11">
        <v>2</v>
      </c>
      <c r="CI11">
        <v>5</v>
      </c>
      <c r="CJ11">
        <v>0</v>
      </c>
      <c r="CK11">
        <v>0</v>
      </c>
      <c r="CL11">
        <v>0</v>
      </c>
      <c r="CM11">
        <v>0.47</v>
      </c>
      <c r="CN11">
        <v>0.53</v>
      </c>
      <c r="CO11">
        <v>0.36</v>
      </c>
      <c r="CP11">
        <v>0.64</v>
      </c>
      <c r="CQ11">
        <v>0.56000000000000005</v>
      </c>
      <c r="CR11">
        <v>0.56000000000000005</v>
      </c>
      <c r="CS11">
        <v>0.56000000000000005</v>
      </c>
      <c r="CT11">
        <v>0.44</v>
      </c>
      <c r="CU11">
        <v>0</v>
      </c>
      <c r="CV11">
        <v>1</v>
      </c>
      <c r="CW11">
        <v>0.18</v>
      </c>
      <c r="CX11">
        <v>0.82</v>
      </c>
      <c r="CY11">
        <v>2.4500000000000002</v>
      </c>
      <c r="CZ11">
        <v>3.3</v>
      </c>
      <c r="DA11">
        <v>2.8</v>
      </c>
      <c r="DB11">
        <v>1.28</v>
      </c>
      <c r="DC11">
        <v>1.95</v>
      </c>
      <c r="DD11">
        <v>3.25</v>
      </c>
      <c r="DE11">
        <v>3.5</v>
      </c>
      <c r="DF11">
        <v>1.85</v>
      </c>
      <c r="DG11">
        <v>1.33</v>
      </c>
      <c r="DH11">
        <v>1.4</v>
      </c>
      <c r="DI11">
        <v>1.33</v>
      </c>
      <c r="DJ11">
        <v>1.53</v>
      </c>
      <c r="DK11">
        <v>11.52</v>
      </c>
      <c r="DL11">
        <v>60</v>
      </c>
      <c r="DM11">
        <v>119</v>
      </c>
      <c r="DN11">
        <v>426</v>
      </c>
      <c r="DO11">
        <v>54</v>
      </c>
      <c r="DP11">
        <v>48</v>
      </c>
      <c r="DQ11">
        <v>18.45</v>
      </c>
      <c r="DR11">
        <v>6545</v>
      </c>
      <c r="DS11">
        <v>3</v>
      </c>
      <c r="DT11">
        <v>157</v>
      </c>
      <c r="DU11">
        <v>97</v>
      </c>
      <c r="DV11">
        <v>108</v>
      </c>
      <c r="DW11">
        <v>108</v>
      </c>
      <c r="DX11">
        <v>265</v>
      </c>
      <c r="DY11">
        <v>8736</v>
      </c>
      <c r="DZ11">
        <v>58</v>
      </c>
      <c r="EA11">
        <v>0.39724137931034481</v>
      </c>
      <c r="EB11">
        <v>2.068965517241379</v>
      </c>
      <c r="EC11">
        <v>4.1034482758620694</v>
      </c>
      <c r="ED11">
        <v>14.68965517241379</v>
      </c>
      <c r="EE11">
        <v>1.8620689655172411</v>
      </c>
      <c r="EF11">
        <v>1.655172413793103</v>
      </c>
      <c r="EG11">
        <v>0.63620689655172424</v>
      </c>
      <c r="EH11">
        <v>225.68965517241381</v>
      </c>
      <c r="EI11">
        <v>0.10344827586206901</v>
      </c>
      <c r="EJ11">
        <v>5.4137931034482758</v>
      </c>
      <c r="EK11">
        <v>3.3448275862068959</v>
      </c>
      <c r="EL11">
        <v>3.7241379310344831</v>
      </c>
      <c r="EM11">
        <v>3.7241379310344831</v>
      </c>
      <c r="EN11">
        <v>9.137931034482758</v>
      </c>
      <c r="EO11">
        <v>301.24137931034483</v>
      </c>
      <c r="EP11">
        <v>2</v>
      </c>
      <c r="EQ11">
        <v>4.413793103448276E-3</v>
      </c>
      <c r="ER11">
        <v>2.298850574712644E-2</v>
      </c>
      <c r="ES11">
        <v>4.5593869731800768E-2</v>
      </c>
      <c r="ET11">
        <v>0.16321839080459771</v>
      </c>
      <c r="EU11">
        <v>2.0689655172413789E-2</v>
      </c>
      <c r="EV11">
        <v>1.8390804597701149E-2</v>
      </c>
      <c r="EW11">
        <v>7.0689655172413808E-3</v>
      </c>
      <c r="EX11">
        <v>2.5076628352490422</v>
      </c>
      <c r="EY11">
        <v>1.149425287356322E-3</v>
      </c>
      <c r="EZ11">
        <v>6.015325670498084E-2</v>
      </c>
      <c r="FA11">
        <v>3.7164750957854403E-2</v>
      </c>
      <c r="FB11">
        <v>4.1379310344827593E-2</v>
      </c>
      <c r="FC11">
        <v>4.1379310344827593E-2</v>
      </c>
      <c r="FD11">
        <v>0.1015325670498084</v>
      </c>
      <c r="FE11">
        <v>3.3471264367816089</v>
      </c>
      <c r="FF11">
        <v>2.222222222222222E-2</v>
      </c>
      <c r="FG11">
        <v>13.04</v>
      </c>
      <c r="FH11">
        <v>72</v>
      </c>
      <c r="FI11">
        <v>122</v>
      </c>
      <c r="FJ11">
        <v>416</v>
      </c>
      <c r="FK11">
        <v>66</v>
      </c>
      <c r="FL11">
        <v>25</v>
      </c>
      <c r="FM11">
        <v>19.68</v>
      </c>
      <c r="FN11">
        <v>8289</v>
      </c>
      <c r="FO11">
        <v>7</v>
      </c>
      <c r="FP11">
        <v>182</v>
      </c>
      <c r="FQ11">
        <v>140</v>
      </c>
      <c r="FR11">
        <v>125</v>
      </c>
      <c r="FS11">
        <v>155</v>
      </c>
      <c r="FT11">
        <v>337</v>
      </c>
      <c r="FU11">
        <v>10377</v>
      </c>
      <c r="FV11">
        <v>70</v>
      </c>
      <c r="FW11">
        <v>0.36</v>
      </c>
      <c r="FX11">
        <v>1.875</v>
      </c>
      <c r="FY11">
        <v>3.71875</v>
      </c>
      <c r="FZ11">
        <v>13.3125</v>
      </c>
      <c r="GA11">
        <v>1.6875</v>
      </c>
      <c r="GB11">
        <v>1.5</v>
      </c>
      <c r="GC11">
        <v>0.57656250000000009</v>
      </c>
      <c r="GD11">
        <v>204.53125</v>
      </c>
      <c r="GE11">
        <v>9.375E-2</v>
      </c>
      <c r="GF11">
        <v>4.90625</v>
      </c>
      <c r="GG11">
        <v>3.03125</v>
      </c>
      <c r="GH11">
        <v>3.375</v>
      </c>
      <c r="GI11">
        <v>3.375</v>
      </c>
      <c r="GJ11">
        <v>8.28125</v>
      </c>
      <c r="GK11">
        <v>273</v>
      </c>
      <c r="GL11">
        <v>1.8125</v>
      </c>
      <c r="GM11">
        <v>4.0000000000000001E-3</v>
      </c>
      <c r="GN11">
        <v>2.0833333333333329E-2</v>
      </c>
      <c r="GO11">
        <v>4.1319444444444443E-2</v>
      </c>
      <c r="GP11">
        <v>0.1479166666666667</v>
      </c>
      <c r="GQ11">
        <v>1.8749999999999999E-2</v>
      </c>
      <c r="GR11">
        <v>1.666666666666667E-2</v>
      </c>
      <c r="GS11">
        <v>6.4062500000000014E-3</v>
      </c>
      <c r="GT11">
        <v>2.2725694444444451</v>
      </c>
      <c r="GU11">
        <v>1.0416666666666671E-3</v>
      </c>
      <c r="GV11">
        <v>5.451388888888889E-2</v>
      </c>
      <c r="GW11">
        <v>3.3680555555555547E-2</v>
      </c>
      <c r="GX11">
        <v>3.7499999999999999E-2</v>
      </c>
      <c r="GY11">
        <v>3.7499999999999999E-2</v>
      </c>
      <c r="GZ11">
        <v>9.2013888888888895E-2</v>
      </c>
      <c r="HA11">
        <v>3.0333333333333332</v>
      </c>
      <c r="HB11">
        <v>2.013888888888889E-2</v>
      </c>
      <c r="HC11" t="s">
        <v>349</v>
      </c>
      <c r="HD11">
        <v>2</v>
      </c>
      <c r="HE11">
        <v>0.1776551767630179</v>
      </c>
      <c r="HF11">
        <v>0.66912623959934558</v>
      </c>
      <c r="HG11">
        <v>0.15321858363763649</v>
      </c>
    </row>
    <row r="12" spans="1:215" x14ac:dyDescent="0.25">
      <c r="A12" t="s">
        <v>216</v>
      </c>
      <c r="B12">
        <v>212349</v>
      </c>
      <c r="C12" t="s">
        <v>225</v>
      </c>
      <c r="D12" t="s">
        <v>254</v>
      </c>
      <c r="E12" t="s">
        <v>283</v>
      </c>
      <c r="G12">
        <v>26</v>
      </c>
      <c r="H12">
        <v>2019</v>
      </c>
      <c r="I12" t="s">
        <v>314</v>
      </c>
      <c r="J12" t="s">
        <v>318</v>
      </c>
      <c r="K12" t="s">
        <v>330</v>
      </c>
      <c r="L12">
        <v>-1.5</v>
      </c>
      <c r="M12">
        <v>-1.5</v>
      </c>
      <c r="N12">
        <v>0.1</v>
      </c>
      <c r="O12">
        <v>0.45</v>
      </c>
      <c r="P12">
        <v>0.45</v>
      </c>
      <c r="Q12">
        <v>0.2</v>
      </c>
      <c r="R12">
        <v>0.33</v>
      </c>
      <c r="S12">
        <v>0.42</v>
      </c>
      <c r="T12">
        <v>4</v>
      </c>
      <c r="U12">
        <v>0.8</v>
      </c>
      <c r="V12">
        <v>7</v>
      </c>
      <c r="W12">
        <v>1.4</v>
      </c>
      <c r="X12">
        <v>12</v>
      </c>
      <c r="Y12">
        <v>13</v>
      </c>
      <c r="Z12">
        <v>25</v>
      </c>
      <c r="AA12">
        <v>3</v>
      </c>
      <c r="AB12">
        <v>3</v>
      </c>
      <c r="AC12">
        <v>6</v>
      </c>
      <c r="AD12">
        <v>6</v>
      </c>
      <c r="AE12">
        <v>5</v>
      </c>
      <c r="AF12">
        <v>11</v>
      </c>
      <c r="AG12">
        <v>3</v>
      </c>
      <c r="AH12">
        <v>5</v>
      </c>
      <c r="AI12">
        <v>8</v>
      </c>
      <c r="AJ12">
        <v>7</v>
      </c>
      <c r="AK12">
        <v>11</v>
      </c>
      <c r="AL12">
        <v>18</v>
      </c>
      <c r="AM12">
        <v>11</v>
      </c>
      <c r="AN12">
        <v>17</v>
      </c>
      <c r="AO12">
        <v>28</v>
      </c>
      <c r="AP12">
        <v>0.6</v>
      </c>
      <c r="AQ12">
        <v>0.8</v>
      </c>
      <c r="AR12">
        <v>0.7</v>
      </c>
      <c r="AS12">
        <v>0.9</v>
      </c>
      <c r="AT12">
        <v>1.3</v>
      </c>
      <c r="AU12">
        <v>1.1000000000000001</v>
      </c>
      <c r="AV12">
        <v>0.47</v>
      </c>
      <c r="AW12">
        <v>0.5</v>
      </c>
      <c r="AX12">
        <v>0.42</v>
      </c>
      <c r="AY12">
        <v>6</v>
      </c>
      <c r="AZ12">
        <v>1.2</v>
      </c>
      <c r="BA12">
        <v>7</v>
      </c>
      <c r="BB12">
        <v>1.4</v>
      </c>
      <c r="BC12">
        <v>13</v>
      </c>
      <c r="BD12">
        <v>12</v>
      </c>
      <c r="BE12">
        <v>25</v>
      </c>
      <c r="BF12">
        <v>5</v>
      </c>
      <c r="BG12">
        <v>4</v>
      </c>
      <c r="BH12">
        <v>9</v>
      </c>
      <c r="BI12">
        <v>2</v>
      </c>
      <c r="BJ12">
        <v>4</v>
      </c>
      <c r="BK12">
        <v>6</v>
      </c>
      <c r="BL12">
        <v>6</v>
      </c>
      <c r="BM12">
        <v>4</v>
      </c>
      <c r="BN12">
        <v>10</v>
      </c>
      <c r="BO12">
        <v>12</v>
      </c>
      <c r="BP12">
        <v>10</v>
      </c>
      <c r="BQ12">
        <v>22</v>
      </c>
      <c r="BR12">
        <v>17</v>
      </c>
      <c r="BS12">
        <v>11</v>
      </c>
      <c r="BT12">
        <v>28</v>
      </c>
      <c r="BU12">
        <v>0.9</v>
      </c>
      <c r="BV12">
        <v>0.8</v>
      </c>
      <c r="BW12">
        <v>0.9</v>
      </c>
      <c r="BX12">
        <v>1.3</v>
      </c>
      <c r="BY12">
        <v>0.9</v>
      </c>
      <c r="BZ12">
        <v>1.1000000000000001</v>
      </c>
      <c r="CA12">
        <v>1</v>
      </c>
      <c r="CB12">
        <v>2</v>
      </c>
      <c r="CC12">
        <v>3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2</v>
      </c>
      <c r="CL12">
        <v>2</v>
      </c>
      <c r="CM12">
        <v>0.3</v>
      </c>
      <c r="CN12">
        <v>0.7</v>
      </c>
      <c r="CO12">
        <v>0.4</v>
      </c>
      <c r="CP12">
        <v>0.6</v>
      </c>
      <c r="CQ12">
        <v>0.5</v>
      </c>
      <c r="CR12">
        <v>0.5</v>
      </c>
      <c r="CS12">
        <v>0.38</v>
      </c>
      <c r="CT12">
        <v>0.62</v>
      </c>
      <c r="CU12">
        <v>0.28999999999999998</v>
      </c>
      <c r="CV12">
        <v>0.71</v>
      </c>
      <c r="CW12">
        <v>0.25</v>
      </c>
      <c r="CX12">
        <v>0.75</v>
      </c>
      <c r="CY12">
        <v>2.9</v>
      </c>
      <c r="CZ12">
        <v>3</v>
      </c>
      <c r="DA12">
        <v>2.6</v>
      </c>
      <c r="DB12">
        <v>1.4</v>
      </c>
      <c r="DC12">
        <v>2.2999999999999998</v>
      </c>
      <c r="DD12">
        <v>4</v>
      </c>
      <c r="DE12">
        <v>2.75</v>
      </c>
      <c r="DF12">
        <v>1.6</v>
      </c>
      <c r="DG12">
        <v>1.22</v>
      </c>
      <c r="DH12">
        <v>1.5</v>
      </c>
      <c r="DI12">
        <v>1.36</v>
      </c>
      <c r="DJ12">
        <v>1.4</v>
      </c>
      <c r="DK12">
        <v>26.73</v>
      </c>
      <c r="DL12">
        <v>135</v>
      </c>
      <c r="DM12">
        <v>284</v>
      </c>
      <c r="DN12">
        <v>1037</v>
      </c>
      <c r="DO12">
        <v>181</v>
      </c>
      <c r="DP12">
        <v>152</v>
      </c>
      <c r="DQ12">
        <v>42.91</v>
      </c>
      <c r="DR12">
        <v>14245</v>
      </c>
      <c r="DS12">
        <v>10</v>
      </c>
      <c r="DT12">
        <v>326</v>
      </c>
      <c r="DU12">
        <v>260</v>
      </c>
      <c r="DV12">
        <v>197</v>
      </c>
      <c r="DW12">
        <v>266</v>
      </c>
      <c r="DX12">
        <v>592</v>
      </c>
      <c r="DY12">
        <v>19308</v>
      </c>
      <c r="DZ12">
        <v>176</v>
      </c>
      <c r="EA12">
        <v>0.41765625000000001</v>
      </c>
      <c r="EB12">
        <v>2.109375</v>
      </c>
      <c r="EC12">
        <v>4.4375</v>
      </c>
      <c r="ED12">
        <v>16.203125</v>
      </c>
      <c r="EE12">
        <v>2.828125</v>
      </c>
      <c r="EF12">
        <v>2.375</v>
      </c>
      <c r="EG12">
        <v>0.67046874999999995</v>
      </c>
      <c r="EH12">
        <v>222.578125</v>
      </c>
      <c r="EI12">
        <v>0.15625</v>
      </c>
      <c r="EJ12">
        <v>5.09375</v>
      </c>
      <c r="EK12">
        <v>4.0625</v>
      </c>
      <c r="EL12">
        <v>3.078125</v>
      </c>
      <c r="EM12">
        <v>4.15625</v>
      </c>
      <c r="EN12">
        <v>9.25</v>
      </c>
      <c r="EO12">
        <v>301.6875</v>
      </c>
      <c r="EP12">
        <v>2.75</v>
      </c>
      <c r="EQ12">
        <v>4.6406249999999998E-3</v>
      </c>
      <c r="ER12">
        <v>2.34375E-2</v>
      </c>
      <c r="ES12">
        <v>4.9305555555555547E-2</v>
      </c>
      <c r="ET12">
        <v>0.18003472222222219</v>
      </c>
      <c r="EU12">
        <v>3.142361111111111E-2</v>
      </c>
      <c r="EV12">
        <v>2.6388888888888889E-2</v>
      </c>
      <c r="EW12">
        <v>7.4496527777777773E-3</v>
      </c>
      <c r="EX12">
        <v>2.4730902777777781</v>
      </c>
      <c r="EY12">
        <v>1.736111111111111E-3</v>
      </c>
      <c r="EZ12">
        <v>5.6597222222222222E-2</v>
      </c>
      <c r="FA12">
        <v>4.5138888888888888E-2</v>
      </c>
      <c r="FB12">
        <v>3.4201388888888892E-2</v>
      </c>
      <c r="FC12">
        <v>4.6180555555555558E-2</v>
      </c>
      <c r="FD12">
        <v>0.1027777777777778</v>
      </c>
      <c r="FE12">
        <v>3.3520833333333329</v>
      </c>
      <c r="FF12">
        <v>3.0555555555555551E-2</v>
      </c>
      <c r="FG12">
        <v>27.69</v>
      </c>
      <c r="FH12">
        <v>145</v>
      </c>
      <c r="FI12">
        <v>317</v>
      </c>
      <c r="FJ12">
        <v>873</v>
      </c>
      <c r="FK12">
        <v>190</v>
      </c>
      <c r="FL12">
        <v>124</v>
      </c>
      <c r="FM12">
        <v>42.95</v>
      </c>
      <c r="FN12">
        <v>15007</v>
      </c>
      <c r="FO12">
        <v>7</v>
      </c>
      <c r="FP12">
        <v>370</v>
      </c>
      <c r="FQ12">
        <v>312</v>
      </c>
      <c r="FR12">
        <v>210</v>
      </c>
      <c r="FS12">
        <v>297</v>
      </c>
      <c r="FT12">
        <v>667</v>
      </c>
      <c r="FU12">
        <v>20206</v>
      </c>
      <c r="FV12">
        <v>139</v>
      </c>
      <c r="FW12">
        <v>0.41765625000000001</v>
      </c>
      <c r="FX12">
        <v>2.109375</v>
      </c>
      <c r="FY12">
        <v>4.4375</v>
      </c>
      <c r="FZ12">
        <v>16.203125</v>
      </c>
      <c r="GA12">
        <v>2.828125</v>
      </c>
      <c r="GB12">
        <v>2.375</v>
      </c>
      <c r="GC12">
        <v>0.67046874999999995</v>
      </c>
      <c r="GD12">
        <v>222.578125</v>
      </c>
      <c r="GE12">
        <v>0.15625</v>
      </c>
      <c r="GF12">
        <v>5.09375</v>
      </c>
      <c r="GG12">
        <v>4.0625</v>
      </c>
      <c r="GH12">
        <v>3.078125</v>
      </c>
      <c r="GI12">
        <v>4.15625</v>
      </c>
      <c r="GJ12">
        <v>9.25</v>
      </c>
      <c r="GK12">
        <v>301.6875</v>
      </c>
      <c r="GL12">
        <v>2.75</v>
      </c>
      <c r="GM12">
        <v>4.6406249999999998E-3</v>
      </c>
      <c r="GN12">
        <v>2.34375E-2</v>
      </c>
      <c r="GO12">
        <v>4.9305555555555547E-2</v>
      </c>
      <c r="GP12">
        <v>0.18003472222222219</v>
      </c>
      <c r="GQ12">
        <v>3.142361111111111E-2</v>
      </c>
      <c r="GR12">
        <v>2.6388888888888889E-2</v>
      </c>
      <c r="GS12">
        <v>7.4496527777777773E-3</v>
      </c>
      <c r="GT12">
        <v>2.4730902777777781</v>
      </c>
      <c r="GU12">
        <v>1.736111111111111E-3</v>
      </c>
      <c r="GV12">
        <v>5.6597222222222222E-2</v>
      </c>
      <c r="GW12">
        <v>4.5138888888888888E-2</v>
      </c>
      <c r="GX12">
        <v>3.4201388888888892E-2</v>
      </c>
      <c r="GY12">
        <v>4.6180555555555558E-2</v>
      </c>
      <c r="GZ12">
        <v>0.1027777777777778</v>
      </c>
      <c r="HA12">
        <v>3.3520833333333329</v>
      </c>
      <c r="HB12">
        <v>3.0555555555555551E-2</v>
      </c>
      <c r="HC12" t="s">
        <v>351</v>
      </c>
      <c r="HD12">
        <v>2</v>
      </c>
      <c r="HE12">
        <v>0.27830207684524472</v>
      </c>
      <c r="HF12">
        <v>0.55841227379957192</v>
      </c>
      <c r="HG12">
        <v>0.1632856493551833</v>
      </c>
    </row>
    <row r="13" spans="1:215" x14ac:dyDescent="0.25">
      <c r="A13" t="s">
        <v>216</v>
      </c>
      <c r="B13">
        <v>212347</v>
      </c>
      <c r="C13" t="s">
        <v>226</v>
      </c>
      <c r="D13" t="s">
        <v>255</v>
      </c>
      <c r="E13" t="s">
        <v>284</v>
      </c>
      <c r="G13">
        <v>26</v>
      </c>
      <c r="H13">
        <v>2019</v>
      </c>
      <c r="I13" t="s">
        <v>314</v>
      </c>
      <c r="J13" t="s">
        <v>318</v>
      </c>
      <c r="K13" t="s">
        <v>331</v>
      </c>
      <c r="L13">
        <v>-1.5</v>
      </c>
      <c r="M13">
        <v>-2.5</v>
      </c>
      <c r="N13">
        <v>0.1</v>
      </c>
      <c r="O13">
        <v>0.45</v>
      </c>
      <c r="P13">
        <v>0.45</v>
      </c>
      <c r="Q13">
        <v>0.33</v>
      </c>
      <c r="R13">
        <v>0.25</v>
      </c>
      <c r="S13">
        <v>0.57999999999999996</v>
      </c>
      <c r="T13">
        <v>3</v>
      </c>
      <c r="U13">
        <v>0.6</v>
      </c>
      <c r="V13">
        <v>5</v>
      </c>
      <c r="W13">
        <v>1</v>
      </c>
      <c r="X13">
        <v>12</v>
      </c>
      <c r="Y13">
        <v>13</v>
      </c>
      <c r="Z13">
        <v>25</v>
      </c>
      <c r="AA13">
        <v>2</v>
      </c>
      <c r="AB13">
        <v>1</v>
      </c>
      <c r="AC13">
        <v>3</v>
      </c>
      <c r="AD13">
        <v>6</v>
      </c>
      <c r="AE13">
        <v>4</v>
      </c>
      <c r="AF13">
        <v>10</v>
      </c>
      <c r="AG13">
        <v>4</v>
      </c>
      <c r="AH13">
        <v>8</v>
      </c>
      <c r="AI13">
        <v>12</v>
      </c>
      <c r="AJ13">
        <v>9</v>
      </c>
      <c r="AK13">
        <v>8</v>
      </c>
      <c r="AL13">
        <v>17</v>
      </c>
      <c r="AM13">
        <v>12</v>
      </c>
      <c r="AN13">
        <v>22</v>
      </c>
      <c r="AO13">
        <v>34</v>
      </c>
      <c r="AP13">
        <v>0.8</v>
      </c>
      <c r="AQ13">
        <v>0.6</v>
      </c>
      <c r="AR13">
        <v>0.7</v>
      </c>
      <c r="AS13">
        <v>1</v>
      </c>
      <c r="AT13">
        <v>1.7</v>
      </c>
      <c r="AU13">
        <v>1.4</v>
      </c>
      <c r="AV13">
        <v>0.4</v>
      </c>
      <c r="AW13">
        <v>0.25</v>
      </c>
      <c r="AX13">
        <v>0.75</v>
      </c>
      <c r="AY13">
        <v>3</v>
      </c>
      <c r="AZ13">
        <v>0.6</v>
      </c>
      <c r="BA13">
        <v>3</v>
      </c>
      <c r="BB13">
        <v>0.6</v>
      </c>
      <c r="BC13">
        <v>13</v>
      </c>
      <c r="BD13">
        <v>12</v>
      </c>
      <c r="BE13">
        <v>25</v>
      </c>
      <c r="BF13">
        <v>9</v>
      </c>
      <c r="BG13">
        <v>10</v>
      </c>
      <c r="BH13">
        <v>19</v>
      </c>
      <c r="BI13">
        <v>2</v>
      </c>
      <c r="BJ13">
        <v>1</v>
      </c>
      <c r="BK13">
        <v>3</v>
      </c>
      <c r="BL13">
        <v>2</v>
      </c>
      <c r="BM13">
        <v>1</v>
      </c>
      <c r="BN13">
        <v>3</v>
      </c>
      <c r="BO13">
        <v>28</v>
      </c>
      <c r="BP13">
        <v>24</v>
      </c>
      <c r="BQ13">
        <v>52</v>
      </c>
      <c r="BR13">
        <v>7</v>
      </c>
      <c r="BS13">
        <v>7</v>
      </c>
      <c r="BT13">
        <v>14</v>
      </c>
      <c r="BU13">
        <v>2.2000000000000002</v>
      </c>
      <c r="BV13">
        <v>2</v>
      </c>
      <c r="BW13">
        <v>2.1</v>
      </c>
      <c r="BX13">
        <v>0.5</v>
      </c>
      <c r="BY13">
        <v>0.6</v>
      </c>
      <c r="BZ13">
        <v>0.6</v>
      </c>
      <c r="CA13">
        <v>3</v>
      </c>
      <c r="CB13">
        <v>4</v>
      </c>
      <c r="CC13">
        <v>7</v>
      </c>
      <c r="CD13">
        <v>1</v>
      </c>
      <c r="CE13">
        <v>0</v>
      </c>
      <c r="CF13">
        <v>1</v>
      </c>
      <c r="CG13">
        <v>3</v>
      </c>
      <c r="CH13">
        <v>2</v>
      </c>
      <c r="CI13">
        <v>5</v>
      </c>
      <c r="CJ13">
        <v>0</v>
      </c>
      <c r="CK13">
        <v>1</v>
      </c>
      <c r="CL13">
        <v>1</v>
      </c>
      <c r="CM13">
        <v>0.45</v>
      </c>
      <c r="CN13">
        <v>0.55000000000000004</v>
      </c>
      <c r="CO13">
        <v>0.5</v>
      </c>
      <c r="CP13">
        <v>0.5</v>
      </c>
      <c r="CQ13">
        <v>0.38</v>
      </c>
      <c r="CR13">
        <v>0.38</v>
      </c>
      <c r="CS13">
        <v>0.16</v>
      </c>
      <c r="CT13">
        <v>0.84</v>
      </c>
      <c r="CU13">
        <v>0.2</v>
      </c>
      <c r="CV13">
        <v>0.8</v>
      </c>
      <c r="CW13">
        <v>0.26</v>
      </c>
      <c r="CX13">
        <v>0.74</v>
      </c>
      <c r="CY13">
        <v>7</v>
      </c>
      <c r="CZ13">
        <v>4.75</v>
      </c>
      <c r="DA13">
        <v>1.4</v>
      </c>
      <c r="DB13">
        <v>1.22</v>
      </c>
      <c r="DC13">
        <v>1.66</v>
      </c>
      <c r="DD13">
        <v>2.62</v>
      </c>
      <c r="DE13">
        <v>4</v>
      </c>
      <c r="DF13">
        <v>2.15</v>
      </c>
      <c r="DG13">
        <v>1.44</v>
      </c>
      <c r="DH13">
        <v>2.75</v>
      </c>
      <c r="DI13">
        <v>1.18</v>
      </c>
      <c r="DJ13">
        <v>1.1000000000000001</v>
      </c>
      <c r="DK13">
        <v>29.25</v>
      </c>
      <c r="DL13">
        <v>174</v>
      </c>
      <c r="DM13">
        <v>268</v>
      </c>
      <c r="DN13">
        <v>936</v>
      </c>
      <c r="DO13">
        <v>160</v>
      </c>
      <c r="DP13">
        <v>81</v>
      </c>
      <c r="DQ13">
        <v>44.669999999999987</v>
      </c>
      <c r="DR13">
        <v>17342</v>
      </c>
      <c r="DS13">
        <v>8</v>
      </c>
      <c r="DT13">
        <v>442</v>
      </c>
      <c r="DU13">
        <v>327</v>
      </c>
      <c r="DV13">
        <v>258</v>
      </c>
      <c r="DW13">
        <v>317</v>
      </c>
      <c r="DX13">
        <v>759</v>
      </c>
      <c r="DY13">
        <v>22701</v>
      </c>
      <c r="DZ13">
        <v>136</v>
      </c>
      <c r="EA13">
        <v>0.47950819672131151</v>
      </c>
      <c r="EB13">
        <v>2.8524590163934431</v>
      </c>
      <c r="EC13">
        <v>4.3934426229508201</v>
      </c>
      <c r="ED13">
        <v>15.34426229508197</v>
      </c>
      <c r="EE13">
        <v>2.622950819672131</v>
      </c>
      <c r="EF13">
        <v>1.3278688524590161</v>
      </c>
      <c r="EG13">
        <v>0.73229508196721305</v>
      </c>
      <c r="EH13">
        <v>284.29508196721309</v>
      </c>
      <c r="EI13">
        <v>0.13114754098360659</v>
      </c>
      <c r="EJ13">
        <v>7.2459016393442619</v>
      </c>
      <c r="EK13">
        <v>5.360655737704918</v>
      </c>
      <c r="EL13">
        <v>4.2295081967213113</v>
      </c>
      <c r="EM13">
        <v>5.1967213114754101</v>
      </c>
      <c r="EN13">
        <v>12.44262295081967</v>
      </c>
      <c r="EO13">
        <v>372.14754098360658</v>
      </c>
      <c r="EP13">
        <v>2.2295081967213108</v>
      </c>
      <c r="EQ13">
        <v>5.3278688524590161E-3</v>
      </c>
      <c r="ER13">
        <v>3.169398907103825E-2</v>
      </c>
      <c r="ES13">
        <v>4.8816029143897988E-2</v>
      </c>
      <c r="ET13">
        <v>0.17049180327868849</v>
      </c>
      <c r="EU13">
        <v>2.9143897996357009E-2</v>
      </c>
      <c r="EV13">
        <v>1.475409836065574E-2</v>
      </c>
      <c r="EW13">
        <v>8.1366120218579231E-3</v>
      </c>
      <c r="EX13">
        <v>3.158834244080146</v>
      </c>
      <c r="EY13">
        <v>1.4571948998178511E-3</v>
      </c>
      <c r="EZ13">
        <v>8.0510018214936252E-2</v>
      </c>
      <c r="FA13">
        <v>5.9562841530054637E-2</v>
      </c>
      <c r="FB13">
        <v>4.6994535519125677E-2</v>
      </c>
      <c r="FC13">
        <v>5.7741347905282327E-2</v>
      </c>
      <c r="FD13">
        <v>0.1382513661202186</v>
      </c>
      <c r="FE13">
        <v>4.1349726775956288</v>
      </c>
      <c r="FF13">
        <v>2.4772313296903461E-2</v>
      </c>
      <c r="FG13">
        <v>34.47</v>
      </c>
      <c r="FH13">
        <v>219</v>
      </c>
      <c r="FI13">
        <v>398</v>
      </c>
      <c r="FJ13">
        <v>838</v>
      </c>
      <c r="FK13">
        <v>146</v>
      </c>
      <c r="FL13">
        <v>149</v>
      </c>
      <c r="FM13">
        <v>47.61999999999999</v>
      </c>
      <c r="FN13">
        <v>24187</v>
      </c>
      <c r="FO13">
        <v>9</v>
      </c>
      <c r="FP13">
        <v>646</v>
      </c>
      <c r="FQ13">
        <v>371</v>
      </c>
      <c r="FR13">
        <v>355</v>
      </c>
      <c r="FS13">
        <v>299</v>
      </c>
      <c r="FT13">
        <v>945</v>
      </c>
      <c r="FU13">
        <v>29290</v>
      </c>
      <c r="FV13">
        <v>123</v>
      </c>
      <c r="FW13">
        <v>0.4119718309859155</v>
      </c>
      <c r="FX13">
        <v>2.450704225352113</v>
      </c>
      <c r="FY13">
        <v>3.774647887323944</v>
      </c>
      <c r="FZ13">
        <v>13.1830985915493</v>
      </c>
      <c r="GA13">
        <v>2.253521126760563</v>
      </c>
      <c r="GB13">
        <v>1.140845070422535</v>
      </c>
      <c r="GC13">
        <v>0.62915492957746466</v>
      </c>
      <c r="GD13">
        <v>244.2535211267606</v>
      </c>
      <c r="GE13">
        <v>0.1126760563380282</v>
      </c>
      <c r="GF13">
        <v>6.225352112676056</v>
      </c>
      <c r="GG13">
        <v>4.605633802816901</v>
      </c>
      <c r="GH13">
        <v>3.6338028169014081</v>
      </c>
      <c r="GI13">
        <v>4.464788732394366</v>
      </c>
      <c r="GJ13">
        <v>10.69014084507042</v>
      </c>
      <c r="GK13">
        <v>319.73239436619718</v>
      </c>
      <c r="GL13">
        <v>1.915492957746479</v>
      </c>
      <c r="GM13">
        <v>4.5774647887323943E-3</v>
      </c>
      <c r="GN13">
        <v>2.7230046948356811E-2</v>
      </c>
      <c r="GO13">
        <v>4.1940532081377151E-2</v>
      </c>
      <c r="GP13">
        <v>0.14647887323943659</v>
      </c>
      <c r="GQ13">
        <v>2.503912363067293E-2</v>
      </c>
      <c r="GR13">
        <v>1.2676056338028169E-2</v>
      </c>
      <c r="GS13">
        <v>6.990610328638497E-3</v>
      </c>
      <c r="GT13">
        <v>2.7139280125195619</v>
      </c>
      <c r="GU13">
        <v>1.251956181533646E-3</v>
      </c>
      <c r="GV13">
        <v>6.9170579029733961E-2</v>
      </c>
      <c r="GW13">
        <v>5.1173708920187792E-2</v>
      </c>
      <c r="GX13">
        <v>4.0375586854460091E-2</v>
      </c>
      <c r="GY13">
        <v>4.9608763693270733E-2</v>
      </c>
      <c r="GZ13">
        <v>0.11877934272300469</v>
      </c>
      <c r="HA13">
        <v>3.5525821596244129</v>
      </c>
      <c r="HB13">
        <v>2.1283255086071991E-2</v>
      </c>
      <c r="HC13" t="s">
        <v>351</v>
      </c>
      <c r="HD13">
        <v>2</v>
      </c>
      <c r="HE13">
        <v>0.1129818093856126</v>
      </c>
      <c r="HF13">
        <v>0.83445539529362267</v>
      </c>
      <c r="HG13">
        <v>5.2562795320764667E-2</v>
      </c>
    </row>
    <row r="14" spans="1:215" x14ac:dyDescent="0.25">
      <c r="A14" t="s">
        <v>216</v>
      </c>
      <c r="B14">
        <v>212350</v>
      </c>
      <c r="C14" t="s">
        <v>227</v>
      </c>
      <c r="D14" t="s">
        <v>256</v>
      </c>
      <c r="E14" t="s">
        <v>285</v>
      </c>
      <c r="G14">
        <v>26</v>
      </c>
      <c r="H14">
        <v>2019</v>
      </c>
      <c r="I14" t="s">
        <v>315</v>
      </c>
      <c r="K14" t="s">
        <v>332</v>
      </c>
      <c r="L14">
        <v>-2.5</v>
      </c>
      <c r="M14">
        <v>-1.5</v>
      </c>
      <c r="N14">
        <v>0.45</v>
      </c>
      <c r="O14">
        <v>0.45</v>
      </c>
      <c r="P14">
        <v>0.1</v>
      </c>
      <c r="Q14">
        <v>0.67</v>
      </c>
      <c r="R14">
        <v>0.57999999999999996</v>
      </c>
      <c r="S14">
        <v>0.67</v>
      </c>
      <c r="T14">
        <v>7</v>
      </c>
      <c r="U14">
        <v>1.4</v>
      </c>
      <c r="V14">
        <v>4</v>
      </c>
      <c r="W14">
        <v>0.8</v>
      </c>
      <c r="X14">
        <v>12</v>
      </c>
      <c r="Y14">
        <v>13</v>
      </c>
      <c r="Z14">
        <v>25</v>
      </c>
      <c r="AA14">
        <v>10</v>
      </c>
      <c r="AB14">
        <v>9</v>
      </c>
      <c r="AC14">
        <v>19</v>
      </c>
      <c r="AD14">
        <v>1</v>
      </c>
      <c r="AE14">
        <v>2</v>
      </c>
      <c r="AF14">
        <v>3</v>
      </c>
      <c r="AG14">
        <v>1</v>
      </c>
      <c r="AH14">
        <v>2</v>
      </c>
      <c r="AI14">
        <v>3</v>
      </c>
      <c r="AJ14">
        <v>26</v>
      </c>
      <c r="AK14">
        <v>25</v>
      </c>
      <c r="AL14">
        <v>51</v>
      </c>
      <c r="AM14">
        <v>6</v>
      </c>
      <c r="AN14">
        <v>12</v>
      </c>
      <c r="AO14">
        <v>18</v>
      </c>
      <c r="AP14">
        <v>2.2000000000000002</v>
      </c>
      <c r="AQ14">
        <v>1.9</v>
      </c>
      <c r="AR14">
        <v>2</v>
      </c>
      <c r="AS14">
        <v>0.5</v>
      </c>
      <c r="AT14">
        <v>0.9</v>
      </c>
      <c r="AU14">
        <v>0.7</v>
      </c>
      <c r="AV14">
        <v>0.27</v>
      </c>
      <c r="AW14">
        <v>0.42</v>
      </c>
      <c r="AX14">
        <v>0.5</v>
      </c>
      <c r="AY14">
        <v>5</v>
      </c>
      <c r="AZ14">
        <v>1</v>
      </c>
      <c r="BA14">
        <v>6</v>
      </c>
      <c r="BB14">
        <v>1.2</v>
      </c>
      <c r="BC14">
        <v>13</v>
      </c>
      <c r="BD14">
        <v>12</v>
      </c>
      <c r="BE14">
        <v>25</v>
      </c>
      <c r="BF14">
        <v>3</v>
      </c>
      <c r="BG14">
        <v>2</v>
      </c>
      <c r="BH14">
        <v>5</v>
      </c>
      <c r="BI14">
        <v>6</v>
      </c>
      <c r="BJ14">
        <v>4</v>
      </c>
      <c r="BK14">
        <v>10</v>
      </c>
      <c r="BL14">
        <v>4</v>
      </c>
      <c r="BM14">
        <v>6</v>
      </c>
      <c r="BN14">
        <v>10</v>
      </c>
      <c r="BO14">
        <v>17</v>
      </c>
      <c r="BP14">
        <v>6</v>
      </c>
      <c r="BQ14">
        <v>23</v>
      </c>
      <c r="BR14">
        <v>17</v>
      </c>
      <c r="BS14">
        <v>16</v>
      </c>
      <c r="BT14">
        <v>33</v>
      </c>
      <c r="BU14">
        <v>1.3</v>
      </c>
      <c r="BV14">
        <v>0.5</v>
      </c>
      <c r="BW14">
        <v>0.9</v>
      </c>
      <c r="BX14">
        <v>1.3</v>
      </c>
      <c r="BY14">
        <v>1.3</v>
      </c>
      <c r="BZ14">
        <v>1.3</v>
      </c>
      <c r="CA14">
        <v>9</v>
      </c>
      <c r="CB14">
        <v>10</v>
      </c>
      <c r="CC14">
        <v>19</v>
      </c>
      <c r="CD14">
        <v>9</v>
      </c>
      <c r="CE14">
        <v>4</v>
      </c>
      <c r="CF14">
        <v>13</v>
      </c>
      <c r="CG14">
        <v>2</v>
      </c>
      <c r="CH14">
        <v>0</v>
      </c>
      <c r="CI14">
        <v>2</v>
      </c>
      <c r="CJ14">
        <v>0</v>
      </c>
      <c r="CK14">
        <v>4</v>
      </c>
      <c r="CL14">
        <v>4</v>
      </c>
      <c r="CM14">
        <v>0.71</v>
      </c>
      <c r="CN14">
        <v>0.28999999999999998</v>
      </c>
      <c r="CO14">
        <v>0.57999999999999996</v>
      </c>
      <c r="CP14">
        <v>0.42</v>
      </c>
      <c r="CQ14">
        <v>0.6</v>
      </c>
      <c r="CR14">
        <v>0.6</v>
      </c>
      <c r="CS14">
        <v>0.91</v>
      </c>
      <c r="CT14">
        <v>0.09</v>
      </c>
      <c r="CU14">
        <v>0.93</v>
      </c>
      <c r="CV14">
        <v>7.0000000000000007E-2</v>
      </c>
      <c r="CW14">
        <v>0.83</v>
      </c>
      <c r="CX14">
        <v>0.17</v>
      </c>
      <c r="CY14">
        <v>1.1599999999999999</v>
      </c>
      <c r="CZ14">
        <v>7</v>
      </c>
      <c r="DA14">
        <v>15</v>
      </c>
      <c r="DB14">
        <v>1.1599999999999999</v>
      </c>
      <c r="DC14">
        <v>1.53</v>
      </c>
      <c r="DD14">
        <v>2.37</v>
      </c>
      <c r="DE14">
        <v>5</v>
      </c>
      <c r="DF14">
        <v>2.4</v>
      </c>
      <c r="DG14">
        <v>1.53</v>
      </c>
      <c r="DH14">
        <v>1.03</v>
      </c>
      <c r="DI14">
        <v>1.1000000000000001</v>
      </c>
      <c r="DJ14">
        <v>5</v>
      </c>
      <c r="DK14">
        <v>36.14</v>
      </c>
      <c r="DL14">
        <v>243</v>
      </c>
      <c r="DM14">
        <v>406</v>
      </c>
      <c r="DN14">
        <v>955</v>
      </c>
      <c r="DO14">
        <v>96</v>
      </c>
      <c r="DP14">
        <v>108</v>
      </c>
      <c r="DQ14">
        <v>48.8</v>
      </c>
      <c r="DR14">
        <v>22896</v>
      </c>
      <c r="DS14">
        <v>3</v>
      </c>
      <c r="DT14">
        <v>664</v>
      </c>
      <c r="DU14">
        <v>403</v>
      </c>
      <c r="DV14">
        <v>344</v>
      </c>
      <c r="DW14">
        <v>326</v>
      </c>
      <c r="DX14">
        <v>990</v>
      </c>
      <c r="DY14">
        <v>27947</v>
      </c>
      <c r="DZ14">
        <v>124</v>
      </c>
      <c r="EA14">
        <v>0.50194444444444442</v>
      </c>
      <c r="EB14">
        <v>3.375</v>
      </c>
      <c r="EC14">
        <v>5.6388888888888893</v>
      </c>
      <c r="ED14">
        <v>13.263888888888889</v>
      </c>
      <c r="EE14">
        <v>1.333333333333333</v>
      </c>
      <c r="EF14">
        <v>1.5</v>
      </c>
      <c r="EG14">
        <v>0.6777777777777777</v>
      </c>
      <c r="EH14">
        <v>318</v>
      </c>
      <c r="EI14">
        <v>4.1666666666666657E-2</v>
      </c>
      <c r="EJ14">
        <v>9.2222222222222214</v>
      </c>
      <c r="EK14">
        <v>5.5972222222222223</v>
      </c>
      <c r="EL14">
        <v>4.7777777777777777</v>
      </c>
      <c r="EM14">
        <v>4.5277777777777777</v>
      </c>
      <c r="EN14">
        <v>13.75</v>
      </c>
      <c r="EO14">
        <v>388.15277777777783</v>
      </c>
      <c r="EP14">
        <v>1.7222222222222221</v>
      </c>
      <c r="EQ14">
        <v>5.5771604938271609E-3</v>
      </c>
      <c r="ER14">
        <v>3.7499999999999999E-2</v>
      </c>
      <c r="ES14">
        <v>6.2654320987654319E-2</v>
      </c>
      <c r="ET14">
        <v>0.1473765432098765</v>
      </c>
      <c r="EU14">
        <v>1.4814814814814821E-2</v>
      </c>
      <c r="EV14">
        <v>1.666666666666667E-2</v>
      </c>
      <c r="EW14">
        <v>7.530864197530864E-3</v>
      </c>
      <c r="EX14">
        <v>3.5333333333333332</v>
      </c>
      <c r="EY14">
        <v>4.6296296296296298E-4</v>
      </c>
      <c r="EZ14">
        <v>0.10246913580246909</v>
      </c>
      <c r="FA14">
        <v>6.2191358024691362E-2</v>
      </c>
      <c r="FB14">
        <v>5.3086419753086422E-2</v>
      </c>
      <c r="FC14">
        <v>5.0308641975308641E-2</v>
      </c>
      <c r="FD14">
        <v>0.15277777777777779</v>
      </c>
      <c r="FE14">
        <v>4.3128086419753089</v>
      </c>
      <c r="FF14">
        <v>1.91358024691358E-2</v>
      </c>
      <c r="FG14">
        <v>27.51</v>
      </c>
      <c r="FH14">
        <v>134</v>
      </c>
      <c r="FI14">
        <v>239</v>
      </c>
      <c r="FJ14">
        <v>964</v>
      </c>
      <c r="FK14">
        <v>181</v>
      </c>
      <c r="FL14">
        <v>137</v>
      </c>
      <c r="FM14">
        <v>42.73</v>
      </c>
      <c r="FN14">
        <v>15621</v>
      </c>
      <c r="FO14">
        <v>7</v>
      </c>
      <c r="FP14">
        <v>312</v>
      </c>
      <c r="FQ14">
        <v>293</v>
      </c>
      <c r="FR14">
        <v>170</v>
      </c>
      <c r="FS14">
        <v>285</v>
      </c>
      <c r="FT14">
        <v>597</v>
      </c>
      <c r="FU14">
        <v>20907</v>
      </c>
      <c r="FV14">
        <v>163</v>
      </c>
      <c r="FW14">
        <v>0.5829032258064516</v>
      </c>
      <c r="FX14">
        <v>3.919354838709677</v>
      </c>
      <c r="FY14">
        <v>6.5483870967741939</v>
      </c>
      <c r="FZ14">
        <v>15.40322580645161</v>
      </c>
      <c r="GA14">
        <v>1.5483870967741939</v>
      </c>
      <c r="GB14">
        <v>1.741935483870968</v>
      </c>
      <c r="GC14">
        <v>0.78709677419354829</v>
      </c>
      <c r="GD14">
        <v>369.29032258064518</v>
      </c>
      <c r="GE14">
        <v>4.8387096774193547E-2</v>
      </c>
      <c r="GF14">
        <v>10.70967741935484</v>
      </c>
      <c r="GG14">
        <v>6.5</v>
      </c>
      <c r="GH14">
        <v>5.5483870967741939</v>
      </c>
      <c r="GI14">
        <v>5.258064516129032</v>
      </c>
      <c r="GJ14">
        <v>15.96774193548387</v>
      </c>
      <c r="GK14">
        <v>450.75806451612902</v>
      </c>
      <c r="GL14">
        <v>2</v>
      </c>
      <c r="GM14">
        <v>6.4767025089605733E-3</v>
      </c>
      <c r="GN14">
        <v>4.3548387096774187E-2</v>
      </c>
      <c r="GO14">
        <v>7.2759856630824377E-2</v>
      </c>
      <c r="GP14">
        <v>0.1711469534050179</v>
      </c>
      <c r="GQ14">
        <v>1.7204301075268821E-2</v>
      </c>
      <c r="GR14">
        <v>1.935483870967742E-2</v>
      </c>
      <c r="GS14">
        <v>8.7455197132616479E-3</v>
      </c>
      <c r="GT14">
        <v>4.1032258064516132</v>
      </c>
      <c r="GU14">
        <v>5.3763440860215054E-4</v>
      </c>
      <c r="GV14">
        <v>0.11899641577060931</v>
      </c>
      <c r="GW14">
        <v>7.2222222222222215E-2</v>
      </c>
      <c r="GX14">
        <v>6.1648745519713263E-2</v>
      </c>
      <c r="GY14">
        <v>5.8422939068100359E-2</v>
      </c>
      <c r="GZ14">
        <v>0.17741935483870969</v>
      </c>
      <c r="HA14">
        <v>5.0084229390681001</v>
      </c>
      <c r="HB14">
        <v>2.222222222222222E-2</v>
      </c>
      <c r="HC14" t="s">
        <v>350</v>
      </c>
      <c r="HD14">
        <v>0</v>
      </c>
      <c r="HE14">
        <v>0.94524571139490288</v>
      </c>
      <c r="HF14">
        <v>3.1987636961561802E-2</v>
      </c>
      <c r="HG14">
        <v>2.276665164353529E-2</v>
      </c>
    </row>
    <row r="15" spans="1:215" x14ac:dyDescent="0.25">
      <c r="A15" t="s">
        <v>216</v>
      </c>
      <c r="B15">
        <v>212351</v>
      </c>
      <c r="C15" t="s">
        <v>228</v>
      </c>
      <c r="D15" t="s">
        <v>257</v>
      </c>
      <c r="E15" t="s">
        <v>286</v>
      </c>
      <c r="G15">
        <v>26</v>
      </c>
      <c r="H15">
        <v>2019</v>
      </c>
      <c r="I15" t="s">
        <v>313</v>
      </c>
      <c r="K15" t="s">
        <v>333</v>
      </c>
      <c r="L15">
        <v>-1.5</v>
      </c>
      <c r="M15">
        <v>-3.5</v>
      </c>
      <c r="N15">
        <v>0.1</v>
      </c>
      <c r="O15">
        <v>0.45</v>
      </c>
      <c r="P15">
        <v>0.45</v>
      </c>
      <c r="Q15">
        <v>0.73</v>
      </c>
      <c r="R15">
        <v>0.42</v>
      </c>
      <c r="S15">
        <v>0.92</v>
      </c>
      <c r="T15">
        <v>5</v>
      </c>
      <c r="U15">
        <v>1</v>
      </c>
      <c r="V15">
        <v>1</v>
      </c>
      <c r="W15">
        <v>0.2</v>
      </c>
      <c r="X15">
        <v>12</v>
      </c>
      <c r="Y15">
        <v>13</v>
      </c>
      <c r="Z15">
        <v>25</v>
      </c>
      <c r="AA15">
        <v>4</v>
      </c>
      <c r="AB15">
        <v>4</v>
      </c>
      <c r="AC15">
        <v>8</v>
      </c>
      <c r="AD15">
        <v>2</v>
      </c>
      <c r="AE15">
        <v>3</v>
      </c>
      <c r="AF15">
        <v>5</v>
      </c>
      <c r="AG15">
        <v>6</v>
      </c>
      <c r="AH15">
        <v>6</v>
      </c>
      <c r="AI15">
        <v>12</v>
      </c>
      <c r="AJ15">
        <v>9</v>
      </c>
      <c r="AK15">
        <v>12</v>
      </c>
      <c r="AL15">
        <v>21</v>
      </c>
      <c r="AM15">
        <v>19</v>
      </c>
      <c r="AN15">
        <v>19</v>
      </c>
      <c r="AO15">
        <v>38</v>
      </c>
      <c r="AP15">
        <v>0.8</v>
      </c>
      <c r="AQ15">
        <v>0.9</v>
      </c>
      <c r="AR15">
        <v>0.8</v>
      </c>
      <c r="AS15">
        <v>1.6</v>
      </c>
      <c r="AT15">
        <v>1.5</v>
      </c>
      <c r="AU15">
        <v>1.5</v>
      </c>
      <c r="AV15">
        <v>0.67</v>
      </c>
      <c r="AW15">
        <v>0.75</v>
      </c>
      <c r="AX15">
        <v>0.57999999999999996</v>
      </c>
      <c r="AY15">
        <v>9</v>
      </c>
      <c r="AZ15">
        <v>1.8</v>
      </c>
      <c r="BA15">
        <v>5</v>
      </c>
      <c r="BB15">
        <v>1</v>
      </c>
      <c r="BC15">
        <v>13</v>
      </c>
      <c r="BD15">
        <v>12</v>
      </c>
      <c r="BE15">
        <v>25</v>
      </c>
      <c r="BF15">
        <v>6</v>
      </c>
      <c r="BG15">
        <v>4</v>
      </c>
      <c r="BH15">
        <v>10</v>
      </c>
      <c r="BI15">
        <v>3</v>
      </c>
      <c r="BJ15">
        <v>5</v>
      </c>
      <c r="BK15">
        <v>8</v>
      </c>
      <c r="BL15">
        <v>4</v>
      </c>
      <c r="BM15">
        <v>3</v>
      </c>
      <c r="BN15">
        <v>7</v>
      </c>
      <c r="BO15">
        <v>22</v>
      </c>
      <c r="BP15">
        <v>20</v>
      </c>
      <c r="BQ15">
        <v>42</v>
      </c>
      <c r="BR15">
        <v>12</v>
      </c>
      <c r="BS15">
        <v>15</v>
      </c>
      <c r="BT15">
        <v>27</v>
      </c>
      <c r="BU15">
        <v>1.7</v>
      </c>
      <c r="BV15">
        <v>1.7</v>
      </c>
      <c r="BW15">
        <v>1.7</v>
      </c>
      <c r="BX15">
        <v>0.9</v>
      </c>
      <c r="BY15">
        <v>1.3</v>
      </c>
      <c r="BZ15">
        <v>1.1000000000000001</v>
      </c>
      <c r="CA15">
        <v>6</v>
      </c>
      <c r="CB15">
        <v>7</v>
      </c>
      <c r="CC15">
        <v>13</v>
      </c>
      <c r="CD15">
        <v>3</v>
      </c>
      <c r="CE15">
        <v>1</v>
      </c>
      <c r="CF15">
        <v>4</v>
      </c>
      <c r="CG15">
        <v>2</v>
      </c>
      <c r="CH15">
        <v>1</v>
      </c>
      <c r="CI15">
        <v>3</v>
      </c>
      <c r="CJ15">
        <v>2</v>
      </c>
      <c r="CK15">
        <v>4</v>
      </c>
      <c r="CL15">
        <v>6</v>
      </c>
      <c r="CM15">
        <v>0.52</v>
      </c>
      <c r="CN15">
        <v>0.48</v>
      </c>
      <c r="CO15">
        <v>0.36</v>
      </c>
      <c r="CP15">
        <v>0.64</v>
      </c>
      <c r="CQ15">
        <v>0.83</v>
      </c>
      <c r="CR15">
        <v>0.83</v>
      </c>
      <c r="CS15">
        <v>0.24</v>
      </c>
      <c r="CT15">
        <v>0.76</v>
      </c>
      <c r="CU15">
        <v>0.5</v>
      </c>
      <c r="CV15">
        <v>0.5</v>
      </c>
      <c r="CW15">
        <v>0.23</v>
      </c>
      <c r="CX15">
        <v>0.77</v>
      </c>
      <c r="CY15">
        <v>4.75</v>
      </c>
      <c r="CZ15">
        <v>3.75</v>
      </c>
      <c r="DA15">
        <v>1.7</v>
      </c>
      <c r="DB15">
        <v>1.28</v>
      </c>
      <c r="DC15">
        <v>1.9</v>
      </c>
      <c r="DD15">
        <v>3.25</v>
      </c>
      <c r="DE15">
        <v>3.5</v>
      </c>
      <c r="DF15">
        <v>1.9</v>
      </c>
      <c r="DG15">
        <v>1.33</v>
      </c>
      <c r="DH15">
        <v>2.1</v>
      </c>
      <c r="DI15">
        <v>1.25</v>
      </c>
      <c r="DJ15">
        <v>1.18</v>
      </c>
      <c r="DK15">
        <v>30.330000000000009</v>
      </c>
      <c r="DL15">
        <v>144</v>
      </c>
      <c r="DM15">
        <v>241</v>
      </c>
      <c r="DN15">
        <v>907</v>
      </c>
      <c r="DO15">
        <v>183</v>
      </c>
      <c r="DP15">
        <v>149</v>
      </c>
      <c r="DQ15">
        <v>45.460000000000008</v>
      </c>
      <c r="DR15">
        <v>18662</v>
      </c>
      <c r="DS15">
        <v>10</v>
      </c>
      <c r="DT15">
        <v>339</v>
      </c>
      <c r="DU15">
        <v>253</v>
      </c>
      <c r="DV15">
        <v>189</v>
      </c>
      <c r="DW15">
        <v>247</v>
      </c>
      <c r="DX15">
        <v>586</v>
      </c>
      <c r="DY15">
        <v>23939</v>
      </c>
      <c r="DZ15">
        <v>144</v>
      </c>
      <c r="EA15">
        <v>0.48142857142857148</v>
      </c>
      <c r="EB15">
        <v>2.285714285714286</v>
      </c>
      <c r="EC15">
        <v>3.825396825396826</v>
      </c>
      <c r="ED15">
        <v>14.396825396825401</v>
      </c>
      <c r="EE15">
        <v>2.9047619047619051</v>
      </c>
      <c r="EF15">
        <v>2.3650793650793651</v>
      </c>
      <c r="EG15">
        <v>0.72158730158730167</v>
      </c>
      <c r="EH15">
        <v>296.22222222222217</v>
      </c>
      <c r="EI15">
        <v>0.15873015873015869</v>
      </c>
      <c r="EJ15">
        <v>5.3809523809523814</v>
      </c>
      <c r="EK15">
        <v>4.0158730158730158</v>
      </c>
      <c r="EL15">
        <v>3</v>
      </c>
      <c r="EM15">
        <v>3.92063492063492</v>
      </c>
      <c r="EN15">
        <v>9.3015873015873023</v>
      </c>
      <c r="EO15">
        <v>379.98412698412699</v>
      </c>
      <c r="EP15">
        <v>2.285714285714286</v>
      </c>
      <c r="EQ15">
        <v>5.34920634920635E-3</v>
      </c>
      <c r="ER15">
        <v>2.53968253968254E-2</v>
      </c>
      <c r="ES15">
        <v>4.2504409171075841E-2</v>
      </c>
      <c r="ET15">
        <v>0.1599647266313933</v>
      </c>
      <c r="EU15">
        <v>3.2275132275132283E-2</v>
      </c>
      <c r="EV15">
        <v>2.6278659611992949E-2</v>
      </c>
      <c r="EW15">
        <v>8.0176366843033517E-3</v>
      </c>
      <c r="EX15">
        <v>3.2913580246913581</v>
      </c>
      <c r="EY15">
        <v>1.7636684303350969E-3</v>
      </c>
      <c r="EZ15">
        <v>5.9788359788359793E-2</v>
      </c>
      <c r="FA15">
        <v>4.4620811287477948E-2</v>
      </c>
      <c r="FB15">
        <v>3.3333333333333333E-2</v>
      </c>
      <c r="FC15">
        <v>4.3562610229276898E-2</v>
      </c>
      <c r="FD15">
        <v>0.1033509700176367</v>
      </c>
      <c r="FE15">
        <v>4.2220458553791884</v>
      </c>
      <c r="FF15">
        <v>2.53968253968254E-2</v>
      </c>
      <c r="FG15">
        <v>30.52000000000001</v>
      </c>
      <c r="FH15">
        <v>188</v>
      </c>
      <c r="FI15">
        <v>374</v>
      </c>
      <c r="FJ15">
        <v>876</v>
      </c>
      <c r="FK15">
        <v>171</v>
      </c>
      <c r="FL15">
        <v>102</v>
      </c>
      <c r="FM15">
        <v>46.4</v>
      </c>
      <c r="FN15">
        <v>18730</v>
      </c>
      <c r="FO15">
        <v>7</v>
      </c>
      <c r="FP15">
        <v>486</v>
      </c>
      <c r="FQ15">
        <v>350</v>
      </c>
      <c r="FR15">
        <v>291</v>
      </c>
      <c r="FS15">
        <v>343</v>
      </c>
      <c r="FT15">
        <v>829</v>
      </c>
      <c r="FU15">
        <v>23597</v>
      </c>
      <c r="FV15">
        <v>125</v>
      </c>
      <c r="FW15">
        <v>0.47390625000000008</v>
      </c>
      <c r="FX15">
        <v>2.25</v>
      </c>
      <c r="FY15">
        <v>3.765625</v>
      </c>
      <c r="FZ15">
        <v>14.171875</v>
      </c>
      <c r="GA15">
        <v>2.859375</v>
      </c>
      <c r="GB15">
        <v>2.328125</v>
      </c>
      <c r="GC15">
        <v>0.71031250000000012</v>
      </c>
      <c r="GD15">
        <v>291.59375</v>
      </c>
      <c r="GE15">
        <v>0.15625</v>
      </c>
      <c r="GF15">
        <v>5.296875</v>
      </c>
      <c r="GG15">
        <v>3.953125</v>
      </c>
      <c r="GH15">
        <v>2.953125</v>
      </c>
      <c r="GI15">
        <v>3.859375</v>
      </c>
      <c r="GJ15">
        <v>9.15625</v>
      </c>
      <c r="GK15">
        <v>374.046875</v>
      </c>
      <c r="GL15">
        <v>2.25</v>
      </c>
      <c r="GM15">
        <v>5.2656250000000012E-3</v>
      </c>
      <c r="GN15">
        <v>2.5000000000000001E-2</v>
      </c>
      <c r="GO15">
        <v>4.1840277777777768E-2</v>
      </c>
      <c r="GP15">
        <v>0.1574652777777778</v>
      </c>
      <c r="GQ15">
        <v>3.1770833333333331E-2</v>
      </c>
      <c r="GR15">
        <v>2.586805555555555E-2</v>
      </c>
      <c r="GS15">
        <v>7.8923611111111121E-3</v>
      </c>
      <c r="GT15">
        <v>3.239930555555556</v>
      </c>
      <c r="GU15">
        <v>1.736111111111111E-3</v>
      </c>
      <c r="GV15">
        <v>5.8854166666666673E-2</v>
      </c>
      <c r="GW15">
        <v>4.3923611111111108E-2</v>
      </c>
      <c r="GX15">
        <v>3.2812500000000001E-2</v>
      </c>
      <c r="GY15">
        <v>4.2881944444444438E-2</v>
      </c>
      <c r="GZ15">
        <v>0.1017361111111111</v>
      </c>
      <c r="HA15">
        <v>4.1560763888888888</v>
      </c>
      <c r="HB15">
        <v>2.5000000000000001E-2</v>
      </c>
      <c r="HC15" t="s">
        <v>352</v>
      </c>
      <c r="HD15">
        <v>1</v>
      </c>
      <c r="HE15">
        <v>0.25234878472642269</v>
      </c>
      <c r="HF15">
        <v>0.27664955974825239</v>
      </c>
      <c r="HG15">
        <v>0.47100165552532491</v>
      </c>
    </row>
    <row r="16" spans="1:215" x14ac:dyDescent="0.25">
      <c r="A16" t="s">
        <v>216</v>
      </c>
      <c r="B16">
        <v>212346</v>
      </c>
      <c r="C16" t="s">
        <v>229</v>
      </c>
      <c r="D16" t="s">
        <v>258</v>
      </c>
      <c r="E16" t="s">
        <v>287</v>
      </c>
      <c r="G16">
        <v>26</v>
      </c>
      <c r="H16">
        <v>2019</v>
      </c>
      <c r="I16" t="s">
        <v>315</v>
      </c>
      <c r="K16" t="s">
        <v>334</v>
      </c>
      <c r="L16">
        <v>-1.5</v>
      </c>
      <c r="M16">
        <v>-1.5</v>
      </c>
      <c r="N16">
        <v>0.45</v>
      </c>
      <c r="O16">
        <v>0.45</v>
      </c>
      <c r="P16">
        <v>0.1</v>
      </c>
      <c r="Q16">
        <v>0.13</v>
      </c>
      <c r="R16">
        <v>0.17</v>
      </c>
      <c r="S16">
        <v>0.5</v>
      </c>
      <c r="T16">
        <v>2</v>
      </c>
      <c r="U16">
        <v>0.4</v>
      </c>
      <c r="V16">
        <v>6</v>
      </c>
      <c r="W16">
        <v>1.2</v>
      </c>
      <c r="X16">
        <v>12</v>
      </c>
      <c r="Y16">
        <v>13</v>
      </c>
      <c r="Z16">
        <v>25</v>
      </c>
      <c r="AA16">
        <v>1</v>
      </c>
      <c r="AB16">
        <v>5</v>
      </c>
      <c r="AC16">
        <v>6</v>
      </c>
      <c r="AD16">
        <v>5</v>
      </c>
      <c r="AE16">
        <v>3</v>
      </c>
      <c r="AF16">
        <v>8</v>
      </c>
      <c r="AG16">
        <v>6</v>
      </c>
      <c r="AH16">
        <v>5</v>
      </c>
      <c r="AI16">
        <v>11</v>
      </c>
      <c r="AJ16">
        <v>7</v>
      </c>
      <c r="AK16">
        <v>13</v>
      </c>
      <c r="AL16">
        <v>20</v>
      </c>
      <c r="AM16">
        <v>15</v>
      </c>
      <c r="AN16">
        <v>15</v>
      </c>
      <c r="AO16">
        <v>30</v>
      </c>
      <c r="AP16">
        <v>0.6</v>
      </c>
      <c r="AQ16">
        <v>1</v>
      </c>
      <c r="AR16">
        <v>0.8</v>
      </c>
      <c r="AS16">
        <v>1.3</v>
      </c>
      <c r="AT16">
        <v>1.2</v>
      </c>
      <c r="AU16">
        <v>1.2</v>
      </c>
      <c r="AV16">
        <v>7.0000000000000007E-2</v>
      </c>
      <c r="AW16">
        <v>0.17</v>
      </c>
      <c r="AX16">
        <v>0.17</v>
      </c>
      <c r="AY16">
        <v>2</v>
      </c>
      <c r="AZ16">
        <v>0.4</v>
      </c>
      <c r="BA16">
        <v>10</v>
      </c>
      <c r="BB16">
        <v>2</v>
      </c>
      <c r="BC16">
        <v>13</v>
      </c>
      <c r="BD16">
        <v>12</v>
      </c>
      <c r="BE16">
        <v>25</v>
      </c>
      <c r="BF16">
        <v>3</v>
      </c>
      <c r="BG16">
        <v>1</v>
      </c>
      <c r="BH16">
        <v>4</v>
      </c>
      <c r="BI16">
        <v>0</v>
      </c>
      <c r="BJ16">
        <v>1</v>
      </c>
      <c r="BK16">
        <v>1</v>
      </c>
      <c r="BL16">
        <v>10</v>
      </c>
      <c r="BM16">
        <v>10</v>
      </c>
      <c r="BN16">
        <v>20</v>
      </c>
      <c r="BO16">
        <v>11</v>
      </c>
      <c r="BP16">
        <v>12</v>
      </c>
      <c r="BQ16">
        <v>23</v>
      </c>
      <c r="BR16">
        <v>21</v>
      </c>
      <c r="BS16">
        <v>28</v>
      </c>
      <c r="BT16">
        <v>49</v>
      </c>
      <c r="BU16">
        <v>0.8</v>
      </c>
      <c r="BV16">
        <v>1</v>
      </c>
      <c r="BW16">
        <v>0.9</v>
      </c>
      <c r="BX16">
        <v>1.6</v>
      </c>
      <c r="BY16">
        <v>2.2999999999999998</v>
      </c>
      <c r="BZ16">
        <v>2</v>
      </c>
      <c r="CA16">
        <v>2</v>
      </c>
      <c r="CB16">
        <v>3</v>
      </c>
      <c r="CC16">
        <v>5</v>
      </c>
      <c r="CD16">
        <v>1</v>
      </c>
      <c r="CE16">
        <v>2</v>
      </c>
      <c r="CF16">
        <v>3</v>
      </c>
      <c r="CG16">
        <v>0</v>
      </c>
      <c r="CH16">
        <v>1</v>
      </c>
      <c r="CI16">
        <v>1</v>
      </c>
      <c r="CJ16">
        <v>0</v>
      </c>
      <c r="CK16">
        <v>1</v>
      </c>
      <c r="CL16">
        <v>1</v>
      </c>
      <c r="CM16">
        <v>0.67</v>
      </c>
      <c r="CN16">
        <v>0.33</v>
      </c>
      <c r="CO16">
        <v>0.5</v>
      </c>
      <c r="CP16">
        <v>0.5</v>
      </c>
      <c r="CQ16">
        <v>0.63</v>
      </c>
      <c r="CR16">
        <v>0.63</v>
      </c>
      <c r="CS16">
        <v>0.49</v>
      </c>
      <c r="CT16">
        <v>0.51</v>
      </c>
      <c r="CU16">
        <v>0.71</v>
      </c>
      <c r="CV16">
        <v>0.28999999999999998</v>
      </c>
      <c r="CW16">
        <v>0.64</v>
      </c>
      <c r="CX16">
        <v>0.36</v>
      </c>
      <c r="CY16">
        <v>1.83</v>
      </c>
      <c r="CZ16">
        <v>3.6</v>
      </c>
      <c r="DA16">
        <v>4.2</v>
      </c>
      <c r="DB16">
        <v>1.4</v>
      </c>
      <c r="DC16">
        <v>2.25</v>
      </c>
      <c r="DD16">
        <v>4</v>
      </c>
      <c r="DE16">
        <v>2.75</v>
      </c>
      <c r="DF16">
        <v>1.61</v>
      </c>
      <c r="DG16">
        <v>1.22</v>
      </c>
      <c r="DH16">
        <v>1.22</v>
      </c>
      <c r="DI16">
        <v>1.28</v>
      </c>
      <c r="DJ16">
        <v>1.83</v>
      </c>
      <c r="DK16">
        <v>26.45</v>
      </c>
      <c r="DL16">
        <v>129</v>
      </c>
      <c r="DM16">
        <v>291</v>
      </c>
      <c r="DN16">
        <v>902</v>
      </c>
      <c r="DO16">
        <v>178</v>
      </c>
      <c r="DP16">
        <v>104</v>
      </c>
      <c r="DQ16">
        <v>40.82</v>
      </c>
      <c r="DR16">
        <v>14184</v>
      </c>
      <c r="DS16">
        <v>14</v>
      </c>
      <c r="DT16">
        <v>337</v>
      </c>
      <c r="DU16">
        <v>286</v>
      </c>
      <c r="DV16">
        <v>199</v>
      </c>
      <c r="DW16">
        <v>277</v>
      </c>
      <c r="DX16">
        <v>614</v>
      </c>
      <c r="DY16">
        <v>19761</v>
      </c>
      <c r="DZ16">
        <v>144</v>
      </c>
      <c r="EA16">
        <v>0.41984126984126979</v>
      </c>
      <c r="EB16">
        <v>2.047619047619047</v>
      </c>
      <c r="EC16">
        <v>4.6190476190476186</v>
      </c>
      <c r="ED16">
        <v>14.31746031746032</v>
      </c>
      <c r="EE16">
        <v>2.825396825396826</v>
      </c>
      <c r="EF16">
        <v>1.6507936507936509</v>
      </c>
      <c r="EG16">
        <v>0.64793650793650792</v>
      </c>
      <c r="EH16">
        <v>225.14285714285711</v>
      </c>
      <c r="EI16">
        <v>0.22222222222222221</v>
      </c>
      <c r="EJ16">
        <v>5.3492063492063489</v>
      </c>
      <c r="EK16">
        <v>4.5396825396825404</v>
      </c>
      <c r="EL16">
        <v>3.1587301587301591</v>
      </c>
      <c r="EM16">
        <v>4.3968253968253972</v>
      </c>
      <c r="EN16">
        <v>9.7460317460317452</v>
      </c>
      <c r="EO16">
        <v>313.66666666666669</v>
      </c>
      <c r="EP16">
        <v>2.285714285714286</v>
      </c>
      <c r="EQ16">
        <v>4.6649029982363307E-3</v>
      </c>
      <c r="ER16">
        <v>2.2751322751322751E-2</v>
      </c>
      <c r="ES16">
        <v>5.1322751322751332E-2</v>
      </c>
      <c r="ET16">
        <v>0.15908289241622581</v>
      </c>
      <c r="EU16">
        <v>3.1393298059964728E-2</v>
      </c>
      <c r="EV16">
        <v>1.8342151675485009E-2</v>
      </c>
      <c r="EW16">
        <v>7.1992945326278656E-3</v>
      </c>
      <c r="EX16">
        <v>2.501587301587302</v>
      </c>
      <c r="EY16">
        <v>2.4691358024691362E-3</v>
      </c>
      <c r="EZ16">
        <v>5.943562610229277E-2</v>
      </c>
      <c r="FA16">
        <v>5.0440917107583777E-2</v>
      </c>
      <c r="FB16">
        <v>3.509700176366843E-2</v>
      </c>
      <c r="FC16">
        <v>4.8853615520282188E-2</v>
      </c>
      <c r="FD16">
        <v>0.108289241622575</v>
      </c>
      <c r="FE16">
        <v>3.4851851851851849</v>
      </c>
      <c r="FF16">
        <v>2.53968253968254E-2</v>
      </c>
      <c r="FG16">
        <v>24.55</v>
      </c>
      <c r="FH16">
        <v>180</v>
      </c>
      <c r="FI16">
        <v>313</v>
      </c>
      <c r="FJ16">
        <v>971</v>
      </c>
      <c r="FK16">
        <v>168</v>
      </c>
      <c r="FL16">
        <v>103</v>
      </c>
      <c r="FM16">
        <v>40.339999999999989</v>
      </c>
      <c r="FN16">
        <v>12178</v>
      </c>
      <c r="FO16">
        <v>8</v>
      </c>
      <c r="FP16">
        <v>378</v>
      </c>
      <c r="FQ16">
        <v>317</v>
      </c>
      <c r="FR16">
        <v>212</v>
      </c>
      <c r="FS16">
        <v>331</v>
      </c>
      <c r="FT16">
        <v>709</v>
      </c>
      <c r="FU16">
        <v>17501</v>
      </c>
      <c r="FV16">
        <v>147</v>
      </c>
      <c r="FW16">
        <v>0.41328124999999988</v>
      </c>
      <c r="FX16">
        <v>2.015625</v>
      </c>
      <c r="FY16">
        <v>4.546875</v>
      </c>
      <c r="FZ16">
        <v>14.09375</v>
      </c>
      <c r="GA16">
        <v>2.78125</v>
      </c>
      <c r="GB16">
        <v>1.625</v>
      </c>
      <c r="GC16">
        <v>0.6378125</v>
      </c>
      <c r="GD16">
        <v>221.625</v>
      </c>
      <c r="GE16">
        <v>0.21875</v>
      </c>
      <c r="GF16">
        <v>5.265625</v>
      </c>
      <c r="GG16">
        <v>4.46875</v>
      </c>
      <c r="GH16">
        <v>3.109375</v>
      </c>
      <c r="GI16">
        <v>4.328125</v>
      </c>
      <c r="GJ16">
        <v>9.59375</v>
      </c>
      <c r="GK16">
        <v>308.765625</v>
      </c>
      <c r="GL16">
        <v>2.25</v>
      </c>
      <c r="GM16">
        <v>4.5920138888888894E-3</v>
      </c>
      <c r="GN16">
        <v>2.239583333333333E-2</v>
      </c>
      <c r="GO16">
        <v>5.0520833333333327E-2</v>
      </c>
      <c r="GP16">
        <v>0.15659722222222219</v>
      </c>
      <c r="GQ16">
        <v>3.0902777777777779E-2</v>
      </c>
      <c r="GR16">
        <v>1.805555555555555E-2</v>
      </c>
      <c r="GS16">
        <v>7.0868055555555554E-3</v>
      </c>
      <c r="GT16">
        <v>2.4624999999999999</v>
      </c>
      <c r="GU16">
        <v>2.430555555555556E-3</v>
      </c>
      <c r="GV16">
        <v>5.8506944444444438E-2</v>
      </c>
      <c r="GW16">
        <v>4.9652777777777768E-2</v>
      </c>
      <c r="GX16">
        <v>3.4548611111111113E-2</v>
      </c>
      <c r="GY16">
        <v>4.809027777777778E-2</v>
      </c>
      <c r="GZ16">
        <v>0.1065972222222222</v>
      </c>
      <c r="HA16">
        <v>3.4307291666666671</v>
      </c>
      <c r="HB16">
        <v>2.5000000000000001E-2</v>
      </c>
      <c r="HC16" t="s">
        <v>350</v>
      </c>
      <c r="HD16">
        <v>2</v>
      </c>
      <c r="HE16">
        <v>0.25434013337544242</v>
      </c>
      <c r="HF16">
        <v>0.57659756550399277</v>
      </c>
      <c r="HG16">
        <v>0.16906230112056489</v>
      </c>
    </row>
    <row r="17" spans="1:215" x14ac:dyDescent="0.25">
      <c r="A17" t="s">
        <v>216</v>
      </c>
      <c r="B17">
        <v>212352</v>
      </c>
      <c r="C17" t="s">
        <v>230</v>
      </c>
      <c r="D17" t="s">
        <v>259</v>
      </c>
      <c r="E17" t="s">
        <v>288</v>
      </c>
      <c r="G17">
        <v>26</v>
      </c>
      <c r="H17">
        <v>2019</v>
      </c>
      <c r="K17" t="s">
        <v>321</v>
      </c>
      <c r="N17">
        <v>0.33</v>
      </c>
      <c r="O17">
        <v>0.33</v>
      </c>
      <c r="P17">
        <v>0.33</v>
      </c>
      <c r="Q17">
        <v>0.73</v>
      </c>
      <c r="R17">
        <v>0.57999999999999996</v>
      </c>
      <c r="S17">
        <v>0.75</v>
      </c>
      <c r="T17">
        <v>7</v>
      </c>
      <c r="U17">
        <v>1.4</v>
      </c>
      <c r="V17">
        <v>3</v>
      </c>
      <c r="W17">
        <v>0.6</v>
      </c>
      <c r="X17">
        <v>12</v>
      </c>
      <c r="Y17">
        <v>13</v>
      </c>
      <c r="Z17">
        <v>25</v>
      </c>
      <c r="AA17">
        <v>6</v>
      </c>
      <c r="AB17">
        <v>2</v>
      </c>
      <c r="AC17">
        <v>8</v>
      </c>
      <c r="AD17">
        <v>3</v>
      </c>
      <c r="AE17">
        <v>6</v>
      </c>
      <c r="AF17">
        <v>9</v>
      </c>
      <c r="AG17">
        <v>3</v>
      </c>
      <c r="AH17">
        <v>5</v>
      </c>
      <c r="AI17">
        <v>8</v>
      </c>
      <c r="AJ17">
        <v>20</v>
      </c>
      <c r="AK17">
        <v>15</v>
      </c>
      <c r="AL17">
        <v>35</v>
      </c>
      <c r="AM17">
        <v>15</v>
      </c>
      <c r="AN17">
        <v>17</v>
      </c>
      <c r="AO17">
        <v>32</v>
      </c>
      <c r="AP17">
        <v>1.7</v>
      </c>
      <c r="AQ17">
        <v>1.2</v>
      </c>
      <c r="AR17">
        <v>1.4</v>
      </c>
      <c r="AS17">
        <v>1.3</v>
      </c>
      <c r="AT17">
        <v>1.3</v>
      </c>
      <c r="AU17">
        <v>1.3</v>
      </c>
      <c r="AV17">
        <v>0.6</v>
      </c>
      <c r="AW17">
        <v>0.67</v>
      </c>
      <c r="AX17">
        <v>0.75</v>
      </c>
      <c r="AY17">
        <v>8</v>
      </c>
      <c r="AZ17">
        <v>1.6</v>
      </c>
      <c r="BA17">
        <v>3</v>
      </c>
      <c r="BB17">
        <v>0.6</v>
      </c>
      <c r="BC17">
        <v>12</v>
      </c>
      <c r="BD17">
        <v>12</v>
      </c>
      <c r="BE17">
        <v>24</v>
      </c>
      <c r="BF17">
        <v>4</v>
      </c>
      <c r="BG17">
        <v>6</v>
      </c>
      <c r="BH17">
        <v>10</v>
      </c>
      <c r="BI17">
        <v>5</v>
      </c>
      <c r="BJ17">
        <v>3</v>
      </c>
      <c r="BK17">
        <v>8</v>
      </c>
      <c r="BL17">
        <v>3</v>
      </c>
      <c r="BM17">
        <v>3</v>
      </c>
      <c r="BN17">
        <v>6</v>
      </c>
      <c r="BO17">
        <v>16</v>
      </c>
      <c r="BP17">
        <v>16</v>
      </c>
      <c r="BQ17">
        <v>32</v>
      </c>
      <c r="BR17">
        <v>12</v>
      </c>
      <c r="BS17">
        <v>11</v>
      </c>
      <c r="BT17">
        <v>23</v>
      </c>
      <c r="BU17">
        <v>1.3</v>
      </c>
      <c r="BV17">
        <v>1.3</v>
      </c>
      <c r="BW17">
        <v>1.3</v>
      </c>
      <c r="BX17">
        <v>1</v>
      </c>
      <c r="BY17">
        <v>0.9</v>
      </c>
      <c r="BZ17">
        <v>1</v>
      </c>
      <c r="CA17">
        <v>6</v>
      </c>
      <c r="CB17">
        <v>7</v>
      </c>
      <c r="CC17">
        <v>13</v>
      </c>
      <c r="CD17">
        <v>1</v>
      </c>
      <c r="CE17">
        <v>3</v>
      </c>
      <c r="CF17">
        <v>4</v>
      </c>
      <c r="CG17">
        <v>2</v>
      </c>
      <c r="CH17">
        <v>3</v>
      </c>
      <c r="CI17">
        <v>5</v>
      </c>
      <c r="CJ17">
        <v>2</v>
      </c>
      <c r="CK17">
        <v>2</v>
      </c>
      <c r="CL17">
        <v>4</v>
      </c>
      <c r="CM17">
        <v>0.55000000000000004</v>
      </c>
      <c r="CN17">
        <v>0.45</v>
      </c>
      <c r="CO17">
        <v>0.47</v>
      </c>
      <c r="CP17">
        <v>0.53</v>
      </c>
      <c r="CQ17">
        <v>0.5</v>
      </c>
      <c r="CR17">
        <v>0.5</v>
      </c>
      <c r="CS17">
        <v>0.45</v>
      </c>
      <c r="CT17">
        <v>0.55000000000000004</v>
      </c>
      <c r="CU17">
        <v>0.5</v>
      </c>
      <c r="CV17">
        <v>0.5</v>
      </c>
      <c r="CW17">
        <v>0.5</v>
      </c>
      <c r="CX17">
        <v>0.5</v>
      </c>
      <c r="CY17">
        <v>2.9</v>
      </c>
      <c r="CZ17">
        <v>3.5</v>
      </c>
      <c r="DA17">
        <v>2.2999999999999998</v>
      </c>
      <c r="DB17">
        <v>1.28</v>
      </c>
      <c r="DC17">
        <v>2</v>
      </c>
      <c r="DD17">
        <v>3.4</v>
      </c>
      <c r="DE17">
        <v>3.5</v>
      </c>
      <c r="DF17">
        <v>1.8</v>
      </c>
      <c r="DG17">
        <v>1.3</v>
      </c>
      <c r="DH17">
        <v>1.57</v>
      </c>
      <c r="DI17">
        <v>1.28</v>
      </c>
      <c r="DJ17">
        <v>1.4</v>
      </c>
      <c r="DK17">
        <v>26.63</v>
      </c>
      <c r="DL17">
        <v>163</v>
      </c>
      <c r="DM17">
        <v>281</v>
      </c>
      <c r="DN17">
        <v>969</v>
      </c>
      <c r="DO17">
        <v>180</v>
      </c>
      <c r="DP17">
        <v>78</v>
      </c>
      <c r="DQ17">
        <v>42.48</v>
      </c>
      <c r="DR17">
        <v>14982</v>
      </c>
      <c r="DS17">
        <v>8</v>
      </c>
      <c r="DT17">
        <v>381</v>
      </c>
      <c r="DU17">
        <v>287</v>
      </c>
      <c r="DV17">
        <v>220</v>
      </c>
      <c r="DW17">
        <v>289</v>
      </c>
      <c r="DX17">
        <v>670</v>
      </c>
      <c r="DY17">
        <v>20268</v>
      </c>
      <c r="DZ17">
        <v>132</v>
      </c>
      <c r="EA17">
        <v>0.41609374999999998</v>
      </c>
      <c r="EB17">
        <v>2.546875</v>
      </c>
      <c r="EC17">
        <v>4.390625</v>
      </c>
      <c r="ED17">
        <v>15.140625</v>
      </c>
      <c r="EE17">
        <v>2.8125</v>
      </c>
      <c r="EF17">
        <v>1.21875</v>
      </c>
      <c r="EG17">
        <v>0.66374999999999995</v>
      </c>
      <c r="EH17">
        <v>234.09375</v>
      </c>
      <c r="EI17">
        <v>0.125</v>
      </c>
      <c r="EJ17">
        <v>5.953125</v>
      </c>
      <c r="EK17">
        <v>4.484375</v>
      </c>
      <c r="EL17">
        <v>3.4375</v>
      </c>
      <c r="EM17">
        <v>4.515625</v>
      </c>
      <c r="EN17">
        <v>10.46875</v>
      </c>
      <c r="EO17">
        <v>316.6875</v>
      </c>
      <c r="EP17">
        <v>2.0625</v>
      </c>
      <c r="EQ17">
        <v>4.6232638888888894E-3</v>
      </c>
      <c r="ER17">
        <v>2.8298611111111111E-2</v>
      </c>
      <c r="ES17">
        <v>4.8784722222222222E-2</v>
      </c>
      <c r="ET17">
        <v>0.16822916666666671</v>
      </c>
      <c r="EU17">
        <v>3.125E-2</v>
      </c>
      <c r="EV17">
        <v>1.3541666666666671E-2</v>
      </c>
      <c r="EW17">
        <v>7.3749999999999996E-3</v>
      </c>
      <c r="EX17">
        <v>2.6010416666666671</v>
      </c>
      <c r="EY17">
        <v>1.3888888888888889E-3</v>
      </c>
      <c r="EZ17">
        <v>6.6145833333333334E-2</v>
      </c>
      <c r="FA17">
        <v>4.9826388888888892E-2</v>
      </c>
      <c r="FB17">
        <v>3.8194444444444448E-2</v>
      </c>
      <c r="FC17">
        <v>5.0173611111111113E-2</v>
      </c>
      <c r="FD17">
        <v>0.11631944444444441</v>
      </c>
      <c r="FE17">
        <v>3.5187499999999998</v>
      </c>
      <c r="FF17">
        <v>2.2916666666666669E-2</v>
      </c>
      <c r="FG17">
        <v>31.87</v>
      </c>
      <c r="FH17">
        <v>161</v>
      </c>
      <c r="FI17">
        <v>294</v>
      </c>
      <c r="FJ17">
        <v>863</v>
      </c>
      <c r="FK17">
        <v>182</v>
      </c>
      <c r="FL17">
        <v>138</v>
      </c>
      <c r="FM17">
        <v>47.38</v>
      </c>
      <c r="FN17">
        <v>21131</v>
      </c>
      <c r="FO17">
        <v>15</v>
      </c>
      <c r="FP17">
        <v>387</v>
      </c>
      <c r="FQ17">
        <v>267</v>
      </c>
      <c r="FR17">
        <v>218</v>
      </c>
      <c r="FS17">
        <v>259</v>
      </c>
      <c r="FT17">
        <v>646</v>
      </c>
      <c r="FU17">
        <v>26072</v>
      </c>
      <c r="FV17">
        <v>148</v>
      </c>
      <c r="FW17">
        <v>0.4034848484848485</v>
      </c>
      <c r="FX17">
        <v>2.4696969696969702</v>
      </c>
      <c r="FY17">
        <v>4.2575757575757578</v>
      </c>
      <c r="FZ17">
        <v>14.68181818181818</v>
      </c>
      <c r="GA17">
        <v>2.7272727272727271</v>
      </c>
      <c r="GB17">
        <v>1.1818181818181821</v>
      </c>
      <c r="GC17">
        <v>0.64363636363636356</v>
      </c>
      <c r="GD17">
        <v>227</v>
      </c>
      <c r="GE17">
        <v>0.1212121212121212</v>
      </c>
      <c r="GF17">
        <v>5.7727272727272716</v>
      </c>
      <c r="GG17">
        <v>4.3484848484848486</v>
      </c>
      <c r="GH17">
        <v>3.333333333333333</v>
      </c>
      <c r="GI17">
        <v>4.3787878787878789</v>
      </c>
      <c r="GJ17">
        <v>10.15151515151515</v>
      </c>
      <c r="GK17">
        <v>307.09090909090912</v>
      </c>
      <c r="GL17">
        <v>2</v>
      </c>
      <c r="GM17">
        <v>4.4831649831649839E-3</v>
      </c>
      <c r="GN17">
        <v>2.744107744107744E-2</v>
      </c>
      <c r="GO17">
        <v>4.7306397306397303E-2</v>
      </c>
      <c r="GP17">
        <v>0.1631313131313131</v>
      </c>
      <c r="GQ17">
        <v>3.03030303030303E-2</v>
      </c>
      <c r="GR17">
        <v>1.3131313131313129E-2</v>
      </c>
      <c r="GS17">
        <v>7.1515151515151509E-3</v>
      </c>
      <c r="GT17">
        <v>2.5222222222222221</v>
      </c>
      <c r="GU17">
        <v>1.3468013468013471E-3</v>
      </c>
      <c r="GV17">
        <v>6.4141414141414138E-2</v>
      </c>
      <c r="GW17">
        <v>4.8316498316498313E-2</v>
      </c>
      <c r="GX17">
        <v>3.7037037037037028E-2</v>
      </c>
      <c r="GY17">
        <v>4.8653198653198657E-2</v>
      </c>
      <c r="GZ17">
        <v>0.11279461279461279</v>
      </c>
      <c r="HA17">
        <v>3.4121212121212121</v>
      </c>
      <c r="HB17">
        <v>2.222222222222222E-2</v>
      </c>
      <c r="HC17" t="s">
        <v>321</v>
      </c>
      <c r="HD17">
        <v>1</v>
      </c>
      <c r="HE17">
        <v>6.7554022126858293E-2</v>
      </c>
      <c r="HF17">
        <v>0.42865573125603701</v>
      </c>
      <c r="HG17">
        <v>0.5037902466171047</v>
      </c>
    </row>
    <row r="18" spans="1:215" x14ac:dyDescent="0.25">
      <c r="A18" t="s">
        <v>216</v>
      </c>
      <c r="B18">
        <v>212345</v>
      </c>
      <c r="C18" t="s">
        <v>231</v>
      </c>
      <c r="D18" t="s">
        <v>260</v>
      </c>
      <c r="E18" t="s">
        <v>289</v>
      </c>
      <c r="G18">
        <v>26</v>
      </c>
      <c r="H18">
        <v>2019</v>
      </c>
      <c r="I18" t="s">
        <v>315</v>
      </c>
      <c r="K18" t="s">
        <v>335</v>
      </c>
      <c r="L18">
        <v>-2.5</v>
      </c>
      <c r="M18">
        <v>-1.5</v>
      </c>
      <c r="N18">
        <v>0.45</v>
      </c>
      <c r="O18">
        <v>0.45</v>
      </c>
      <c r="P18">
        <v>0.1</v>
      </c>
      <c r="Q18">
        <v>0.53</v>
      </c>
      <c r="R18">
        <v>0.67</v>
      </c>
      <c r="S18">
        <v>0.5</v>
      </c>
      <c r="T18">
        <v>8</v>
      </c>
      <c r="U18">
        <v>1.6</v>
      </c>
      <c r="V18">
        <v>6</v>
      </c>
      <c r="W18">
        <v>1.2</v>
      </c>
      <c r="X18">
        <v>12</v>
      </c>
      <c r="Y18">
        <v>13</v>
      </c>
      <c r="Z18">
        <v>25</v>
      </c>
      <c r="AA18">
        <v>8</v>
      </c>
      <c r="AB18">
        <v>5</v>
      </c>
      <c r="AC18">
        <v>13</v>
      </c>
      <c r="AD18">
        <v>0</v>
      </c>
      <c r="AE18">
        <v>4</v>
      </c>
      <c r="AF18">
        <v>4</v>
      </c>
      <c r="AG18">
        <v>4</v>
      </c>
      <c r="AH18">
        <v>4</v>
      </c>
      <c r="AI18">
        <v>8</v>
      </c>
      <c r="AJ18">
        <v>19</v>
      </c>
      <c r="AK18">
        <v>20</v>
      </c>
      <c r="AL18">
        <v>39</v>
      </c>
      <c r="AM18">
        <v>12</v>
      </c>
      <c r="AN18">
        <v>16</v>
      </c>
      <c r="AO18">
        <v>28</v>
      </c>
      <c r="AP18">
        <v>1.6</v>
      </c>
      <c r="AQ18">
        <v>1.5</v>
      </c>
      <c r="AR18">
        <v>1.6</v>
      </c>
      <c r="AS18">
        <v>1</v>
      </c>
      <c r="AT18">
        <v>1.2</v>
      </c>
      <c r="AU18">
        <v>1.1000000000000001</v>
      </c>
      <c r="AV18">
        <v>0.4</v>
      </c>
      <c r="AW18">
        <v>0.5</v>
      </c>
      <c r="AX18">
        <v>0.33</v>
      </c>
      <c r="AY18">
        <v>6</v>
      </c>
      <c r="AZ18">
        <v>1.2</v>
      </c>
      <c r="BA18">
        <v>8</v>
      </c>
      <c r="BB18">
        <v>1.6</v>
      </c>
      <c r="BC18">
        <v>13</v>
      </c>
      <c r="BD18">
        <v>11</v>
      </c>
      <c r="BE18">
        <v>24</v>
      </c>
      <c r="BF18">
        <v>4</v>
      </c>
      <c r="BG18">
        <v>2</v>
      </c>
      <c r="BH18">
        <v>6</v>
      </c>
      <c r="BI18">
        <v>2</v>
      </c>
      <c r="BJ18">
        <v>2</v>
      </c>
      <c r="BK18">
        <v>4</v>
      </c>
      <c r="BL18">
        <v>7</v>
      </c>
      <c r="BM18">
        <v>7</v>
      </c>
      <c r="BN18">
        <v>14</v>
      </c>
      <c r="BO18">
        <v>10</v>
      </c>
      <c r="BP18">
        <v>8</v>
      </c>
      <c r="BQ18">
        <v>18</v>
      </c>
      <c r="BR18">
        <v>14</v>
      </c>
      <c r="BS18">
        <v>20</v>
      </c>
      <c r="BT18">
        <v>34</v>
      </c>
      <c r="BU18">
        <v>0.8</v>
      </c>
      <c r="BV18">
        <v>0.7</v>
      </c>
      <c r="BW18">
        <v>0.8</v>
      </c>
      <c r="BX18">
        <v>1.1000000000000001</v>
      </c>
      <c r="BY18">
        <v>1.8</v>
      </c>
      <c r="BZ18">
        <v>1.4</v>
      </c>
      <c r="CA18">
        <v>8</v>
      </c>
      <c r="CB18">
        <v>9</v>
      </c>
      <c r="CC18">
        <v>17</v>
      </c>
      <c r="CD18">
        <v>4</v>
      </c>
      <c r="CE18">
        <v>6</v>
      </c>
      <c r="CF18">
        <v>10</v>
      </c>
      <c r="CG18">
        <v>2</v>
      </c>
      <c r="CH18">
        <v>2</v>
      </c>
      <c r="CI18">
        <v>4</v>
      </c>
      <c r="CJ18">
        <v>2</v>
      </c>
      <c r="CK18">
        <v>1</v>
      </c>
      <c r="CL18">
        <v>3</v>
      </c>
      <c r="CM18">
        <v>0.56999999999999995</v>
      </c>
      <c r="CN18">
        <v>0.43</v>
      </c>
      <c r="CO18">
        <v>0.56999999999999995</v>
      </c>
      <c r="CP18">
        <v>0.43</v>
      </c>
      <c r="CQ18">
        <v>0.56999999999999995</v>
      </c>
      <c r="CR18">
        <v>0.56999999999999995</v>
      </c>
      <c r="CS18">
        <v>0.78</v>
      </c>
      <c r="CT18">
        <v>0.22</v>
      </c>
      <c r="CU18">
        <v>1</v>
      </c>
      <c r="CV18">
        <v>0</v>
      </c>
      <c r="CW18">
        <v>0.73</v>
      </c>
      <c r="CX18">
        <v>0.27</v>
      </c>
      <c r="CY18">
        <v>1.33</v>
      </c>
      <c r="CZ18">
        <v>5</v>
      </c>
      <c r="DA18">
        <v>9</v>
      </c>
      <c r="DB18">
        <v>1.25</v>
      </c>
      <c r="DC18">
        <v>1.8</v>
      </c>
      <c r="DD18">
        <v>3</v>
      </c>
      <c r="DE18">
        <v>3.75</v>
      </c>
      <c r="DF18">
        <v>2</v>
      </c>
      <c r="DG18">
        <v>1.36</v>
      </c>
      <c r="DH18">
        <v>1.07</v>
      </c>
      <c r="DI18">
        <v>1.1599999999999999</v>
      </c>
      <c r="DJ18">
        <v>3.25</v>
      </c>
      <c r="DK18">
        <v>33.9</v>
      </c>
      <c r="DL18">
        <v>219</v>
      </c>
      <c r="DM18">
        <v>360</v>
      </c>
      <c r="DN18">
        <v>932</v>
      </c>
      <c r="DO18">
        <v>150</v>
      </c>
      <c r="DP18">
        <v>121</v>
      </c>
      <c r="DQ18">
        <v>48.14</v>
      </c>
      <c r="DR18">
        <v>22362</v>
      </c>
      <c r="DS18">
        <v>10</v>
      </c>
      <c r="DT18">
        <v>536</v>
      </c>
      <c r="DU18">
        <v>386</v>
      </c>
      <c r="DV18">
        <v>319</v>
      </c>
      <c r="DW18">
        <v>388</v>
      </c>
      <c r="DX18">
        <v>924</v>
      </c>
      <c r="DY18">
        <v>27128</v>
      </c>
      <c r="DZ18">
        <v>174</v>
      </c>
      <c r="EA18">
        <v>0.50597014925373129</v>
      </c>
      <c r="EB18">
        <v>3.2686567164179099</v>
      </c>
      <c r="EC18">
        <v>5.3731343283582094</v>
      </c>
      <c r="ED18">
        <v>13.91044776119403</v>
      </c>
      <c r="EE18">
        <v>2.238805970149254</v>
      </c>
      <c r="EF18">
        <v>1.805970149253731</v>
      </c>
      <c r="EG18">
        <v>0.71850746268656718</v>
      </c>
      <c r="EH18">
        <v>333.76119402985069</v>
      </c>
      <c r="EI18">
        <v>0.1492537313432836</v>
      </c>
      <c r="EJ18">
        <v>8</v>
      </c>
      <c r="EK18">
        <v>5.7611940298507456</v>
      </c>
      <c r="EL18">
        <v>4.7611940298507456</v>
      </c>
      <c r="EM18">
        <v>5.7910447761194028</v>
      </c>
      <c r="EN18">
        <v>13.791044776119399</v>
      </c>
      <c r="EO18">
        <v>404.8955223880597</v>
      </c>
      <c r="EP18">
        <v>2.5970149253731338</v>
      </c>
      <c r="EQ18">
        <v>5.6218905472636806E-3</v>
      </c>
      <c r="ER18">
        <v>3.6318407960199008E-2</v>
      </c>
      <c r="ES18">
        <v>5.9701492537313432E-2</v>
      </c>
      <c r="ET18">
        <v>0.15456053067993369</v>
      </c>
      <c r="EU18">
        <v>2.4875621890547261E-2</v>
      </c>
      <c r="EV18">
        <v>2.006633499170813E-2</v>
      </c>
      <c r="EW18">
        <v>7.9834162520729685E-3</v>
      </c>
      <c r="EX18">
        <v>3.7084577114427861</v>
      </c>
      <c r="EY18">
        <v>1.658374792703151E-3</v>
      </c>
      <c r="EZ18">
        <v>8.8888888888888892E-2</v>
      </c>
      <c r="FA18">
        <v>6.4013266998341631E-2</v>
      </c>
      <c r="FB18">
        <v>5.2902155887230518E-2</v>
      </c>
      <c r="FC18">
        <v>6.4344941956882257E-2</v>
      </c>
      <c r="FD18">
        <v>0.15323383084577111</v>
      </c>
      <c r="FE18">
        <v>4.498839137645108</v>
      </c>
      <c r="FF18">
        <v>2.8855721393034821E-2</v>
      </c>
      <c r="FG18">
        <v>11.56</v>
      </c>
      <c r="FH18">
        <v>78</v>
      </c>
      <c r="FI18">
        <v>146</v>
      </c>
      <c r="FJ18">
        <v>481</v>
      </c>
      <c r="FK18">
        <v>66</v>
      </c>
      <c r="FL18">
        <v>36</v>
      </c>
      <c r="FM18">
        <v>18.100000000000001</v>
      </c>
      <c r="FN18">
        <v>6151</v>
      </c>
      <c r="FO18">
        <v>6</v>
      </c>
      <c r="FP18">
        <v>158</v>
      </c>
      <c r="FQ18">
        <v>140</v>
      </c>
      <c r="FR18">
        <v>79</v>
      </c>
      <c r="FS18">
        <v>139</v>
      </c>
      <c r="FT18">
        <v>297</v>
      </c>
      <c r="FU18">
        <v>8321</v>
      </c>
      <c r="FV18">
        <v>81</v>
      </c>
      <c r="FW18">
        <v>1.0272727272727269</v>
      </c>
      <c r="FX18">
        <v>6.6363636363636367</v>
      </c>
      <c r="FY18">
        <v>10.90909090909091</v>
      </c>
      <c r="FZ18">
        <v>28.242424242424239</v>
      </c>
      <c r="GA18">
        <v>4.5454545454545459</v>
      </c>
      <c r="GB18">
        <v>3.666666666666667</v>
      </c>
      <c r="GC18">
        <v>1.458787878787879</v>
      </c>
      <c r="GD18">
        <v>677.63636363636363</v>
      </c>
      <c r="GE18">
        <v>0.30303030303030298</v>
      </c>
      <c r="GF18">
        <v>16.242424242424239</v>
      </c>
      <c r="GG18">
        <v>11.696969696969701</v>
      </c>
      <c r="GH18">
        <v>9.6666666666666661</v>
      </c>
      <c r="GI18">
        <v>11.75757575757576</v>
      </c>
      <c r="GJ18">
        <v>28</v>
      </c>
      <c r="GK18">
        <v>822.06060606060601</v>
      </c>
      <c r="GL18">
        <v>5.2727272727272716</v>
      </c>
      <c r="GM18">
        <v>1.141414141414141E-2</v>
      </c>
      <c r="GN18">
        <v>7.373737373737374E-2</v>
      </c>
      <c r="GO18">
        <v>0.1212121212121212</v>
      </c>
      <c r="GP18">
        <v>0.31380471380471381</v>
      </c>
      <c r="GQ18">
        <v>5.0505050505050497E-2</v>
      </c>
      <c r="GR18">
        <v>4.0740740740740737E-2</v>
      </c>
      <c r="GS18">
        <v>1.6208754208754211E-2</v>
      </c>
      <c r="GT18">
        <v>7.5292929292929296</v>
      </c>
      <c r="GU18">
        <v>3.3670033670033669E-3</v>
      </c>
      <c r="GV18">
        <v>0.1804713804713805</v>
      </c>
      <c r="GW18">
        <v>0.12996632996633001</v>
      </c>
      <c r="GX18">
        <v>0.1074074074074074</v>
      </c>
      <c r="GY18">
        <v>0.13063973063973061</v>
      </c>
      <c r="GZ18">
        <v>0.31111111111111112</v>
      </c>
      <c r="HA18">
        <v>9.1340067340067339</v>
      </c>
      <c r="HB18">
        <v>5.8585858585858588E-2</v>
      </c>
      <c r="HC18" t="s">
        <v>350</v>
      </c>
      <c r="HD18">
        <v>1</v>
      </c>
      <c r="HE18">
        <v>0.37758232727777891</v>
      </c>
      <c r="HF18">
        <v>0.23603864756826931</v>
      </c>
      <c r="HG18">
        <v>0.38637902515395178</v>
      </c>
    </row>
    <row r="19" spans="1:215" x14ac:dyDescent="0.25">
      <c r="A19" t="s">
        <v>216</v>
      </c>
      <c r="B19">
        <v>212348</v>
      </c>
      <c r="C19" t="s">
        <v>232</v>
      </c>
      <c r="D19" t="s">
        <v>261</v>
      </c>
      <c r="E19" t="s">
        <v>290</v>
      </c>
      <c r="G19">
        <v>26</v>
      </c>
      <c r="H19">
        <v>2019</v>
      </c>
      <c r="I19" t="s">
        <v>315</v>
      </c>
      <c r="K19" t="s">
        <v>336</v>
      </c>
      <c r="L19">
        <v>-2.5</v>
      </c>
      <c r="M19">
        <v>-1.5</v>
      </c>
      <c r="N19">
        <v>0.45</v>
      </c>
      <c r="O19">
        <v>0.45</v>
      </c>
      <c r="P19">
        <v>0.1</v>
      </c>
      <c r="Q19">
        <v>0.8</v>
      </c>
      <c r="R19">
        <v>0.92</v>
      </c>
      <c r="S19">
        <v>0.5</v>
      </c>
      <c r="T19">
        <v>11</v>
      </c>
      <c r="U19">
        <v>2.2000000000000002</v>
      </c>
      <c r="V19">
        <v>6</v>
      </c>
      <c r="W19">
        <v>1.2</v>
      </c>
      <c r="X19">
        <v>12</v>
      </c>
      <c r="Y19">
        <v>13</v>
      </c>
      <c r="Z19">
        <v>25</v>
      </c>
      <c r="AA19">
        <v>7</v>
      </c>
      <c r="AB19">
        <v>7</v>
      </c>
      <c r="AC19">
        <v>14</v>
      </c>
      <c r="AD19">
        <v>3</v>
      </c>
      <c r="AE19">
        <v>1</v>
      </c>
      <c r="AF19">
        <v>4</v>
      </c>
      <c r="AG19">
        <v>2</v>
      </c>
      <c r="AH19">
        <v>5</v>
      </c>
      <c r="AI19">
        <v>7</v>
      </c>
      <c r="AJ19">
        <v>22</v>
      </c>
      <c r="AK19">
        <v>21</v>
      </c>
      <c r="AL19">
        <v>43</v>
      </c>
      <c r="AM19">
        <v>15</v>
      </c>
      <c r="AN19">
        <v>14</v>
      </c>
      <c r="AO19">
        <v>29</v>
      </c>
      <c r="AP19">
        <v>1.8</v>
      </c>
      <c r="AQ19">
        <v>1.6</v>
      </c>
      <c r="AR19">
        <v>1.7</v>
      </c>
      <c r="AS19">
        <v>1.3</v>
      </c>
      <c r="AT19">
        <v>1.1000000000000001</v>
      </c>
      <c r="AU19">
        <v>1.2</v>
      </c>
      <c r="AV19">
        <v>7.0000000000000007E-2</v>
      </c>
      <c r="AW19">
        <v>0.17</v>
      </c>
      <c r="AX19">
        <v>0.42</v>
      </c>
      <c r="AY19">
        <v>2</v>
      </c>
      <c r="AZ19">
        <v>0.4</v>
      </c>
      <c r="BA19">
        <v>7</v>
      </c>
      <c r="BB19">
        <v>1.4</v>
      </c>
      <c r="BC19">
        <v>13</v>
      </c>
      <c r="BD19">
        <v>12</v>
      </c>
      <c r="BE19">
        <v>25</v>
      </c>
      <c r="BF19">
        <v>3</v>
      </c>
      <c r="BG19">
        <v>4</v>
      </c>
      <c r="BH19">
        <v>7</v>
      </c>
      <c r="BI19">
        <v>4</v>
      </c>
      <c r="BJ19">
        <v>4</v>
      </c>
      <c r="BK19">
        <v>8</v>
      </c>
      <c r="BL19">
        <v>6</v>
      </c>
      <c r="BM19">
        <v>4</v>
      </c>
      <c r="BN19">
        <v>10</v>
      </c>
      <c r="BO19">
        <v>11</v>
      </c>
      <c r="BP19">
        <v>8</v>
      </c>
      <c r="BQ19">
        <v>19</v>
      </c>
      <c r="BR19">
        <v>14</v>
      </c>
      <c r="BS19">
        <v>10</v>
      </c>
      <c r="BT19">
        <v>24</v>
      </c>
      <c r="BU19">
        <v>0.8</v>
      </c>
      <c r="BV19">
        <v>0.7</v>
      </c>
      <c r="BW19">
        <v>0.8</v>
      </c>
      <c r="BX19">
        <v>1.1000000000000001</v>
      </c>
      <c r="BY19">
        <v>0.8</v>
      </c>
      <c r="BZ19">
        <v>1</v>
      </c>
      <c r="CA19">
        <v>5</v>
      </c>
      <c r="CB19">
        <v>6</v>
      </c>
      <c r="CC19">
        <v>11</v>
      </c>
      <c r="CD19">
        <v>4</v>
      </c>
      <c r="CE19">
        <v>1</v>
      </c>
      <c r="CF19">
        <v>5</v>
      </c>
      <c r="CG19">
        <v>3</v>
      </c>
      <c r="CH19">
        <v>0</v>
      </c>
      <c r="CI19">
        <v>3</v>
      </c>
      <c r="CJ19">
        <v>1</v>
      </c>
      <c r="CK19">
        <v>2</v>
      </c>
      <c r="CL19">
        <v>3</v>
      </c>
      <c r="CM19">
        <v>0.92</v>
      </c>
      <c r="CN19">
        <v>0.08</v>
      </c>
      <c r="CO19">
        <v>0.85</v>
      </c>
      <c r="CP19">
        <v>0.15</v>
      </c>
      <c r="CQ19">
        <v>0.54</v>
      </c>
      <c r="CR19">
        <v>0.54</v>
      </c>
      <c r="CS19">
        <v>0.62</v>
      </c>
      <c r="CT19">
        <v>0.38</v>
      </c>
      <c r="CU19">
        <v>0.5</v>
      </c>
      <c r="CV19">
        <v>0.5</v>
      </c>
      <c r="CW19">
        <v>0.47</v>
      </c>
      <c r="CX19">
        <v>0.53</v>
      </c>
      <c r="CY19">
        <v>1.4</v>
      </c>
      <c r="CZ19">
        <v>4.2</v>
      </c>
      <c r="DA19">
        <v>8.5</v>
      </c>
      <c r="DB19">
        <v>1.28</v>
      </c>
      <c r="DC19">
        <v>1.95</v>
      </c>
      <c r="DD19">
        <v>3.4</v>
      </c>
      <c r="DE19">
        <v>3.5</v>
      </c>
      <c r="DF19">
        <v>1.85</v>
      </c>
      <c r="DG19">
        <v>1.3</v>
      </c>
      <c r="DH19">
        <v>1.08</v>
      </c>
      <c r="DI19">
        <v>1.22</v>
      </c>
      <c r="DJ19">
        <v>2.75</v>
      </c>
      <c r="DK19">
        <v>33.040000000000013</v>
      </c>
      <c r="DL19">
        <v>177</v>
      </c>
      <c r="DM19">
        <v>346</v>
      </c>
      <c r="DN19">
        <v>879</v>
      </c>
      <c r="DO19">
        <v>157</v>
      </c>
      <c r="DP19">
        <v>137</v>
      </c>
      <c r="DQ19">
        <v>46.820000000000007</v>
      </c>
      <c r="DR19">
        <v>21023</v>
      </c>
      <c r="DS19">
        <v>7</v>
      </c>
      <c r="DT19">
        <v>572</v>
      </c>
      <c r="DU19">
        <v>385</v>
      </c>
      <c r="DV19">
        <v>316</v>
      </c>
      <c r="DW19">
        <v>306</v>
      </c>
      <c r="DX19">
        <v>878</v>
      </c>
      <c r="DY19">
        <v>26240</v>
      </c>
      <c r="DZ19">
        <v>137</v>
      </c>
      <c r="EA19">
        <v>0.48588235294117649</v>
      </c>
      <c r="EB19">
        <v>2.6029411764705879</v>
      </c>
      <c r="EC19">
        <v>5.0882352941176467</v>
      </c>
      <c r="ED19">
        <v>12.92647058823529</v>
      </c>
      <c r="EE19">
        <v>2.3088235294117641</v>
      </c>
      <c r="EF19">
        <v>2.0147058823529411</v>
      </c>
      <c r="EG19">
        <v>0.68852941176470595</v>
      </c>
      <c r="EH19">
        <v>309.16176470588238</v>
      </c>
      <c r="EI19">
        <v>0.1029411764705882</v>
      </c>
      <c r="EJ19">
        <v>8.4117647058823533</v>
      </c>
      <c r="EK19">
        <v>5.6617647058823533</v>
      </c>
      <c r="EL19">
        <v>4.6470588235294121</v>
      </c>
      <c r="EM19">
        <v>4.5</v>
      </c>
      <c r="EN19">
        <v>12.91176470588235</v>
      </c>
      <c r="EO19">
        <v>385.88235294117652</v>
      </c>
      <c r="EP19">
        <v>2.0147058823529411</v>
      </c>
      <c r="EQ19">
        <v>5.3986928104575171E-3</v>
      </c>
      <c r="ER19">
        <v>2.8921568627450982E-2</v>
      </c>
      <c r="ES19">
        <v>5.6535947712418301E-2</v>
      </c>
      <c r="ET19">
        <v>0.14362745098039209</v>
      </c>
      <c r="EU19">
        <v>2.5653594771241829E-2</v>
      </c>
      <c r="EV19">
        <v>2.238562091503268E-2</v>
      </c>
      <c r="EW19">
        <v>7.6503267973856218E-3</v>
      </c>
      <c r="EX19">
        <v>3.4351307189542482</v>
      </c>
      <c r="EY19">
        <v>1.1437908496732031E-3</v>
      </c>
      <c r="EZ19">
        <v>9.34640522875817E-2</v>
      </c>
      <c r="FA19">
        <v>6.2908496732026142E-2</v>
      </c>
      <c r="FB19">
        <v>5.1633986928104572E-2</v>
      </c>
      <c r="FC19">
        <v>0.05</v>
      </c>
      <c r="FD19">
        <v>0.14346405228758169</v>
      </c>
      <c r="FE19">
        <v>4.2875816993464051</v>
      </c>
      <c r="FF19">
        <v>2.238562091503268E-2</v>
      </c>
      <c r="FG19">
        <v>26</v>
      </c>
      <c r="FH19">
        <v>183</v>
      </c>
      <c r="FI19">
        <v>280</v>
      </c>
      <c r="FJ19">
        <v>1111</v>
      </c>
      <c r="FK19">
        <v>188</v>
      </c>
      <c r="FL19">
        <v>105</v>
      </c>
      <c r="FM19">
        <v>41.2</v>
      </c>
      <c r="FN19">
        <v>13004</v>
      </c>
      <c r="FO19">
        <v>10</v>
      </c>
      <c r="FP19">
        <v>348</v>
      </c>
      <c r="FQ19">
        <v>315</v>
      </c>
      <c r="FR19">
        <v>208</v>
      </c>
      <c r="FS19">
        <v>358</v>
      </c>
      <c r="FT19">
        <v>706</v>
      </c>
      <c r="FU19">
        <v>18241</v>
      </c>
      <c r="FV19">
        <v>185</v>
      </c>
      <c r="FW19">
        <v>0.52444444444444449</v>
      </c>
      <c r="FX19">
        <v>2.8095238095238089</v>
      </c>
      <c r="FY19">
        <v>5.4920634920634921</v>
      </c>
      <c r="FZ19">
        <v>13.952380952380951</v>
      </c>
      <c r="GA19">
        <v>2.4920634920634921</v>
      </c>
      <c r="GB19">
        <v>2.174603174603174</v>
      </c>
      <c r="GC19">
        <v>0.74317460317460327</v>
      </c>
      <c r="GD19">
        <v>333.69841269841271</v>
      </c>
      <c r="GE19">
        <v>0.1111111111111111</v>
      </c>
      <c r="GF19">
        <v>9.0793650793650791</v>
      </c>
      <c r="GG19">
        <v>6.1111111111111107</v>
      </c>
      <c r="GH19">
        <v>5.0158730158730158</v>
      </c>
      <c r="GI19">
        <v>4.8571428571428568</v>
      </c>
      <c r="GJ19">
        <v>13.93650793650794</v>
      </c>
      <c r="GK19">
        <v>416.50793650793651</v>
      </c>
      <c r="GL19">
        <v>2.174603174603174</v>
      </c>
      <c r="GM19">
        <v>5.827160493827162E-3</v>
      </c>
      <c r="GN19">
        <v>3.1216931216931219E-2</v>
      </c>
      <c r="GO19">
        <v>6.1022927689594358E-2</v>
      </c>
      <c r="GP19">
        <v>0.15502645502645501</v>
      </c>
      <c r="GQ19">
        <v>2.7689594356261019E-2</v>
      </c>
      <c r="GR19">
        <v>2.4162257495590828E-2</v>
      </c>
      <c r="GS19">
        <v>8.2574955908289258E-3</v>
      </c>
      <c r="GT19">
        <v>3.7077601410934751</v>
      </c>
      <c r="GU19">
        <v>1.2345679012345681E-3</v>
      </c>
      <c r="GV19">
        <v>0.1008818342151676</v>
      </c>
      <c r="GW19">
        <v>6.7901234567901231E-2</v>
      </c>
      <c r="GX19">
        <v>5.5731922398589068E-2</v>
      </c>
      <c r="GY19">
        <v>5.3968253968253971E-2</v>
      </c>
      <c r="GZ19">
        <v>0.1548500881834215</v>
      </c>
      <c r="HA19">
        <v>4.6278659611992943</v>
      </c>
      <c r="HB19">
        <v>2.4162257495590828E-2</v>
      </c>
      <c r="HC19" t="s">
        <v>350</v>
      </c>
      <c r="HD19">
        <v>0</v>
      </c>
      <c r="HE19">
        <v>0.66160291171914398</v>
      </c>
      <c r="HF19">
        <v>2.4323514970905829E-2</v>
      </c>
      <c r="HG19">
        <v>0.31407357330995028</v>
      </c>
    </row>
    <row r="20" spans="1:215" x14ac:dyDescent="0.25">
      <c r="A20" t="s">
        <v>217</v>
      </c>
      <c r="B20">
        <v>214300</v>
      </c>
      <c r="C20" t="s">
        <v>233</v>
      </c>
      <c r="D20" t="s">
        <v>262</v>
      </c>
      <c r="E20" t="s">
        <v>291</v>
      </c>
      <c r="F20" t="s">
        <v>301</v>
      </c>
      <c r="G20">
        <v>28</v>
      </c>
      <c r="H20">
        <v>2019</v>
      </c>
      <c r="I20" t="s">
        <v>315</v>
      </c>
      <c r="K20" t="s">
        <v>337</v>
      </c>
      <c r="L20">
        <v>-2.5</v>
      </c>
      <c r="M20">
        <v>-2.5</v>
      </c>
      <c r="N20">
        <v>0.45</v>
      </c>
      <c r="O20">
        <v>0.45</v>
      </c>
      <c r="P20">
        <v>0.1</v>
      </c>
      <c r="Q20">
        <v>0.53</v>
      </c>
      <c r="R20">
        <v>0.69</v>
      </c>
      <c r="S20">
        <v>0.5</v>
      </c>
      <c r="T20">
        <v>11</v>
      </c>
      <c r="U20">
        <v>2.2000000000000002</v>
      </c>
      <c r="V20">
        <v>8</v>
      </c>
      <c r="W20">
        <v>1.6</v>
      </c>
      <c r="X20">
        <v>13</v>
      </c>
      <c r="Y20">
        <v>14</v>
      </c>
      <c r="Z20">
        <v>27</v>
      </c>
      <c r="AA20">
        <v>6</v>
      </c>
      <c r="AB20">
        <v>7</v>
      </c>
      <c r="AC20">
        <v>13</v>
      </c>
      <c r="AD20">
        <v>5</v>
      </c>
      <c r="AE20">
        <v>3</v>
      </c>
      <c r="AF20">
        <v>8</v>
      </c>
      <c r="AG20">
        <v>2</v>
      </c>
      <c r="AH20">
        <v>4</v>
      </c>
      <c r="AI20">
        <v>6</v>
      </c>
      <c r="AJ20">
        <v>19</v>
      </c>
      <c r="AK20">
        <v>20</v>
      </c>
      <c r="AL20">
        <v>39</v>
      </c>
      <c r="AM20">
        <v>13</v>
      </c>
      <c r="AN20">
        <v>16</v>
      </c>
      <c r="AO20">
        <v>29</v>
      </c>
      <c r="AP20">
        <v>1.5</v>
      </c>
      <c r="AQ20">
        <v>1.4</v>
      </c>
      <c r="AR20">
        <v>1.4</v>
      </c>
      <c r="AS20">
        <v>1</v>
      </c>
      <c r="AT20">
        <v>1.1000000000000001</v>
      </c>
      <c r="AU20">
        <v>1.1000000000000001</v>
      </c>
      <c r="AV20">
        <v>0.33</v>
      </c>
      <c r="AW20">
        <v>0.5</v>
      </c>
      <c r="AX20">
        <v>0.44</v>
      </c>
      <c r="AY20">
        <v>8</v>
      </c>
      <c r="AZ20">
        <v>1.6</v>
      </c>
      <c r="BA20">
        <v>9</v>
      </c>
      <c r="BB20">
        <v>1.8</v>
      </c>
      <c r="BC20">
        <v>14</v>
      </c>
      <c r="BD20">
        <v>13</v>
      </c>
      <c r="BE20">
        <v>27</v>
      </c>
      <c r="BF20">
        <v>7</v>
      </c>
      <c r="BG20">
        <v>1</v>
      </c>
      <c r="BH20">
        <v>8</v>
      </c>
      <c r="BI20">
        <v>3</v>
      </c>
      <c r="BJ20">
        <v>6</v>
      </c>
      <c r="BK20">
        <v>9</v>
      </c>
      <c r="BL20">
        <v>4</v>
      </c>
      <c r="BM20">
        <v>6</v>
      </c>
      <c r="BN20">
        <v>10</v>
      </c>
      <c r="BO20">
        <v>27</v>
      </c>
      <c r="BP20">
        <v>11</v>
      </c>
      <c r="BQ20">
        <v>38</v>
      </c>
      <c r="BR20">
        <v>21</v>
      </c>
      <c r="BS20">
        <v>22</v>
      </c>
      <c r="BT20">
        <v>43</v>
      </c>
      <c r="BU20">
        <v>1.9</v>
      </c>
      <c r="BV20">
        <v>0.8</v>
      </c>
      <c r="BW20">
        <v>1.4</v>
      </c>
      <c r="BX20">
        <v>1.5</v>
      </c>
      <c r="BY20">
        <v>1.7</v>
      </c>
      <c r="BZ20">
        <v>1.6</v>
      </c>
      <c r="CA20">
        <v>7</v>
      </c>
      <c r="CB20">
        <v>8</v>
      </c>
      <c r="CC20">
        <v>15</v>
      </c>
      <c r="CD20">
        <v>5</v>
      </c>
      <c r="CE20">
        <v>3</v>
      </c>
      <c r="CF20">
        <v>8</v>
      </c>
      <c r="CG20">
        <v>1</v>
      </c>
      <c r="CH20">
        <v>2</v>
      </c>
      <c r="CI20">
        <v>3</v>
      </c>
      <c r="CJ20">
        <v>0</v>
      </c>
      <c r="CK20">
        <v>4</v>
      </c>
      <c r="CL20">
        <v>4</v>
      </c>
      <c r="CM20">
        <v>0.62</v>
      </c>
      <c r="CN20">
        <v>0.38</v>
      </c>
      <c r="CO20">
        <v>0.57999999999999996</v>
      </c>
      <c r="CP20">
        <v>0.42</v>
      </c>
      <c r="CQ20">
        <v>0.53</v>
      </c>
      <c r="CR20">
        <v>0.53</v>
      </c>
      <c r="CS20">
        <v>0.67</v>
      </c>
      <c r="CT20">
        <v>0.33</v>
      </c>
      <c r="CU20">
        <v>0.5</v>
      </c>
      <c r="CV20">
        <v>0.5</v>
      </c>
      <c r="CW20">
        <v>0.48</v>
      </c>
      <c r="CX20">
        <v>0.52</v>
      </c>
      <c r="CY20">
        <v>1.91</v>
      </c>
      <c r="CZ20">
        <v>3.6</v>
      </c>
      <c r="DA20">
        <v>3.75</v>
      </c>
      <c r="DB20">
        <v>1.25</v>
      </c>
      <c r="DC20">
        <v>1.8</v>
      </c>
      <c r="DD20">
        <v>3</v>
      </c>
      <c r="DE20">
        <v>4</v>
      </c>
      <c r="DF20">
        <v>2</v>
      </c>
      <c r="DG20">
        <v>1.4</v>
      </c>
      <c r="DH20">
        <v>1.25</v>
      </c>
      <c r="DI20">
        <v>1.29</v>
      </c>
      <c r="DJ20">
        <v>1.8</v>
      </c>
      <c r="DK20">
        <v>41.599999999999987</v>
      </c>
      <c r="DL20">
        <v>257</v>
      </c>
      <c r="DM20">
        <v>458</v>
      </c>
      <c r="DN20">
        <v>1052</v>
      </c>
      <c r="DO20">
        <v>184</v>
      </c>
      <c r="DP20">
        <v>197</v>
      </c>
      <c r="DQ20">
        <v>60.36999999999999</v>
      </c>
      <c r="DR20">
        <v>29197</v>
      </c>
      <c r="DS20">
        <v>7</v>
      </c>
      <c r="DT20">
        <v>722</v>
      </c>
      <c r="DU20">
        <v>455</v>
      </c>
      <c r="DV20">
        <v>362</v>
      </c>
      <c r="DW20">
        <v>352</v>
      </c>
      <c r="DX20">
        <v>1074</v>
      </c>
      <c r="DY20">
        <v>35908</v>
      </c>
      <c r="DZ20">
        <v>216</v>
      </c>
      <c r="EA20">
        <v>0.55466666666666664</v>
      </c>
      <c r="EB20">
        <v>3.4266666666666672</v>
      </c>
      <c r="EC20">
        <v>6.1066666666666656</v>
      </c>
      <c r="ED20">
        <v>14.026666666666671</v>
      </c>
      <c r="EE20">
        <v>2.4533333333333331</v>
      </c>
      <c r="EF20">
        <v>2.626666666666666</v>
      </c>
      <c r="EG20">
        <v>0.80493333333333317</v>
      </c>
      <c r="EH20">
        <v>389.29333333333341</v>
      </c>
      <c r="EI20">
        <v>9.3333333333333338E-2</v>
      </c>
      <c r="EJ20">
        <v>9.6266666666666669</v>
      </c>
      <c r="EK20">
        <v>6.0666666666666664</v>
      </c>
      <c r="EL20">
        <v>4.8266666666666671</v>
      </c>
      <c r="EM20">
        <v>4.6933333333333334</v>
      </c>
      <c r="EN20">
        <v>14.32</v>
      </c>
      <c r="EO20">
        <v>478.77333333333331</v>
      </c>
      <c r="EP20">
        <v>2.88</v>
      </c>
      <c r="EQ20">
        <v>6.1629629629629621E-3</v>
      </c>
      <c r="ER20">
        <v>3.8074074074074073E-2</v>
      </c>
      <c r="ES20">
        <v>6.7851851851851858E-2</v>
      </c>
      <c r="ET20">
        <v>0.15585185185185191</v>
      </c>
      <c r="EU20">
        <v>2.7259259259259261E-2</v>
      </c>
      <c r="EV20">
        <v>2.9185185185185189E-2</v>
      </c>
      <c r="EW20">
        <v>8.943703703703702E-3</v>
      </c>
      <c r="EX20">
        <v>4.3254814814814813</v>
      </c>
      <c r="EY20">
        <v>1.0370370370370371E-3</v>
      </c>
      <c r="EZ20">
        <v>0.106962962962963</v>
      </c>
      <c r="FA20">
        <v>6.7407407407407402E-2</v>
      </c>
      <c r="FB20">
        <v>5.3629629629629631E-2</v>
      </c>
      <c r="FC20">
        <v>5.2148148148148138E-2</v>
      </c>
      <c r="FD20">
        <v>0.15911111111111109</v>
      </c>
      <c r="FE20">
        <v>5.3197037037037038</v>
      </c>
      <c r="FF20">
        <v>3.2000000000000001E-2</v>
      </c>
      <c r="FG20">
        <v>45.44</v>
      </c>
      <c r="FH20">
        <v>232</v>
      </c>
      <c r="FI20">
        <v>368</v>
      </c>
      <c r="FJ20">
        <v>874</v>
      </c>
      <c r="FK20">
        <v>206</v>
      </c>
      <c r="FL20">
        <v>166</v>
      </c>
      <c r="FM20">
        <v>64.569999999999993</v>
      </c>
      <c r="FN20">
        <v>34051</v>
      </c>
      <c r="FO20">
        <v>9</v>
      </c>
      <c r="FP20">
        <v>560</v>
      </c>
      <c r="FQ20">
        <v>361</v>
      </c>
      <c r="FR20">
        <v>339</v>
      </c>
      <c r="FS20">
        <v>372</v>
      </c>
      <c r="FT20">
        <v>932</v>
      </c>
      <c r="FU20">
        <v>39821</v>
      </c>
      <c r="FV20">
        <v>189</v>
      </c>
      <c r="FW20">
        <v>0.5473684210526315</v>
      </c>
      <c r="FX20">
        <v>3.3815789473684208</v>
      </c>
      <c r="FY20">
        <v>6.0263157894736841</v>
      </c>
      <c r="FZ20">
        <v>13.842105263157899</v>
      </c>
      <c r="GA20">
        <v>2.4210526315789469</v>
      </c>
      <c r="GB20">
        <v>2.5921052631578951</v>
      </c>
      <c r="GC20">
        <v>0.79434210526315774</v>
      </c>
      <c r="GD20">
        <v>384.17105263157902</v>
      </c>
      <c r="GE20">
        <v>9.2105263157894732E-2</v>
      </c>
      <c r="GF20">
        <v>9.5</v>
      </c>
      <c r="GG20">
        <v>5.9868421052631584</v>
      </c>
      <c r="GH20">
        <v>4.7631578947368416</v>
      </c>
      <c r="GI20">
        <v>4.6315789473684212</v>
      </c>
      <c r="GJ20">
        <v>14.131578947368419</v>
      </c>
      <c r="GK20">
        <v>472.4736842105263</v>
      </c>
      <c r="GL20">
        <v>2.8421052631578951</v>
      </c>
      <c r="GM20">
        <v>6.0818713450292387E-3</v>
      </c>
      <c r="GN20">
        <v>3.7573099415204682E-2</v>
      </c>
      <c r="GO20">
        <v>6.6959064327485385E-2</v>
      </c>
      <c r="GP20">
        <v>0.1538011695906433</v>
      </c>
      <c r="GQ20">
        <v>2.690058479532164E-2</v>
      </c>
      <c r="GR20">
        <v>2.8801169590643279E-2</v>
      </c>
      <c r="GS20">
        <v>8.826023391812864E-3</v>
      </c>
      <c r="GT20">
        <v>4.2685672514619881</v>
      </c>
      <c r="GU20">
        <v>1.0233918128654969E-3</v>
      </c>
      <c r="GV20">
        <v>0.1055555555555556</v>
      </c>
      <c r="GW20">
        <v>6.6520467836257313E-2</v>
      </c>
      <c r="GX20">
        <v>5.2923976608187137E-2</v>
      </c>
      <c r="GY20">
        <v>5.146198830409357E-2</v>
      </c>
      <c r="GZ20">
        <v>0.15701754385964911</v>
      </c>
      <c r="HA20">
        <v>5.2497076023391811</v>
      </c>
      <c r="HB20">
        <v>3.1578947368421047E-2</v>
      </c>
      <c r="HC20" t="s">
        <v>350</v>
      </c>
      <c r="HD20">
        <v>0</v>
      </c>
      <c r="HE20">
        <v>0.66839518252639407</v>
      </c>
      <c r="HF20">
        <v>0.31692429974042852</v>
      </c>
      <c r="HG20">
        <v>1.468051773317749E-2</v>
      </c>
    </row>
    <row r="21" spans="1:215" x14ac:dyDescent="0.25">
      <c r="A21" t="s">
        <v>217</v>
      </c>
      <c r="B21">
        <v>214295</v>
      </c>
      <c r="C21" t="s">
        <v>234</v>
      </c>
      <c r="D21" t="s">
        <v>263</v>
      </c>
      <c r="E21" t="s">
        <v>292</v>
      </c>
      <c r="F21" t="s">
        <v>302</v>
      </c>
      <c r="G21">
        <v>28</v>
      </c>
      <c r="H21">
        <v>2019</v>
      </c>
      <c r="I21" t="s">
        <v>315</v>
      </c>
      <c r="J21" t="s">
        <v>318</v>
      </c>
      <c r="K21" t="s">
        <v>338</v>
      </c>
      <c r="L21">
        <v>-1.5</v>
      </c>
      <c r="M21">
        <v>-1.5</v>
      </c>
      <c r="N21">
        <v>0.45</v>
      </c>
      <c r="O21">
        <v>0.45</v>
      </c>
      <c r="P21">
        <v>0.1</v>
      </c>
      <c r="Q21">
        <v>0.53</v>
      </c>
      <c r="R21">
        <v>0.38</v>
      </c>
      <c r="S21">
        <v>0.81</v>
      </c>
      <c r="T21">
        <v>6</v>
      </c>
      <c r="U21">
        <v>1.2</v>
      </c>
      <c r="V21">
        <v>3</v>
      </c>
      <c r="W21">
        <v>0.6</v>
      </c>
      <c r="X21">
        <v>13</v>
      </c>
      <c r="Y21">
        <v>14</v>
      </c>
      <c r="Z21">
        <v>27</v>
      </c>
      <c r="AA21">
        <v>8</v>
      </c>
      <c r="AB21">
        <v>3</v>
      </c>
      <c r="AC21">
        <v>11</v>
      </c>
      <c r="AD21">
        <v>2</v>
      </c>
      <c r="AE21">
        <v>3</v>
      </c>
      <c r="AF21">
        <v>5</v>
      </c>
      <c r="AG21">
        <v>3</v>
      </c>
      <c r="AH21">
        <v>8</v>
      </c>
      <c r="AI21">
        <v>11</v>
      </c>
      <c r="AJ21">
        <v>16</v>
      </c>
      <c r="AK21">
        <v>17</v>
      </c>
      <c r="AL21">
        <v>33</v>
      </c>
      <c r="AM21">
        <v>8</v>
      </c>
      <c r="AN21">
        <v>24</v>
      </c>
      <c r="AO21">
        <v>32</v>
      </c>
      <c r="AP21">
        <v>1.2</v>
      </c>
      <c r="AQ21">
        <v>1.2</v>
      </c>
      <c r="AR21">
        <v>1.2</v>
      </c>
      <c r="AS21">
        <v>0.6</v>
      </c>
      <c r="AT21">
        <v>1.7</v>
      </c>
      <c r="AU21">
        <v>1.2</v>
      </c>
      <c r="AV21">
        <v>0.47</v>
      </c>
      <c r="AW21">
        <v>0.31</v>
      </c>
      <c r="AX21">
        <v>0.69</v>
      </c>
      <c r="AY21">
        <v>5</v>
      </c>
      <c r="AZ21">
        <v>1</v>
      </c>
      <c r="BA21">
        <v>5</v>
      </c>
      <c r="BB21">
        <v>1</v>
      </c>
      <c r="BC21">
        <v>14</v>
      </c>
      <c r="BD21">
        <v>13</v>
      </c>
      <c r="BE21">
        <v>27</v>
      </c>
      <c r="BF21">
        <v>7</v>
      </c>
      <c r="BG21">
        <v>6</v>
      </c>
      <c r="BH21">
        <v>13</v>
      </c>
      <c r="BI21">
        <v>4</v>
      </c>
      <c r="BJ21">
        <v>3</v>
      </c>
      <c r="BK21">
        <v>7</v>
      </c>
      <c r="BL21">
        <v>3</v>
      </c>
      <c r="BM21">
        <v>4</v>
      </c>
      <c r="BN21">
        <v>7</v>
      </c>
      <c r="BO21">
        <v>21</v>
      </c>
      <c r="BP21">
        <v>16</v>
      </c>
      <c r="BQ21">
        <v>37</v>
      </c>
      <c r="BR21">
        <v>13</v>
      </c>
      <c r="BS21">
        <v>12</v>
      </c>
      <c r="BT21">
        <v>25</v>
      </c>
      <c r="BU21">
        <v>1.5</v>
      </c>
      <c r="BV21">
        <v>1.2</v>
      </c>
      <c r="BW21">
        <v>1.4</v>
      </c>
      <c r="BX21">
        <v>0.9</v>
      </c>
      <c r="BY21">
        <v>0.9</v>
      </c>
      <c r="BZ21">
        <v>0.9</v>
      </c>
      <c r="CA21">
        <v>5</v>
      </c>
      <c r="CB21">
        <v>6</v>
      </c>
      <c r="CC21">
        <v>11</v>
      </c>
      <c r="CD21">
        <v>3</v>
      </c>
      <c r="CE21">
        <v>2</v>
      </c>
      <c r="CF21">
        <v>5</v>
      </c>
      <c r="CG21">
        <v>2</v>
      </c>
      <c r="CH21">
        <v>1</v>
      </c>
      <c r="CI21">
        <v>3</v>
      </c>
      <c r="CJ21">
        <v>1</v>
      </c>
      <c r="CK21">
        <v>2</v>
      </c>
      <c r="CL21">
        <v>3</v>
      </c>
      <c r="CM21">
        <v>0.53</v>
      </c>
      <c r="CN21">
        <v>0.47</v>
      </c>
      <c r="CO21">
        <v>0.55000000000000004</v>
      </c>
      <c r="CP21">
        <v>0.45</v>
      </c>
      <c r="CQ21">
        <v>0.63</v>
      </c>
      <c r="CR21">
        <v>0.63</v>
      </c>
      <c r="CS21">
        <v>0.51</v>
      </c>
      <c r="CT21">
        <v>0.49</v>
      </c>
      <c r="CU21">
        <v>0.71</v>
      </c>
      <c r="CV21">
        <v>0.28999999999999998</v>
      </c>
      <c r="CW21">
        <v>0.53</v>
      </c>
      <c r="CX21">
        <v>0.47</v>
      </c>
      <c r="CY21">
        <v>3.2</v>
      </c>
      <c r="CZ21">
        <v>3</v>
      </c>
      <c r="DA21">
        <v>2.4500000000000002</v>
      </c>
      <c r="DB21">
        <v>1.62</v>
      </c>
      <c r="DC21">
        <v>3</v>
      </c>
      <c r="DD21">
        <v>6</v>
      </c>
      <c r="DE21">
        <v>2.2999999999999998</v>
      </c>
      <c r="DF21">
        <v>1.4</v>
      </c>
      <c r="DG21">
        <v>1.1299999999999999</v>
      </c>
      <c r="DH21">
        <v>1.53</v>
      </c>
      <c r="DI21">
        <v>1.36</v>
      </c>
      <c r="DJ21">
        <v>1.36</v>
      </c>
      <c r="DK21">
        <v>15.57</v>
      </c>
      <c r="DL21">
        <v>101</v>
      </c>
      <c r="DM21">
        <v>160</v>
      </c>
      <c r="DN21">
        <v>564</v>
      </c>
      <c r="DO21">
        <v>99</v>
      </c>
      <c r="DP21">
        <v>75</v>
      </c>
      <c r="DQ21">
        <v>25</v>
      </c>
      <c r="DR21">
        <v>8737</v>
      </c>
      <c r="DS21">
        <v>2</v>
      </c>
      <c r="DT21">
        <v>219</v>
      </c>
      <c r="DU21">
        <v>176</v>
      </c>
      <c r="DV21">
        <v>129</v>
      </c>
      <c r="DW21">
        <v>187</v>
      </c>
      <c r="DX21">
        <v>406</v>
      </c>
      <c r="DY21">
        <v>12055</v>
      </c>
      <c r="DZ21">
        <v>105</v>
      </c>
      <c r="EA21">
        <v>0.4448571428571429</v>
      </c>
      <c r="EB21">
        <v>2.8857142857142861</v>
      </c>
      <c r="EC21">
        <v>4.5714285714285712</v>
      </c>
      <c r="ED21">
        <v>16.11428571428571</v>
      </c>
      <c r="EE21">
        <v>2.8285714285714292</v>
      </c>
      <c r="EF21">
        <v>2.1428571428571428</v>
      </c>
      <c r="EG21">
        <v>0.7142857142857143</v>
      </c>
      <c r="EH21">
        <v>249.62857142857141</v>
      </c>
      <c r="EI21">
        <v>5.7142857142857141E-2</v>
      </c>
      <c r="EJ21">
        <v>6.2571428571428571</v>
      </c>
      <c r="EK21">
        <v>5.0285714285714276</v>
      </c>
      <c r="EL21">
        <v>3.6857142857142851</v>
      </c>
      <c r="EM21">
        <v>5.3428571428571434</v>
      </c>
      <c r="EN21">
        <v>11.6</v>
      </c>
      <c r="EO21">
        <v>344.42857142857139</v>
      </c>
      <c r="EP21">
        <v>3</v>
      </c>
      <c r="EQ21">
        <v>4.9428571428571438E-3</v>
      </c>
      <c r="ER21">
        <v>3.2063492063492058E-2</v>
      </c>
      <c r="ES21">
        <v>5.0793650793650787E-2</v>
      </c>
      <c r="ET21">
        <v>0.17904761904761901</v>
      </c>
      <c r="EU21">
        <v>3.1428571428571431E-2</v>
      </c>
      <c r="EV21">
        <v>2.3809523809523812E-2</v>
      </c>
      <c r="EW21">
        <v>7.9365079365079361E-3</v>
      </c>
      <c r="EX21">
        <v>2.773650793650793</v>
      </c>
      <c r="EY21">
        <v>6.3492063492063492E-4</v>
      </c>
      <c r="EZ21">
        <v>6.9523809523809529E-2</v>
      </c>
      <c r="FA21">
        <v>5.5873015873015873E-2</v>
      </c>
      <c r="FB21">
        <v>4.0952380952380962E-2</v>
      </c>
      <c r="FC21">
        <v>5.9365079365079357E-2</v>
      </c>
      <c r="FD21">
        <v>0.12888888888888889</v>
      </c>
      <c r="FE21">
        <v>3.8269841269841272</v>
      </c>
      <c r="FF21">
        <v>3.3333333333333333E-2</v>
      </c>
      <c r="FG21">
        <v>30.47000000000001</v>
      </c>
      <c r="FH21">
        <v>200</v>
      </c>
      <c r="FI21">
        <v>337</v>
      </c>
      <c r="FJ21">
        <v>1284</v>
      </c>
      <c r="FK21">
        <v>174</v>
      </c>
      <c r="FL21">
        <v>203</v>
      </c>
      <c r="FM21">
        <v>45.91</v>
      </c>
      <c r="FN21">
        <v>13904</v>
      </c>
      <c r="FO21">
        <v>13</v>
      </c>
      <c r="FP21">
        <v>522</v>
      </c>
      <c r="FQ21">
        <v>335</v>
      </c>
      <c r="FR21">
        <v>269</v>
      </c>
      <c r="FS21">
        <v>282</v>
      </c>
      <c r="FT21">
        <v>804</v>
      </c>
      <c r="FU21">
        <v>21855</v>
      </c>
      <c r="FV21">
        <v>231</v>
      </c>
      <c r="FW21">
        <v>0.2132876712328767</v>
      </c>
      <c r="FX21">
        <v>1.383561643835616</v>
      </c>
      <c r="FY21">
        <v>2.1917808219178081</v>
      </c>
      <c r="FZ21">
        <v>7.7260273972602738</v>
      </c>
      <c r="GA21">
        <v>1.3561643835616439</v>
      </c>
      <c r="GB21">
        <v>1.0273972602739729</v>
      </c>
      <c r="GC21">
        <v>0.34246575342465752</v>
      </c>
      <c r="GD21">
        <v>119.6849315068493</v>
      </c>
      <c r="GE21">
        <v>2.7397260273972601E-2</v>
      </c>
      <c r="GF21">
        <v>3</v>
      </c>
      <c r="GG21">
        <v>2.4109589041095889</v>
      </c>
      <c r="GH21">
        <v>1.7671232876712331</v>
      </c>
      <c r="GI21">
        <v>2.5616438356164379</v>
      </c>
      <c r="GJ21">
        <v>5.5616438356164384</v>
      </c>
      <c r="GK21">
        <v>165.13698630136989</v>
      </c>
      <c r="GL21">
        <v>1.4383561643835621</v>
      </c>
      <c r="GM21">
        <v>2.369863013698631E-3</v>
      </c>
      <c r="GN21">
        <v>1.5372907153729069E-2</v>
      </c>
      <c r="GO21">
        <v>2.4353120243531201E-2</v>
      </c>
      <c r="GP21">
        <v>8.5844748858447492E-2</v>
      </c>
      <c r="GQ21">
        <v>1.506849315068493E-2</v>
      </c>
      <c r="GR21">
        <v>1.1415525114155251E-2</v>
      </c>
      <c r="GS21">
        <v>3.8051750380517502E-3</v>
      </c>
      <c r="GT21">
        <v>1.329832572298326</v>
      </c>
      <c r="GU21">
        <v>3.0441400304414011E-4</v>
      </c>
      <c r="GV21">
        <v>3.3333333333333333E-2</v>
      </c>
      <c r="GW21">
        <v>2.678843226788432E-2</v>
      </c>
      <c r="GX21">
        <v>1.9634703196347029E-2</v>
      </c>
      <c r="GY21">
        <v>2.8462709284627088E-2</v>
      </c>
      <c r="GZ21">
        <v>6.1796042617960428E-2</v>
      </c>
      <c r="HA21">
        <v>1.834855403348554</v>
      </c>
      <c r="HB21">
        <v>1.5981735159817351E-2</v>
      </c>
      <c r="HC21" t="s">
        <v>353</v>
      </c>
      <c r="HD21">
        <v>2</v>
      </c>
      <c r="HE21">
        <v>0.2758070921343666</v>
      </c>
      <c r="HF21">
        <v>0.52473286952071951</v>
      </c>
      <c r="HG21">
        <v>0.19946003834491391</v>
      </c>
    </row>
    <row r="22" spans="1:215" x14ac:dyDescent="0.25">
      <c r="A22" t="s">
        <v>217</v>
      </c>
      <c r="B22">
        <v>214301</v>
      </c>
      <c r="C22" t="s">
        <v>235</v>
      </c>
      <c r="D22" t="s">
        <v>264</v>
      </c>
      <c r="E22" t="s">
        <v>293</v>
      </c>
      <c r="F22" t="s">
        <v>303</v>
      </c>
      <c r="G22">
        <v>28</v>
      </c>
      <c r="H22">
        <v>2019</v>
      </c>
      <c r="I22" t="s">
        <v>315</v>
      </c>
      <c r="K22" t="s">
        <v>339</v>
      </c>
      <c r="L22">
        <v>-2.5</v>
      </c>
      <c r="M22">
        <v>-1.5</v>
      </c>
      <c r="N22">
        <v>0.45</v>
      </c>
      <c r="O22">
        <v>0.45</v>
      </c>
      <c r="P22">
        <v>0.1</v>
      </c>
      <c r="Q22">
        <v>0.33</v>
      </c>
      <c r="R22">
        <v>0.31</v>
      </c>
      <c r="S22">
        <v>0.38</v>
      </c>
      <c r="T22">
        <v>5</v>
      </c>
      <c r="U22">
        <v>1</v>
      </c>
      <c r="V22">
        <v>10</v>
      </c>
      <c r="W22">
        <v>2</v>
      </c>
      <c r="X22">
        <v>14</v>
      </c>
      <c r="Y22">
        <v>13</v>
      </c>
      <c r="Z22">
        <v>27</v>
      </c>
      <c r="AA22">
        <v>8</v>
      </c>
      <c r="AB22">
        <v>3</v>
      </c>
      <c r="AC22">
        <v>11</v>
      </c>
      <c r="AD22">
        <v>6</v>
      </c>
      <c r="AE22">
        <v>3</v>
      </c>
      <c r="AF22">
        <v>9</v>
      </c>
      <c r="AG22">
        <v>0</v>
      </c>
      <c r="AH22">
        <v>7</v>
      </c>
      <c r="AI22">
        <v>7</v>
      </c>
      <c r="AJ22">
        <v>23</v>
      </c>
      <c r="AK22">
        <v>15</v>
      </c>
      <c r="AL22">
        <v>38</v>
      </c>
      <c r="AM22">
        <v>12</v>
      </c>
      <c r="AN22">
        <v>27</v>
      </c>
      <c r="AO22">
        <v>39</v>
      </c>
      <c r="AP22">
        <v>1.6</v>
      </c>
      <c r="AQ22">
        <v>1.2</v>
      </c>
      <c r="AR22">
        <v>1.4</v>
      </c>
      <c r="AS22">
        <v>0.9</v>
      </c>
      <c r="AT22">
        <v>2.1</v>
      </c>
      <c r="AU22">
        <v>1.4</v>
      </c>
      <c r="AV22">
        <v>0.47</v>
      </c>
      <c r="AW22">
        <v>0.31</v>
      </c>
      <c r="AX22">
        <v>0.63</v>
      </c>
      <c r="AY22">
        <v>5</v>
      </c>
      <c r="AZ22">
        <v>1</v>
      </c>
      <c r="BA22">
        <v>6</v>
      </c>
      <c r="BB22">
        <v>1.2</v>
      </c>
      <c r="BC22">
        <v>13</v>
      </c>
      <c r="BD22">
        <v>14</v>
      </c>
      <c r="BE22">
        <v>27</v>
      </c>
      <c r="BF22">
        <v>7</v>
      </c>
      <c r="BG22">
        <v>3</v>
      </c>
      <c r="BH22">
        <v>10</v>
      </c>
      <c r="BI22">
        <v>3</v>
      </c>
      <c r="BJ22">
        <v>0</v>
      </c>
      <c r="BK22">
        <v>3</v>
      </c>
      <c r="BL22">
        <v>3</v>
      </c>
      <c r="BM22">
        <v>11</v>
      </c>
      <c r="BN22">
        <v>14</v>
      </c>
      <c r="BO22">
        <v>19</v>
      </c>
      <c r="BP22">
        <v>13</v>
      </c>
      <c r="BQ22">
        <v>32</v>
      </c>
      <c r="BR22">
        <v>12</v>
      </c>
      <c r="BS22">
        <v>28</v>
      </c>
      <c r="BT22">
        <v>40</v>
      </c>
      <c r="BU22">
        <v>1.5</v>
      </c>
      <c r="BV22">
        <v>0.9</v>
      </c>
      <c r="BW22">
        <v>1.2</v>
      </c>
      <c r="BX22">
        <v>0.9</v>
      </c>
      <c r="BY22">
        <v>2</v>
      </c>
      <c r="BZ22">
        <v>1.5</v>
      </c>
      <c r="CA22">
        <v>8</v>
      </c>
      <c r="CB22">
        <v>9</v>
      </c>
      <c r="CC22">
        <v>17</v>
      </c>
      <c r="CD22">
        <v>5</v>
      </c>
      <c r="CE22">
        <v>3</v>
      </c>
      <c r="CF22">
        <v>8</v>
      </c>
      <c r="CG22">
        <v>4</v>
      </c>
      <c r="CH22">
        <v>0</v>
      </c>
      <c r="CI22">
        <v>4</v>
      </c>
      <c r="CJ22">
        <v>3</v>
      </c>
      <c r="CK22">
        <v>2</v>
      </c>
      <c r="CL22">
        <v>5</v>
      </c>
      <c r="CM22">
        <v>0.42</v>
      </c>
      <c r="CN22">
        <v>0.57999999999999996</v>
      </c>
      <c r="CO22">
        <v>0.5</v>
      </c>
      <c r="CP22">
        <v>0.5</v>
      </c>
      <c r="CQ22">
        <v>0.38</v>
      </c>
      <c r="CR22">
        <v>0.38</v>
      </c>
      <c r="CS22">
        <v>0.74</v>
      </c>
      <c r="CT22">
        <v>0.26</v>
      </c>
      <c r="CU22">
        <v>0.85</v>
      </c>
      <c r="CV22">
        <v>0.15</v>
      </c>
      <c r="CW22">
        <v>0.65</v>
      </c>
      <c r="CX22">
        <v>0.35</v>
      </c>
      <c r="CY22">
        <v>1.7</v>
      </c>
      <c r="CZ22">
        <v>3.8</v>
      </c>
      <c r="DA22">
        <v>4.75</v>
      </c>
      <c r="DB22">
        <v>1.2</v>
      </c>
      <c r="DC22">
        <v>1.62</v>
      </c>
      <c r="DD22">
        <v>2.5</v>
      </c>
      <c r="DE22">
        <v>4.5</v>
      </c>
      <c r="DF22">
        <v>2.2999999999999998</v>
      </c>
      <c r="DG22">
        <v>1.53</v>
      </c>
      <c r="DH22">
        <v>1.18</v>
      </c>
      <c r="DI22">
        <v>1.25</v>
      </c>
      <c r="DJ22">
        <v>2.1</v>
      </c>
      <c r="DK22">
        <v>37.28</v>
      </c>
      <c r="DL22">
        <v>194</v>
      </c>
      <c r="DM22">
        <v>393</v>
      </c>
      <c r="DN22">
        <v>923</v>
      </c>
      <c r="DO22">
        <v>255</v>
      </c>
      <c r="DP22">
        <v>170</v>
      </c>
      <c r="DQ22">
        <v>61.69</v>
      </c>
      <c r="DR22">
        <v>26723</v>
      </c>
      <c r="DS22">
        <v>9</v>
      </c>
      <c r="DT22">
        <v>565</v>
      </c>
      <c r="DU22">
        <v>382</v>
      </c>
      <c r="DV22">
        <v>309</v>
      </c>
      <c r="DW22">
        <v>320</v>
      </c>
      <c r="DX22">
        <v>885</v>
      </c>
      <c r="DY22">
        <v>33108</v>
      </c>
      <c r="DZ22">
        <v>181</v>
      </c>
      <c r="EA22">
        <v>0.48415584415584417</v>
      </c>
      <c r="EB22">
        <v>2.5194805194805201</v>
      </c>
      <c r="EC22">
        <v>5.1038961038961039</v>
      </c>
      <c r="ED22">
        <v>11.98701298701299</v>
      </c>
      <c r="EE22">
        <v>3.3116883116883118</v>
      </c>
      <c r="EF22">
        <v>2.2077922077922079</v>
      </c>
      <c r="EG22">
        <v>0.80116883116883109</v>
      </c>
      <c r="EH22">
        <v>347.05194805194799</v>
      </c>
      <c r="EI22">
        <v>0.11688311688311689</v>
      </c>
      <c r="EJ22">
        <v>7.337662337662338</v>
      </c>
      <c r="EK22">
        <v>4.9610389610389607</v>
      </c>
      <c r="EL22">
        <v>4.0129870129870131</v>
      </c>
      <c r="EM22">
        <v>4.1558441558441546</v>
      </c>
      <c r="EN22">
        <v>11.493506493506491</v>
      </c>
      <c r="EO22">
        <v>429.97402597402589</v>
      </c>
      <c r="EP22">
        <v>2.3506493506493511</v>
      </c>
      <c r="EQ22">
        <v>5.3795093795093799E-3</v>
      </c>
      <c r="ER22">
        <v>2.7994227994227999E-2</v>
      </c>
      <c r="ES22">
        <v>5.670995670995671E-2</v>
      </c>
      <c r="ET22">
        <v>0.13318903318903319</v>
      </c>
      <c r="EU22">
        <v>3.67965367965368E-2</v>
      </c>
      <c r="EV22">
        <v>2.4531024531024528E-2</v>
      </c>
      <c r="EW22">
        <v>8.9018759018759022E-3</v>
      </c>
      <c r="EX22">
        <v>3.8561327561327561</v>
      </c>
      <c r="EY22">
        <v>1.2987012987012989E-3</v>
      </c>
      <c r="EZ22">
        <v>8.1529581529581535E-2</v>
      </c>
      <c r="FA22">
        <v>5.5122655122655122E-2</v>
      </c>
      <c r="FB22">
        <v>4.4588744588744587E-2</v>
      </c>
      <c r="FC22">
        <v>4.6176046176046183E-2</v>
      </c>
      <c r="FD22">
        <v>0.12770562770562771</v>
      </c>
      <c r="FE22">
        <v>4.7774891774891772</v>
      </c>
      <c r="FF22">
        <v>2.611832611832612E-2</v>
      </c>
      <c r="FG22">
        <v>33.159999999999997</v>
      </c>
      <c r="FH22">
        <v>208</v>
      </c>
      <c r="FI22">
        <v>371</v>
      </c>
      <c r="FJ22">
        <v>923</v>
      </c>
      <c r="FK22">
        <v>330</v>
      </c>
      <c r="FL22">
        <v>169</v>
      </c>
      <c r="FM22">
        <v>54.589999999999989</v>
      </c>
      <c r="FN22">
        <v>19611</v>
      </c>
      <c r="FO22">
        <v>12</v>
      </c>
      <c r="FP22">
        <v>528</v>
      </c>
      <c r="FQ22">
        <v>345</v>
      </c>
      <c r="FR22">
        <v>304</v>
      </c>
      <c r="FS22">
        <v>329</v>
      </c>
      <c r="FT22">
        <v>857</v>
      </c>
      <c r="FU22">
        <v>25702</v>
      </c>
      <c r="FV22">
        <v>192</v>
      </c>
      <c r="FW22">
        <v>0.51777777777777778</v>
      </c>
      <c r="FX22">
        <v>2.6944444444444451</v>
      </c>
      <c r="FY22">
        <v>5.458333333333333</v>
      </c>
      <c r="FZ22">
        <v>12.819444444444439</v>
      </c>
      <c r="GA22">
        <v>3.541666666666667</v>
      </c>
      <c r="GB22">
        <v>2.3611111111111112</v>
      </c>
      <c r="GC22">
        <v>0.85680555555555549</v>
      </c>
      <c r="GD22">
        <v>371.15277777777783</v>
      </c>
      <c r="GE22">
        <v>0.125</v>
      </c>
      <c r="GF22">
        <v>7.8472222222222223</v>
      </c>
      <c r="GG22">
        <v>5.3055555555555554</v>
      </c>
      <c r="GH22">
        <v>4.291666666666667</v>
      </c>
      <c r="GI22">
        <v>4.4444444444444446</v>
      </c>
      <c r="GJ22">
        <v>12.29166666666667</v>
      </c>
      <c r="GK22">
        <v>459.83333333333331</v>
      </c>
      <c r="GL22">
        <v>2.5138888888888888</v>
      </c>
      <c r="GM22">
        <v>5.7530864197530866E-3</v>
      </c>
      <c r="GN22">
        <v>2.9938271604938269E-2</v>
      </c>
      <c r="GO22">
        <v>6.0648148148148152E-2</v>
      </c>
      <c r="GP22">
        <v>0.1424382716049383</v>
      </c>
      <c r="GQ22">
        <v>3.9351851851851853E-2</v>
      </c>
      <c r="GR22">
        <v>2.623456790123457E-2</v>
      </c>
      <c r="GS22">
        <v>9.5200617283950611E-3</v>
      </c>
      <c r="GT22">
        <v>4.1239197530864198</v>
      </c>
      <c r="GU22">
        <v>1.3888888888888889E-3</v>
      </c>
      <c r="GV22">
        <v>8.7191358024691357E-2</v>
      </c>
      <c r="GW22">
        <v>5.8950617283950617E-2</v>
      </c>
      <c r="GX22">
        <v>4.7685185185185178E-2</v>
      </c>
      <c r="GY22">
        <v>4.9382716049382713E-2</v>
      </c>
      <c r="GZ22">
        <v>0.1365740740740741</v>
      </c>
      <c r="HA22">
        <v>5.1092592592592592</v>
      </c>
      <c r="HB22">
        <v>2.7932098765432099E-2</v>
      </c>
      <c r="HC22" t="s">
        <v>350</v>
      </c>
      <c r="HD22">
        <v>1</v>
      </c>
      <c r="HE22">
        <v>0.33097175434144072</v>
      </c>
      <c r="HF22">
        <v>3.7810354682581371E-2</v>
      </c>
      <c r="HG22">
        <v>0.63121789097597791</v>
      </c>
    </row>
    <row r="23" spans="1:215" x14ac:dyDescent="0.25">
      <c r="A23" t="s">
        <v>217</v>
      </c>
      <c r="B23">
        <v>214294</v>
      </c>
      <c r="C23" t="s">
        <v>236</v>
      </c>
      <c r="D23" t="s">
        <v>265</v>
      </c>
      <c r="E23" t="s">
        <v>294</v>
      </c>
      <c r="F23" t="s">
        <v>304</v>
      </c>
      <c r="G23">
        <v>28</v>
      </c>
      <c r="H23">
        <v>2019</v>
      </c>
      <c r="I23" t="s">
        <v>314</v>
      </c>
      <c r="K23" t="s">
        <v>340</v>
      </c>
      <c r="L23">
        <v>-2.5</v>
      </c>
      <c r="M23">
        <v>-2.5</v>
      </c>
      <c r="N23">
        <v>0.1</v>
      </c>
      <c r="O23">
        <v>0.45</v>
      </c>
      <c r="P23">
        <v>0.45</v>
      </c>
      <c r="Q23">
        <v>0.33</v>
      </c>
      <c r="R23">
        <v>0.31</v>
      </c>
      <c r="S23">
        <v>0.63</v>
      </c>
      <c r="T23">
        <v>5</v>
      </c>
      <c r="U23">
        <v>1</v>
      </c>
      <c r="V23">
        <v>6</v>
      </c>
      <c r="W23">
        <v>1.2</v>
      </c>
      <c r="X23">
        <v>13</v>
      </c>
      <c r="Y23">
        <v>14</v>
      </c>
      <c r="Z23">
        <v>27</v>
      </c>
      <c r="AA23">
        <v>1</v>
      </c>
      <c r="AB23">
        <v>3</v>
      </c>
      <c r="AC23">
        <v>4</v>
      </c>
      <c r="AD23">
        <v>5</v>
      </c>
      <c r="AE23">
        <v>3</v>
      </c>
      <c r="AF23">
        <v>8</v>
      </c>
      <c r="AG23">
        <v>7</v>
      </c>
      <c r="AH23">
        <v>8</v>
      </c>
      <c r="AI23">
        <v>15</v>
      </c>
      <c r="AJ23">
        <v>12</v>
      </c>
      <c r="AK23">
        <v>11</v>
      </c>
      <c r="AL23">
        <v>23</v>
      </c>
      <c r="AM23">
        <v>24</v>
      </c>
      <c r="AN23">
        <v>22</v>
      </c>
      <c r="AO23">
        <v>46</v>
      </c>
      <c r="AP23">
        <v>0.9</v>
      </c>
      <c r="AQ23">
        <v>0.8</v>
      </c>
      <c r="AR23">
        <v>0.9</v>
      </c>
      <c r="AS23">
        <v>1.8</v>
      </c>
      <c r="AT23">
        <v>1.6</v>
      </c>
      <c r="AU23">
        <v>1.7</v>
      </c>
      <c r="AV23">
        <v>0.53</v>
      </c>
      <c r="AW23">
        <v>0.38</v>
      </c>
      <c r="AX23">
        <v>0.69</v>
      </c>
      <c r="AY23">
        <v>6</v>
      </c>
      <c r="AZ23">
        <v>1.2</v>
      </c>
      <c r="BA23">
        <v>5</v>
      </c>
      <c r="BB23">
        <v>1</v>
      </c>
      <c r="BC23">
        <v>14</v>
      </c>
      <c r="BD23">
        <v>13</v>
      </c>
      <c r="BE23">
        <v>27</v>
      </c>
      <c r="BF23">
        <v>6</v>
      </c>
      <c r="BG23">
        <v>2</v>
      </c>
      <c r="BH23">
        <v>8</v>
      </c>
      <c r="BI23">
        <v>5</v>
      </c>
      <c r="BJ23">
        <v>3</v>
      </c>
      <c r="BK23">
        <v>8</v>
      </c>
      <c r="BL23">
        <v>3</v>
      </c>
      <c r="BM23">
        <v>8</v>
      </c>
      <c r="BN23">
        <v>11</v>
      </c>
      <c r="BO23">
        <v>18</v>
      </c>
      <c r="BP23">
        <v>11</v>
      </c>
      <c r="BQ23">
        <v>29</v>
      </c>
      <c r="BR23">
        <v>11</v>
      </c>
      <c r="BS23">
        <v>26</v>
      </c>
      <c r="BT23">
        <v>37</v>
      </c>
      <c r="BU23">
        <v>1.3</v>
      </c>
      <c r="BV23">
        <v>0.8</v>
      </c>
      <c r="BW23">
        <v>1.1000000000000001</v>
      </c>
      <c r="BX23">
        <v>0.8</v>
      </c>
      <c r="BY23">
        <v>2</v>
      </c>
      <c r="BZ23">
        <v>1.4</v>
      </c>
      <c r="CA23">
        <v>3</v>
      </c>
      <c r="CB23">
        <v>4</v>
      </c>
      <c r="CC23">
        <v>7</v>
      </c>
      <c r="CD23">
        <v>2</v>
      </c>
      <c r="CE23">
        <v>1</v>
      </c>
      <c r="CF23">
        <v>3</v>
      </c>
      <c r="CG23">
        <v>2</v>
      </c>
      <c r="CH23">
        <v>0</v>
      </c>
      <c r="CI23">
        <v>2</v>
      </c>
      <c r="CJ23">
        <v>1</v>
      </c>
      <c r="CK23">
        <v>1</v>
      </c>
      <c r="CL23">
        <v>2</v>
      </c>
      <c r="CM23">
        <v>0.38</v>
      </c>
      <c r="CN23">
        <v>0.62</v>
      </c>
      <c r="CO23">
        <v>0.45</v>
      </c>
      <c r="CP23">
        <v>0.55000000000000004</v>
      </c>
      <c r="CQ23">
        <v>0.45</v>
      </c>
      <c r="CR23">
        <v>0.45</v>
      </c>
      <c r="CS23">
        <v>0.45</v>
      </c>
      <c r="CT23">
        <v>0.55000000000000004</v>
      </c>
      <c r="CU23">
        <v>0.38</v>
      </c>
      <c r="CV23">
        <v>0.62</v>
      </c>
      <c r="CW23">
        <v>0.43</v>
      </c>
      <c r="CX23">
        <v>0.56999999999999995</v>
      </c>
      <c r="CY23">
        <v>2.0499999999999998</v>
      </c>
      <c r="CZ23">
        <v>3.2</v>
      </c>
      <c r="DA23">
        <v>3.75</v>
      </c>
      <c r="DB23">
        <v>1.5</v>
      </c>
      <c r="DC23">
        <v>2.5</v>
      </c>
      <c r="DD23">
        <v>5</v>
      </c>
      <c r="DE23">
        <v>2.63</v>
      </c>
      <c r="DF23">
        <v>1.53</v>
      </c>
      <c r="DG23">
        <v>1.17</v>
      </c>
      <c r="DH23">
        <v>1.25</v>
      </c>
      <c r="DI23">
        <v>1.36</v>
      </c>
      <c r="DJ23">
        <v>1.73</v>
      </c>
      <c r="DK23">
        <v>36.5</v>
      </c>
      <c r="DL23">
        <v>234</v>
      </c>
      <c r="DM23">
        <v>327</v>
      </c>
      <c r="DN23">
        <v>1093</v>
      </c>
      <c r="DO23">
        <v>226</v>
      </c>
      <c r="DP23">
        <v>155</v>
      </c>
      <c r="DQ23">
        <v>56.839999999999989</v>
      </c>
      <c r="DR23">
        <v>24146</v>
      </c>
      <c r="DS23">
        <v>9</v>
      </c>
      <c r="DT23">
        <v>542</v>
      </c>
      <c r="DU23">
        <v>383</v>
      </c>
      <c r="DV23">
        <v>292</v>
      </c>
      <c r="DW23">
        <v>367</v>
      </c>
      <c r="DX23">
        <v>909</v>
      </c>
      <c r="DY23">
        <v>30909</v>
      </c>
      <c r="DZ23">
        <v>189</v>
      </c>
      <c r="EA23">
        <v>0.49324324324324331</v>
      </c>
      <c r="EB23">
        <v>3.1621621621621618</v>
      </c>
      <c r="EC23">
        <v>4.4189189189189193</v>
      </c>
      <c r="ED23">
        <v>14.77027027027027</v>
      </c>
      <c r="EE23">
        <v>3.0540540540540539</v>
      </c>
      <c r="EF23">
        <v>2.0945945945945952</v>
      </c>
      <c r="EG23">
        <v>0.76810810810810792</v>
      </c>
      <c r="EH23">
        <v>326.29729729729729</v>
      </c>
      <c r="EI23">
        <v>0.1216216216216216</v>
      </c>
      <c r="EJ23">
        <v>7.3243243243243246</v>
      </c>
      <c r="EK23">
        <v>5.1756756756756754</v>
      </c>
      <c r="EL23">
        <v>3.9459459459459461</v>
      </c>
      <c r="EM23">
        <v>4.9594594594594597</v>
      </c>
      <c r="EN23">
        <v>12.283783783783781</v>
      </c>
      <c r="EO23">
        <v>417.68918918918922</v>
      </c>
      <c r="EP23">
        <v>2.5540540540540539</v>
      </c>
      <c r="EQ23">
        <v>5.4804804804804803E-3</v>
      </c>
      <c r="ER23">
        <v>3.5135135135135137E-2</v>
      </c>
      <c r="ES23">
        <v>4.9099099099099097E-2</v>
      </c>
      <c r="ET23">
        <v>0.16411411411411411</v>
      </c>
      <c r="EU23">
        <v>3.3933933933933937E-2</v>
      </c>
      <c r="EV23">
        <v>2.3273273273273269E-2</v>
      </c>
      <c r="EW23">
        <v>8.5345345345345328E-3</v>
      </c>
      <c r="EX23">
        <v>3.625525525525525</v>
      </c>
      <c r="EY23">
        <v>1.351351351351351E-3</v>
      </c>
      <c r="EZ23">
        <v>8.1381381381381387E-2</v>
      </c>
      <c r="FA23">
        <v>5.7507507507507508E-2</v>
      </c>
      <c r="FB23">
        <v>4.3843843843843842E-2</v>
      </c>
      <c r="FC23">
        <v>5.5105105105105107E-2</v>
      </c>
      <c r="FD23">
        <v>0.13648648648648651</v>
      </c>
      <c r="FE23">
        <v>4.640990990990991</v>
      </c>
      <c r="FF23">
        <v>2.837837837837838E-2</v>
      </c>
      <c r="FG23">
        <v>29.2</v>
      </c>
      <c r="FH23">
        <v>149</v>
      </c>
      <c r="FI23">
        <v>257</v>
      </c>
      <c r="FJ23">
        <v>1034</v>
      </c>
      <c r="FK23">
        <v>197</v>
      </c>
      <c r="FL23">
        <v>111</v>
      </c>
      <c r="FM23">
        <v>47.87</v>
      </c>
      <c r="FN23">
        <v>16195</v>
      </c>
      <c r="FO23">
        <v>5</v>
      </c>
      <c r="FP23">
        <v>454</v>
      </c>
      <c r="FQ23">
        <v>342</v>
      </c>
      <c r="FR23">
        <v>217</v>
      </c>
      <c r="FS23">
        <v>254</v>
      </c>
      <c r="FT23">
        <v>708</v>
      </c>
      <c r="FU23">
        <v>22790</v>
      </c>
      <c r="FV23">
        <v>194</v>
      </c>
      <c r="FW23">
        <v>0.53676470588235292</v>
      </c>
      <c r="FX23">
        <v>3.4411764705882359</v>
      </c>
      <c r="FY23">
        <v>4.8088235294117636</v>
      </c>
      <c r="FZ23">
        <v>16.07352941176471</v>
      </c>
      <c r="GA23">
        <v>3.3235294117647061</v>
      </c>
      <c r="GB23">
        <v>2.2794117647058818</v>
      </c>
      <c r="GC23">
        <v>0.8358823529411763</v>
      </c>
      <c r="GD23">
        <v>355.08823529411762</v>
      </c>
      <c r="GE23">
        <v>0.13235294117647059</v>
      </c>
      <c r="GF23">
        <v>7.9705882352941178</v>
      </c>
      <c r="GG23">
        <v>5.632352941176471</v>
      </c>
      <c r="GH23">
        <v>4.2941176470588234</v>
      </c>
      <c r="GI23">
        <v>5.3970588235294121</v>
      </c>
      <c r="GJ23">
        <v>13.367647058823531</v>
      </c>
      <c r="GK23">
        <v>454.54411764705878</v>
      </c>
      <c r="GL23">
        <v>2.7794117647058818</v>
      </c>
      <c r="GM23">
        <v>5.964052287581699E-3</v>
      </c>
      <c r="GN23">
        <v>3.8235294117647062E-2</v>
      </c>
      <c r="GO23">
        <v>5.3431372549019612E-2</v>
      </c>
      <c r="GP23">
        <v>0.1785947712418301</v>
      </c>
      <c r="GQ23">
        <v>3.6928104575163399E-2</v>
      </c>
      <c r="GR23">
        <v>2.5326797385620919E-2</v>
      </c>
      <c r="GS23">
        <v>9.2875816993464033E-3</v>
      </c>
      <c r="GT23">
        <v>3.9454248366013069</v>
      </c>
      <c r="GU23">
        <v>1.4705882352941181E-3</v>
      </c>
      <c r="GV23">
        <v>8.8562091503267978E-2</v>
      </c>
      <c r="GW23">
        <v>6.2581699346405228E-2</v>
      </c>
      <c r="GX23">
        <v>4.7712418300653592E-2</v>
      </c>
      <c r="GY23">
        <v>5.9967320261437911E-2</v>
      </c>
      <c r="GZ23">
        <v>0.14852941176470591</v>
      </c>
      <c r="HA23">
        <v>5.0504901960784316</v>
      </c>
      <c r="HB23">
        <v>3.0882352941176468E-2</v>
      </c>
      <c r="HC23" t="s">
        <v>349</v>
      </c>
      <c r="HD23">
        <v>0</v>
      </c>
      <c r="HE23">
        <v>0.53965818309116997</v>
      </c>
      <c r="HF23">
        <v>9.9877271598992575E-4</v>
      </c>
      <c r="HG23">
        <v>0.45934304419284011</v>
      </c>
    </row>
    <row r="24" spans="1:215" x14ac:dyDescent="0.25">
      <c r="A24" t="s">
        <v>217</v>
      </c>
      <c r="B24">
        <v>214293</v>
      </c>
      <c r="C24" t="s">
        <v>237</v>
      </c>
      <c r="D24" t="s">
        <v>266</v>
      </c>
      <c r="E24" t="s">
        <v>295</v>
      </c>
      <c r="F24" t="s">
        <v>305</v>
      </c>
      <c r="G24">
        <v>28</v>
      </c>
      <c r="H24">
        <v>2019</v>
      </c>
      <c r="I24" t="s">
        <v>315</v>
      </c>
      <c r="K24" t="s">
        <v>341</v>
      </c>
      <c r="L24">
        <v>-1.5</v>
      </c>
      <c r="M24">
        <v>-2.5</v>
      </c>
      <c r="N24">
        <v>0.45</v>
      </c>
      <c r="O24">
        <v>0.45</v>
      </c>
      <c r="P24">
        <v>0.1</v>
      </c>
      <c r="Q24">
        <v>0.6</v>
      </c>
      <c r="R24">
        <v>0.31</v>
      </c>
      <c r="S24">
        <v>0.81</v>
      </c>
      <c r="T24">
        <v>5</v>
      </c>
      <c r="U24">
        <v>1</v>
      </c>
      <c r="V24">
        <v>3</v>
      </c>
      <c r="W24">
        <v>0.6</v>
      </c>
      <c r="X24">
        <v>13</v>
      </c>
      <c r="Y24">
        <v>14</v>
      </c>
      <c r="Z24">
        <v>27</v>
      </c>
      <c r="AA24">
        <v>4</v>
      </c>
      <c r="AB24">
        <v>1</v>
      </c>
      <c r="AC24">
        <v>5</v>
      </c>
      <c r="AD24">
        <v>5</v>
      </c>
      <c r="AE24">
        <v>6</v>
      </c>
      <c r="AF24">
        <v>11</v>
      </c>
      <c r="AG24">
        <v>4</v>
      </c>
      <c r="AH24">
        <v>7</v>
      </c>
      <c r="AI24">
        <v>11</v>
      </c>
      <c r="AJ24">
        <v>10</v>
      </c>
      <c r="AK24">
        <v>12</v>
      </c>
      <c r="AL24">
        <v>22</v>
      </c>
      <c r="AM24">
        <v>12</v>
      </c>
      <c r="AN24">
        <v>22</v>
      </c>
      <c r="AO24">
        <v>34</v>
      </c>
      <c r="AP24">
        <v>0.8</v>
      </c>
      <c r="AQ24">
        <v>0.9</v>
      </c>
      <c r="AR24">
        <v>0.8</v>
      </c>
      <c r="AS24">
        <v>0.9</v>
      </c>
      <c r="AT24">
        <v>1.6</v>
      </c>
      <c r="AU24">
        <v>1.3</v>
      </c>
      <c r="AV24">
        <v>0.27</v>
      </c>
      <c r="AW24">
        <v>0.31</v>
      </c>
      <c r="AX24">
        <v>0.5</v>
      </c>
      <c r="AY24">
        <v>5</v>
      </c>
      <c r="AZ24">
        <v>1</v>
      </c>
      <c r="BA24">
        <v>8</v>
      </c>
      <c r="BB24">
        <v>1.6</v>
      </c>
      <c r="BC24">
        <v>13</v>
      </c>
      <c r="BD24">
        <v>14</v>
      </c>
      <c r="BE24">
        <v>27</v>
      </c>
      <c r="BF24">
        <v>6</v>
      </c>
      <c r="BG24">
        <v>5</v>
      </c>
      <c r="BH24">
        <v>11</v>
      </c>
      <c r="BI24">
        <v>4</v>
      </c>
      <c r="BJ24">
        <v>1</v>
      </c>
      <c r="BK24">
        <v>5</v>
      </c>
      <c r="BL24">
        <v>3</v>
      </c>
      <c r="BM24">
        <v>8</v>
      </c>
      <c r="BN24">
        <v>11</v>
      </c>
      <c r="BO24">
        <v>26</v>
      </c>
      <c r="BP24">
        <v>18</v>
      </c>
      <c r="BQ24">
        <v>44</v>
      </c>
      <c r="BR24">
        <v>17</v>
      </c>
      <c r="BS24">
        <v>21</v>
      </c>
      <c r="BT24">
        <v>38</v>
      </c>
      <c r="BU24">
        <v>2</v>
      </c>
      <c r="BV24">
        <v>1.3</v>
      </c>
      <c r="BW24">
        <v>1.6</v>
      </c>
      <c r="BX24">
        <v>1.3</v>
      </c>
      <c r="BY24">
        <v>1.5</v>
      </c>
      <c r="BZ24">
        <v>1.4</v>
      </c>
      <c r="CA24">
        <v>6</v>
      </c>
      <c r="CB24">
        <v>7</v>
      </c>
      <c r="CC24">
        <v>13</v>
      </c>
      <c r="CD24">
        <v>1</v>
      </c>
      <c r="CE24">
        <v>4</v>
      </c>
      <c r="CF24">
        <v>5</v>
      </c>
      <c r="CG24">
        <v>3</v>
      </c>
      <c r="CH24">
        <v>3</v>
      </c>
      <c r="CI24">
        <v>6</v>
      </c>
      <c r="CJ24">
        <v>2</v>
      </c>
      <c r="CK24">
        <v>0</v>
      </c>
      <c r="CL24">
        <v>2</v>
      </c>
      <c r="CM24">
        <v>0.69</v>
      </c>
      <c r="CN24">
        <v>0.31</v>
      </c>
      <c r="CO24">
        <v>0.5</v>
      </c>
      <c r="CP24">
        <v>0.5</v>
      </c>
      <c r="CQ24">
        <v>0.73</v>
      </c>
      <c r="CR24">
        <v>0.73</v>
      </c>
      <c r="CS24">
        <v>0.4</v>
      </c>
      <c r="CT24">
        <v>0.6</v>
      </c>
      <c r="CU24">
        <v>0.6</v>
      </c>
      <c r="CV24">
        <v>0.4</v>
      </c>
      <c r="CW24">
        <v>0.5</v>
      </c>
      <c r="CX24">
        <v>0.5</v>
      </c>
      <c r="CY24">
        <v>2.4500000000000002</v>
      </c>
      <c r="CZ24">
        <v>3.3</v>
      </c>
      <c r="DA24">
        <v>2.8</v>
      </c>
      <c r="DB24">
        <v>1.3</v>
      </c>
      <c r="DC24">
        <v>1.91</v>
      </c>
      <c r="DD24">
        <v>3.4</v>
      </c>
      <c r="DE24">
        <v>3.5</v>
      </c>
      <c r="DF24">
        <v>1.91</v>
      </c>
      <c r="DG24">
        <v>1.33</v>
      </c>
      <c r="DH24">
        <v>1.4</v>
      </c>
      <c r="DI24">
        <v>1.33</v>
      </c>
      <c r="DJ24">
        <v>1.53</v>
      </c>
      <c r="DK24">
        <v>37.03</v>
      </c>
      <c r="DL24">
        <v>214</v>
      </c>
      <c r="DM24">
        <v>318</v>
      </c>
      <c r="DN24">
        <v>851</v>
      </c>
      <c r="DO24">
        <v>198</v>
      </c>
      <c r="DP24">
        <v>149</v>
      </c>
      <c r="DQ24">
        <v>56.53</v>
      </c>
      <c r="DR24">
        <v>26408</v>
      </c>
      <c r="DS24">
        <v>12</v>
      </c>
      <c r="DT24">
        <v>499</v>
      </c>
      <c r="DU24">
        <v>306</v>
      </c>
      <c r="DV24">
        <v>291</v>
      </c>
      <c r="DW24">
        <v>312</v>
      </c>
      <c r="DX24">
        <v>811</v>
      </c>
      <c r="DY24">
        <v>32349</v>
      </c>
      <c r="DZ24">
        <v>169</v>
      </c>
      <c r="EA24">
        <v>0.52900000000000003</v>
      </c>
      <c r="EB24">
        <v>3.0571428571428569</v>
      </c>
      <c r="EC24">
        <v>4.5428571428571427</v>
      </c>
      <c r="ED24">
        <v>12.15714285714286</v>
      </c>
      <c r="EE24">
        <v>2.8285714285714292</v>
      </c>
      <c r="EF24">
        <v>2.128571428571429</v>
      </c>
      <c r="EG24">
        <v>0.80757142857142861</v>
      </c>
      <c r="EH24">
        <v>377.25714285714292</v>
      </c>
      <c r="EI24">
        <v>0.1714285714285714</v>
      </c>
      <c r="EJ24">
        <v>7.128571428571429</v>
      </c>
      <c r="EK24">
        <v>4.371428571428571</v>
      </c>
      <c r="EL24">
        <v>4.1571428571428566</v>
      </c>
      <c r="EM24">
        <v>4.4571428571428573</v>
      </c>
      <c r="EN24">
        <v>11.585714285714291</v>
      </c>
      <c r="EO24">
        <v>462.12857142857138</v>
      </c>
      <c r="EP24">
        <v>2.4142857142857141</v>
      </c>
      <c r="EQ24">
        <v>5.8777777777777778E-3</v>
      </c>
      <c r="ER24">
        <v>3.3968253968253967E-2</v>
      </c>
      <c r="ES24">
        <v>5.0476190476190473E-2</v>
      </c>
      <c r="ET24">
        <v>0.1350793650793651</v>
      </c>
      <c r="EU24">
        <v>3.1428571428571431E-2</v>
      </c>
      <c r="EV24">
        <v>2.3650793650793651E-2</v>
      </c>
      <c r="EW24">
        <v>8.973015873015874E-3</v>
      </c>
      <c r="EX24">
        <v>4.1917460317460318</v>
      </c>
      <c r="EY24">
        <v>1.904761904761905E-3</v>
      </c>
      <c r="EZ24">
        <v>7.9206349206349211E-2</v>
      </c>
      <c r="FA24">
        <v>4.8571428571428571E-2</v>
      </c>
      <c r="FB24">
        <v>4.6190476190476192E-2</v>
      </c>
      <c r="FC24">
        <v>4.9523809523809532E-2</v>
      </c>
      <c r="FD24">
        <v>0.12873015873015869</v>
      </c>
      <c r="FE24">
        <v>5.1347619047619046</v>
      </c>
      <c r="FF24">
        <v>2.6825396825396829E-2</v>
      </c>
      <c r="FG24">
        <v>38.299999999999997</v>
      </c>
      <c r="FH24">
        <v>261</v>
      </c>
      <c r="FI24">
        <v>358</v>
      </c>
      <c r="FJ24">
        <v>972</v>
      </c>
      <c r="FK24">
        <v>244</v>
      </c>
      <c r="FL24">
        <v>176</v>
      </c>
      <c r="FM24">
        <v>59.819999999999993</v>
      </c>
      <c r="FN24">
        <v>27501</v>
      </c>
      <c r="FO24">
        <v>3</v>
      </c>
      <c r="FP24">
        <v>692</v>
      </c>
      <c r="FQ24">
        <v>423</v>
      </c>
      <c r="FR24">
        <v>392</v>
      </c>
      <c r="FS24">
        <v>384</v>
      </c>
      <c r="FT24">
        <v>1076</v>
      </c>
      <c r="FU24">
        <v>33732</v>
      </c>
      <c r="FV24">
        <v>196</v>
      </c>
      <c r="FW24">
        <v>0.50040540540540546</v>
      </c>
      <c r="FX24">
        <v>2.8918918918918921</v>
      </c>
      <c r="FY24">
        <v>4.2972972972972974</v>
      </c>
      <c r="FZ24">
        <v>11.5</v>
      </c>
      <c r="GA24">
        <v>2.6756756756756759</v>
      </c>
      <c r="GB24">
        <v>2.013513513513514</v>
      </c>
      <c r="GC24">
        <v>0.76391891891891894</v>
      </c>
      <c r="GD24">
        <v>356.86486486486478</v>
      </c>
      <c r="GE24">
        <v>0.1621621621621622</v>
      </c>
      <c r="GF24">
        <v>6.743243243243243</v>
      </c>
      <c r="GG24">
        <v>4.1351351351351351</v>
      </c>
      <c r="GH24">
        <v>3.932432432432432</v>
      </c>
      <c r="GI24">
        <v>4.2162162162162158</v>
      </c>
      <c r="GJ24">
        <v>10.95945945945946</v>
      </c>
      <c r="GK24">
        <v>437.14864864864859</v>
      </c>
      <c r="GL24">
        <v>2.2837837837837842</v>
      </c>
      <c r="GM24">
        <v>5.5600600600600606E-3</v>
      </c>
      <c r="GN24">
        <v>3.2132132132132132E-2</v>
      </c>
      <c r="GO24">
        <v>4.7747747747747753E-2</v>
      </c>
      <c r="GP24">
        <v>0.1277777777777778</v>
      </c>
      <c r="GQ24">
        <v>2.9729729729729731E-2</v>
      </c>
      <c r="GR24">
        <v>2.2372372372372371E-2</v>
      </c>
      <c r="GS24">
        <v>8.487987987987989E-3</v>
      </c>
      <c r="GT24">
        <v>3.9651651651651649</v>
      </c>
      <c r="GU24">
        <v>1.801801801801802E-3</v>
      </c>
      <c r="GV24">
        <v>7.4924924924924918E-2</v>
      </c>
      <c r="GW24">
        <v>4.5945945945945948E-2</v>
      </c>
      <c r="GX24">
        <v>4.3693693693693691E-2</v>
      </c>
      <c r="GY24">
        <v>4.6846846846846847E-2</v>
      </c>
      <c r="GZ24">
        <v>0.1217717717717718</v>
      </c>
      <c r="HA24">
        <v>4.8572072072072068</v>
      </c>
      <c r="HB24">
        <v>2.5375375375375379E-2</v>
      </c>
      <c r="HC24" t="s">
        <v>350</v>
      </c>
      <c r="HD24">
        <v>2</v>
      </c>
      <c r="HE24">
        <v>4.6451987647989947E-3</v>
      </c>
      <c r="HF24">
        <v>0.68659317700311784</v>
      </c>
      <c r="HG24">
        <v>0.30876162423208309</v>
      </c>
    </row>
    <row r="25" spans="1:215" x14ac:dyDescent="0.25">
      <c r="A25" t="s">
        <v>217</v>
      </c>
      <c r="B25">
        <v>214296</v>
      </c>
      <c r="C25" t="s">
        <v>238</v>
      </c>
      <c r="D25" t="s">
        <v>267</v>
      </c>
      <c r="E25" t="s">
        <v>296</v>
      </c>
      <c r="F25" t="s">
        <v>306</v>
      </c>
      <c r="G25">
        <v>28</v>
      </c>
      <c r="H25">
        <v>2019</v>
      </c>
      <c r="I25" t="s">
        <v>315</v>
      </c>
      <c r="K25" t="s">
        <v>342</v>
      </c>
      <c r="L25">
        <v>-1.5</v>
      </c>
      <c r="M25">
        <v>-1.5</v>
      </c>
      <c r="N25">
        <v>0.45</v>
      </c>
      <c r="O25">
        <v>0.45</v>
      </c>
      <c r="P25">
        <v>0.1</v>
      </c>
      <c r="Q25">
        <v>0.33</v>
      </c>
      <c r="R25">
        <v>0.19</v>
      </c>
      <c r="S25">
        <v>0.69</v>
      </c>
      <c r="T25">
        <v>3</v>
      </c>
      <c r="U25">
        <v>0.6</v>
      </c>
      <c r="V25">
        <v>5</v>
      </c>
      <c r="W25">
        <v>1</v>
      </c>
      <c r="X25">
        <v>14</v>
      </c>
      <c r="Y25">
        <v>13</v>
      </c>
      <c r="Z25">
        <v>27</v>
      </c>
      <c r="AA25">
        <v>4</v>
      </c>
      <c r="AB25">
        <v>1</v>
      </c>
      <c r="AC25">
        <v>5</v>
      </c>
      <c r="AD25">
        <v>3</v>
      </c>
      <c r="AE25">
        <v>5</v>
      </c>
      <c r="AF25">
        <v>8</v>
      </c>
      <c r="AG25">
        <v>7</v>
      </c>
      <c r="AH25">
        <v>7</v>
      </c>
      <c r="AI25">
        <v>14</v>
      </c>
      <c r="AJ25">
        <v>13</v>
      </c>
      <c r="AK25">
        <v>8</v>
      </c>
      <c r="AL25">
        <v>21</v>
      </c>
      <c r="AM25">
        <v>19</v>
      </c>
      <c r="AN25">
        <v>20</v>
      </c>
      <c r="AO25">
        <v>39</v>
      </c>
      <c r="AP25">
        <v>0.9</v>
      </c>
      <c r="AQ25">
        <v>0.6</v>
      </c>
      <c r="AR25">
        <v>0.8</v>
      </c>
      <c r="AS25">
        <v>1.4</v>
      </c>
      <c r="AT25">
        <v>1.5</v>
      </c>
      <c r="AU25">
        <v>1.4</v>
      </c>
      <c r="AV25">
        <v>0.27</v>
      </c>
      <c r="AW25">
        <v>0.31</v>
      </c>
      <c r="AX25">
        <v>0.44</v>
      </c>
      <c r="AY25">
        <v>5</v>
      </c>
      <c r="AZ25">
        <v>1</v>
      </c>
      <c r="BA25">
        <v>9</v>
      </c>
      <c r="BB25">
        <v>1.8</v>
      </c>
      <c r="BC25">
        <v>13</v>
      </c>
      <c r="BD25">
        <v>14</v>
      </c>
      <c r="BE25">
        <v>27</v>
      </c>
      <c r="BF25">
        <v>3</v>
      </c>
      <c r="BG25">
        <v>3</v>
      </c>
      <c r="BH25">
        <v>6</v>
      </c>
      <c r="BI25">
        <v>7</v>
      </c>
      <c r="BJ25">
        <v>4</v>
      </c>
      <c r="BK25">
        <v>11</v>
      </c>
      <c r="BL25">
        <v>3</v>
      </c>
      <c r="BM25">
        <v>7</v>
      </c>
      <c r="BN25">
        <v>10</v>
      </c>
      <c r="BO25">
        <v>14</v>
      </c>
      <c r="BP25">
        <v>9</v>
      </c>
      <c r="BQ25">
        <v>23</v>
      </c>
      <c r="BR25">
        <v>13</v>
      </c>
      <c r="BS25">
        <v>20</v>
      </c>
      <c r="BT25">
        <v>33</v>
      </c>
      <c r="BU25">
        <v>1.1000000000000001</v>
      </c>
      <c r="BV25">
        <v>0.6</v>
      </c>
      <c r="BW25">
        <v>0.9</v>
      </c>
      <c r="BX25">
        <v>1</v>
      </c>
      <c r="BY25">
        <v>1.4</v>
      </c>
      <c r="BZ25">
        <v>1.2</v>
      </c>
      <c r="CA25">
        <v>1</v>
      </c>
      <c r="CB25">
        <v>2</v>
      </c>
      <c r="CC25">
        <v>3</v>
      </c>
      <c r="CD25">
        <v>1</v>
      </c>
      <c r="CE25">
        <v>1</v>
      </c>
      <c r="CF25">
        <v>2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1</v>
      </c>
      <c r="CM25">
        <v>0.56000000000000005</v>
      </c>
      <c r="CN25">
        <v>0.44</v>
      </c>
      <c r="CO25">
        <v>0.38</v>
      </c>
      <c r="CP25">
        <v>0.63</v>
      </c>
      <c r="CQ25">
        <v>0.64</v>
      </c>
      <c r="CR25">
        <v>0.64</v>
      </c>
      <c r="CS25">
        <v>0.51</v>
      </c>
      <c r="CT25">
        <v>0.49</v>
      </c>
      <c r="CU25">
        <v>0.88</v>
      </c>
      <c r="CV25">
        <v>0.13</v>
      </c>
      <c r="CW25">
        <v>0.64</v>
      </c>
      <c r="CX25">
        <v>0.36</v>
      </c>
      <c r="CY25">
        <v>2.2999999999999998</v>
      </c>
      <c r="CZ25">
        <v>3</v>
      </c>
      <c r="DA25">
        <v>3.4</v>
      </c>
      <c r="DB25">
        <v>1.53</v>
      </c>
      <c r="DC25">
        <v>3</v>
      </c>
      <c r="DD25">
        <v>5</v>
      </c>
      <c r="DE25">
        <v>2.5</v>
      </c>
      <c r="DF25">
        <v>1.4</v>
      </c>
      <c r="DG25">
        <v>1.17</v>
      </c>
      <c r="DH25">
        <v>1.3</v>
      </c>
      <c r="DI25">
        <v>1.36</v>
      </c>
      <c r="DJ25">
        <v>1.57</v>
      </c>
      <c r="DK25">
        <v>31.57</v>
      </c>
      <c r="DL25">
        <v>177</v>
      </c>
      <c r="DM25">
        <v>306</v>
      </c>
      <c r="DN25">
        <v>1073</v>
      </c>
      <c r="DO25">
        <v>183</v>
      </c>
      <c r="DP25">
        <v>144</v>
      </c>
      <c r="DQ25">
        <v>52.580000000000013</v>
      </c>
      <c r="DR25">
        <v>18757</v>
      </c>
      <c r="DS25">
        <v>7</v>
      </c>
      <c r="DT25">
        <v>546</v>
      </c>
      <c r="DU25">
        <v>396</v>
      </c>
      <c r="DV25">
        <v>286</v>
      </c>
      <c r="DW25">
        <v>313</v>
      </c>
      <c r="DX25">
        <v>859</v>
      </c>
      <c r="DY25">
        <v>25600</v>
      </c>
      <c r="DZ25">
        <v>213</v>
      </c>
      <c r="EA25">
        <v>0.4324657534246576</v>
      </c>
      <c r="EB25">
        <v>2.4246575342465748</v>
      </c>
      <c r="EC25">
        <v>4.1917808219178081</v>
      </c>
      <c r="ED25">
        <v>14.698630136986299</v>
      </c>
      <c r="EE25">
        <v>2.506849315068493</v>
      </c>
      <c r="EF25">
        <v>1.9726027397260271</v>
      </c>
      <c r="EG25">
        <v>0.72027397260273984</v>
      </c>
      <c r="EH25">
        <v>256.94520547945211</v>
      </c>
      <c r="EI25">
        <v>9.5890410958904104E-2</v>
      </c>
      <c r="EJ25">
        <v>7.4794520547945202</v>
      </c>
      <c r="EK25">
        <v>5.4246575342465757</v>
      </c>
      <c r="EL25">
        <v>3.9178082191780819</v>
      </c>
      <c r="EM25">
        <v>4.2876712328767121</v>
      </c>
      <c r="EN25">
        <v>11.767123287671231</v>
      </c>
      <c r="EO25">
        <v>350.6849315068493</v>
      </c>
      <c r="EP25">
        <v>2.9178082191780819</v>
      </c>
      <c r="EQ25">
        <v>4.8051750380517511E-3</v>
      </c>
      <c r="ER25">
        <v>2.6940639269406388E-2</v>
      </c>
      <c r="ES25">
        <v>4.6575342465753428E-2</v>
      </c>
      <c r="ET25">
        <v>0.16331811263318111</v>
      </c>
      <c r="EU25">
        <v>2.7853881278538811E-2</v>
      </c>
      <c r="EV25">
        <v>2.1917808219178079E-2</v>
      </c>
      <c r="EW25">
        <v>8.0030441400304429E-3</v>
      </c>
      <c r="EX25">
        <v>2.8549467275494669</v>
      </c>
      <c r="EY25">
        <v>1.0654490106544901E-3</v>
      </c>
      <c r="EZ25">
        <v>8.3105022831050229E-2</v>
      </c>
      <c r="FA25">
        <v>6.0273972602739728E-2</v>
      </c>
      <c r="FB25">
        <v>4.3531202435312027E-2</v>
      </c>
      <c r="FC25">
        <v>4.7640791476407908E-2</v>
      </c>
      <c r="FD25">
        <v>0.1307458143074581</v>
      </c>
      <c r="FE25">
        <v>3.8964992389649922</v>
      </c>
      <c r="FF25">
        <v>3.2420091324200907E-2</v>
      </c>
      <c r="FG25">
        <v>34.369999999999997</v>
      </c>
      <c r="FH25">
        <v>194</v>
      </c>
      <c r="FI25">
        <v>345</v>
      </c>
      <c r="FJ25">
        <v>958</v>
      </c>
      <c r="FK25">
        <v>194</v>
      </c>
      <c r="FL25">
        <v>173</v>
      </c>
      <c r="FM25">
        <v>53.68</v>
      </c>
      <c r="FN25">
        <v>21374</v>
      </c>
      <c r="FO25">
        <v>0</v>
      </c>
      <c r="FP25">
        <v>416</v>
      </c>
      <c r="FQ25">
        <v>335</v>
      </c>
      <c r="FR25">
        <v>243</v>
      </c>
      <c r="FS25">
        <v>348</v>
      </c>
      <c r="FT25">
        <v>764</v>
      </c>
      <c r="FU25">
        <v>27913</v>
      </c>
      <c r="FV25">
        <v>168</v>
      </c>
      <c r="FW25">
        <v>0.43847222222222232</v>
      </c>
      <c r="FX25">
        <v>2.458333333333333</v>
      </c>
      <c r="FY25">
        <v>4.25</v>
      </c>
      <c r="FZ25">
        <v>14.90277777777778</v>
      </c>
      <c r="GA25">
        <v>2.541666666666667</v>
      </c>
      <c r="GB25">
        <v>2</v>
      </c>
      <c r="GC25">
        <v>0.73027777777777791</v>
      </c>
      <c r="GD25">
        <v>260.51388888888891</v>
      </c>
      <c r="GE25">
        <v>9.7222222222222224E-2</v>
      </c>
      <c r="GF25">
        <v>7.583333333333333</v>
      </c>
      <c r="GG25">
        <v>5.5</v>
      </c>
      <c r="GH25">
        <v>3.9722222222222219</v>
      </c>
      <c r="GI25">
        <v>4.3472222222222223</v>
      </c>
      <c r="GJ25">
        <v>11.930555555555561</v>
      </c>
      <c r="GK25">
        <v>355.55555555555549</v>
      </c>
      <c r="GL25">
        <v>2.958333333333333</v>
      </c>
      <c r="GM25">
        <v>4.8719135802469142E-3</v>
      </c>
      <c r="GN25">
        <v>2.731481481481482E-2</v>
      </c>
      <c r="GO25">
        <v>4.7222222222222221E-2</v>
      </c>
      <c r="GP25">
        <v>0.16558641975308641</v>
      </c>
      <c r="GQ25">
        <v>2.824074074074074E-2</v>
      </c>
      <c r="GR25">
        <v>2.222222222222222E-2</v>
      </c>
      <c r="GS25">
        <v>8.1141975308641999E-3</v>
      </c>
      <c r="GT25">
        <v>2.8945987654320988</v>
      </c>
      <c r="GU25">
        <v>1.080246913580247E-3</v>
      </c>
      <c r="GV25">
        <v>8.4259259259259256E-2</v>
      </c>
      <c r="GW25">
        <v>6.1111111111111109E-2</v>
      </c>
      <c r="GX25">
        <v>4.4135802469135801E-2</v>
      </c>
      <c r="GY25">
        <v>4.8302469135802467E-2</v>
      </c>
      <c r="GZ25">
        <v>0.1325617283950617</v>
      </c>
      <c r="HA25">
        <v>3.9506172839506171</v>
      </c>
      <c r="HB25">
        <v>3.2870370370370369E-2</v>
      </c>
      <c r="HC25" t="s">
        <v>350</v>
      </c>
      <c r="HD25">
        <v>0</v>
      </c>
      <c r="HE25">
        <v>0.47216499212236762</v>
      </c>
      <c r="HF25">
        <v>0.32458369456423902</v>
      </c>
      <c r="HG25">
        <v>0.20325131331339349</v>
      </c>
    </row>
    <row r="26" spans="1:215" x14ac:dyDescent="0.25">
      <c r="A26" t="s">
        <v>217</v>
      </c>
      <c r="B26">
        <v>214297</v>
      </c>
      <c r="C26" t="s">
        <v>232</v>
      </c>
      <c r="D26" t="s">
        <v>268</v>
      </c>
      <c r="E26" t="s">
        <v>297</v>
      </c>
      <c r="F26" t="s">
        <v>307</v>
      </c>
      <c r="G26">
        <v>28</v>
      </c>
      <c r="H26">
        <v>2019</v>
      </c>
      <c r="I26" t="s">
        <v>314</v>
      </c>
      <c r="K26" t="s">
        <v>343</v>
      </c>
      <c r="L26">
        <v>-2.5</v>
      </c>
      <c r="M26">
        <v>-2.5</v>
      </c>
      <c r="N26">
        <v>0.1</v>
      </c>
      <c r="O26">
        <v>0.45</v>
      </c>
      <c r="P26">
        <v>0.45</v>
      </c>
      <c r="Q26">
        <v>0.47</v>
      </c>
      <c r="R26">
        <v>0.38</v>
      </c>
      <c r="S26">
        <v>0.63</v>
      </c>
      <c r="T26">
        <v>6</v>
      </c>
      <c r="U26">
        <v>1.2</v>
      </c>
      <c r="V26">
        <v>6</v>
      </c>
      <c r="W26">
        <v>1.2</v>
      </c>
      <c r="X26">
        <v>14</v>
      </c>
      <c r="Y26">
        <v>13</v>
      </c>
      <c r="Z26">
        <v>27</v>
      </c>
      <c r="AA26">
        <v>6</v>
      </c>
      <c r="AB26">
        <v>1</v>
      </c>
      <c r="AC26">
        <v>7</v>
      </c>
      <c r="AD26">
        <v>2</v>
      </c>
      <c r="AE26">
        <v>2</v>
      </c>
      <c r="AF26">
        <v>4</v>
      </c>
      <c r="AG26">
        <v>6</v>
      </c>
      <c r="AH26">
        <v>10</v>
      </c>
      <c r="AI26">
        <v>16</v>
      </c>
      <c r="AJ26">
        <v>16</v>
      </c>
      <c r="AK26">
        <v>12</v>
      </c>
      <c r="AL26">
        <v>28</v>
      </c>
      <c r="AM26">
        <v>14</v>
      </c>
      <c r="AN26">
        <v>30</v>
      </c>
      <c r="AO26">
        <v>44</v>
      </c>
      <c r="AP26">
        <v>1.1000000000000001</v>
      </c>
      <c r="AQ26">
        <v>0.9</v>
      </c>
      <c r="AR26">
        <v>1</v>
      </c>
      <c r="AS26">
        <v>1</v>
      </c>
      <c r="AT26">
        <v>2.2999999999999998</v>
      </c>
      <c r="AU26">
        <v>1.6</v>
      </c>
      <c r="AV26">
        <v>0.8</v>
      </c>
      <c r="AW26">
        <v>0.69</v>
      </c>
      <c r="AX26">
        <v>0.69</v>
      </c>
      <c r="AY26">
        <v>11</v>
      </c>
      <c r="AZ26">
        <v>2.2000000000000002</v>
      </c>
      <c r="BA26">
        <v>5</v>
      </c>
      <c r="BB26">
        <v>1</v>
      </c>
      <c r="BC26">
        <v>14</v>
      </c>
      <c r="BD26">
        <v>13</v>
      </c>
      <c r="BE26">
        <v>27</v>
      </c>
      <c r="BF26">
        <v>13</v>
      </c>
      <c r="BG26">
        <v>5</v>
      </c>
      <c r="BH26">
        <v>18</v>
      </c>
      <c r="BI26">
        <v>1</v>
      </c>
      <c r="BJ26">
        <v>3</v>
      </c>
      <c r="BK26">
        <v>4</v>
      </c>
      <c r="BL26">
        <v>0</v>
      </c>
      <c r="BM26">
        <v>5</v>
      </c>
      <c r="BN26">
        <v>5</v>
      </c>
      <c r="BO26">
        <v>45</v>
      </c>
      <c r="BP26">
        <v>18</v>
      </c>
      <c r="BQ26">
        <v>63</v>
      </c>
      <c r="BR26">
        <v>12</v>
      </c>
      <c r="BS26">
        <v>19</v>
      </c>
      <c r="BT26">
        <v>31</v>
      </c>
      <c r="BU26">
        <v>3.2</v>
      </c>
      <c r="BV26">
        <v>1.4</v>
      </c>
      <c r="BW26">
        <v>2.2999999999999998</v>
      </c>
      <c r="BX26">
        <v>0.9</v>
      </c>
      <c r="BY26">
        <v>1.5</v>
      </c>
      <c r="BZ26">
        <v>1.1000000000000001</v>
      </c>
      <c r="CA26">
        <v>3</v>
      </c>
      <c r="CB26">
        <v>4</v>
      </c>
      <c r="CC26">
        <v>7</v>
      </c>
      <c r="CD26">
        <v>0</v>
      </c>
      <c r="CE26">
        <v>0</v>
      </c>
      <c r="CF26">
        <v>0</v>
      </c>
      <c r="CG26">
        <v>3</v>
      </c>
      <c r="CH26">
        <v>3</v>
      </c>
      <c r="CI26">
        <v>6</v>
      </c>
      <c r="CJ26">
        <v>0</v>
      </c>
      <c r="CK26">
        <v>1</v>
      </c>
      <c r="CL26">
        <v>1</v>
      </c>
      <c r="CM26">
        <v>0.37</v>
      </c>
      <c r="CN26">
        <v>0.63</v>
      </c>
      <c r="CO26">
        <v>0.35</v>
      </c>
      <c r="CP26">
        <v>0.65</v>
      </c>
      <c r="CQ26">
        <v>0.45</v>
      </c>
      <c r="CR26">
        <v>0.45</v>
      </c>
      <c r="CS26">
        <v>0.45</v>
      </c>
      <c r="CT26">
        <v>0.55000000000000004</v>
      </c>
      <c r="CU26">
        <v>0</v>
      </c>
      <c r="CV26">
        <v>1</v>
      </c>
      <c r="CW26">
        <v>0.16</v>
      </c>
      <c r="CX26">
        <v>0.84</v>
      </c>
      <c r="CY26">
        <v>9</v>
      </c>
      <c r="CZ26">
        <v>5.5</v>
      </c>
      <c r="DA26">
        <v>1.3</v>
      </c>
      <c r="DB26">
        <v>1.1399999999999999</v>
      </c>
      <c r="DC26">
        <v>1.5</v>
      </c>
      <c r="DD26">
        <v>2.2000000000000002</v>
      </c>
      <c r="DE26">
        <v>5.5</v>
      </c>
      <c r="DF26">
        <v>2.63</v>
      </c>
      <c r="DG26">
        <v>1.67</v>
      </c>
      <c r="DH26">
        <v>3.4</v>
      </c>
      <c r="DI26">
        <v>1.1399999999999999</v>
      </c>
      <c r="DJ26">
        <v>1.07</v>
      </c>
      <c r="DK26">
        <v>14.73</v>
      </c>
      <c r="DL26">
        <v>78</v>
      </c>
      <c r="DM26">
        <v>136</v>
      </c>
      <c r="DN26">
        <v>455</v>
      </c>
      <c r="DO26">
        <v>109</v>
      </c>
      <c r="DP26">
        <v>57</v>
      </c>
      <c r="DQ26">
        <v>25</v>
      </c>
      <c r="DR26">
        <v>9110</v>
      </c>
      <c r="DS26">
        <v>3</v>
      </c>
      <c r="DT26">
        <v>198</v>
      </c>
      <c r="DU26">
        <v>155</v>
      </c>
      <c r="DV26">
        <v>103</v>
      </c>
      <c r="DW26">
        <v>138</v>
      </c>
      <c r="DX26">
        <v>336</v>
      </c>
      <c r="DY26">
        <v>11901</v>
      </c>
      <c r="DZ26">
        <v>79</v>
      </c>
      <c r="EA26">
        <v>0.44636363636363641</v>
      </c>
      <c r="EB26">
        <v>2.3636363636363642</v>
      </c>
      <c r="EC26">
        <v>4.1212121212121211</v>
      </c>
      <c r="ED26">
        <v>13.787878787878791</v>
      </c>
      <c r="EE26">
        <v>3.3030303030303032</v>
      </c>
      <c r="EF26">
        <v>1.7272727272727271</v>
      </c>
      <c r="EG26">
        <v>0.75757575757575757</v>
      </c>
      <c r="EH26">
        <v>276.06060606060612</v>
      </c>
      <c r="EI26">
        <v>9.0909090909090912E-2</v>
      </c>
      <c r="EJ26">
        <v>6</v>
      </c>
      <c r="EK26">
        <v>4.6969696969696972</v>
      </c>
      <c r="EL26">
        <v>3.1212121212121211</v>
      </c>
      <c r="EM26">
        <v>4.1818181818181817</v>
      </c>
      <c r="EN26">
        <v>10.18181818181818</v>
      </c>
      <c r="EO26">
        <v>360.63636363636363</v>
      </c>
      <c r="EP26">
        <v>2.393939393939394</v>
      </c>
      <c r="EQ26">
        <v>4.9595959595959598E-3</v>
      </c>
      <c r="ER26">
        <v>2.6262626262626258E-2</v>
      </c>
      <c r="ES26">
        <v>4.5791245791245792E-2</v>
      </c>
      <c r="ET26">
        <v>0.1531986531986532</v>
      </c>
      <c r="EU26">
        <v>3.6700336700336698E-2</v>
      </c>
      <c r="EV26">
        <v>1.9191919191919191E-2</v>
      </c>
      <c r="EW26">
        <v>8.4175084175084174E-3</v>
      </c>
      <c r="EX26">
        <v>3.067340067340067</v>
      </c>
      <c r="EY26">
        <v>1.0101010101010101E-3</v>
      </c>
      <c r="EZ26">
        <v>6.6666666666666666E-2</v>
      </c>
      <c r="FA26">
        <v>5.2188552188552187E-2</v>
      </c>
      <c r="FB26">
        <v>3.4680134680134679E-2</v>
      </c>
      <c r="FC26">
        <v>4.6464646464646472E-2</v>
      </c>
      <c r="FD26">
        <v>0.1131313131313131</v>
      </c>
      <c r="FE26">
        <v>4.0070707070707066</v>
      </c>
      <c r="FF26">
        <v>2.6599326599326598E-2</v>
      </c>
      <c r="FG26">
        <v>50.06</v>
      </c>
      <c r="FH26">
        <v>238</v>
      </c>
      <c r="FI26">
        <v>380</v>
      </c>
      <c r="FJ26">
        <v>856</v>
      </c>
      <c r="FK26">
        <v>180</v>
      </c>
      <c r="FL26">
        <v>198</v>
      </c>
      <c r="FM26">
        <v>67.699999999999989</v>
      </c>
      <c r="FN26">
        <v>45456</v>
      </c>
      <c r="FO26">
        <v>7</v>
      </c>
      <c r="FP26">
        <v>684</v>
      </c>
      <c r="FQ26">
        <v>354</v>
      </c>
      <c r="FR26">
        <v>487</v>
      </c>
      <c r="FS26">
        <v>395</v>
      </c>
      <c r="FT26">
        <v>1079</v>
      </c>
      <c r="FU26">
        <v>51538</v>
      </c>
      <c r="FV26">
        <v>170</v>
      </c>
      <c r="FW26">
        <v>0.1912987012987013</v>
      </c>
      <c r="FX26">
        <v>1.0129870129870131</v>
      </c>
      <c r="FY26">
        <v>1.7662337662337659</v>
      </c>
      <c r="FZ26">
        <v>5.9090909090909092</v>
      </c>
      <c r="GA26">
        <v>1.4155844155844159</v>
      </c>
      <c r="GB26">
        <v>0.74025974025974028</v>
      </c>
      <c r="GC26">
        <v>0.32467532467532467</v>
      </c>
      <c r="GD26">
        <v>118.3116883116883</v>
      </c>
      <c r="GE26">
        <v>3.896103896103896E-2</v>
      </c>
      <c r="GF26">
        <v>2.5714285714285721</v>
      </c>
      <c r="GG26">
        <v>2.0129870129870131</v>
      </c>
      <c r="GH26">
        <v>1.337662337662338</v>
      </c>
      <c r="GI26">
        <v>1.7922077922077919</v>
      </c>
      <c r="GJ26">
        <v>4.3636363636363633</v>
      </c>
      <c r="GK26">
        <v>154.55844155844159</v>
      </c>
      <c r="GL26">
        <v>1.025974025974026</v>
      </c>
      <c r="GM26">
        <v>2.125541125541126E-3</v>
      </c>
      <c r="GN26">
        <v>1.125541125541126E-2</v>
      </c>
      <c r="GO26">
        <v>1.9624819624819621E-2</v>
      </c>
      <c r="GP26">
        <v>6.5656565656565663E-2</v>
      </c>
      <c r="GQ26">
        <v>1.5728715728715731E-2</v>
      </c>
      <c r="GR26">
        <v>8.2251082251082255E-3</v>
      </c>
      <c r="GS26">
        <v>3.6075036075036079E-3</v>
      </c>
      <c r="GT26">
        <v>1.314574314574315</v>
      </c>
      <c r="GU26">
        <v>4.329004329004329E-4</v>
      </c>
      <c r="GV26">
        <v>2.8571428571428571E-2</v>
      </c>
      <c r="GW26">
        <v>2.2366522366522371E-2</v>
      </c>
      <c r="GX26">
        <v>1.4862914862914861E-2</v>
      </c>
      <c r="GY26">
        <v>1.9913419913419911E-2</v>
      </c>
      <c r="GZ26">
        <v>4.8484848484848478E-2</v>
      </c>
      <c r="HA26">
        <v>1.7173160173160169</v>
      </c>
      <c r="HB26">
        <v>1.1399711399711399E-2</v>
      </c>
      <c r="HC26" t="s">
        <v>349</v>
      </c>
      <c r="HD26">
        <v>2</v>
      </c>
      <c r="HE26">
        <v>1.350022127858409E-2</v>
      </c>
      <c r="HF26">
        <v>0.98603640892318012</v>
      </c>
      <c r="HG26">
        <v>4.6336979823587219E-4</v>
      </c>
    </row>
    <row r="27" spans="1:215" x14ac:dyDescent="0.25">
      <c r="A27" t="s">
        <v>217</v>
      </c>
      <c r="B27">
        <v>214292</v>
      </c>
      <c r="C27" t="s">
        <v>239</v>
      </c>
      <c r="D27" t="s">
        <v>269</v>
      </c>
      <c r="E27" t="s">
        <v>298</v>
      </c>
      <c r="F27" t="s">
        <v>308</v>
      </c>
      <c r="G27">
        <v>28</v>
      </c>
      <c r="H27">
        <v>2019</v>
      </c>
      <c r="I27" t="s">
        <v>314</v>
      </c>
      <c r="K27" t="s">
        <v>344</v>
      </c>
      <c r="L27">
        <v>-2.5</v>
      </c>
      <c r="M27">
        <v>-2.5</v>
      </c>
      <c r="N27">
        <v>0.1</v>
      </c>
      <c r="O27">
        <v>0.45</v>
      </c>
      <c r="P27">
        <v>0.45</v>
      </c>
      <c r="Q27">
        <v>0.4</v>
      </c>
      <c r="R27">
        <v>0.44</v>
      </c>
      <c r="S27">
        <v>0.63</v>
      </c>
      <c r="T27">
        <v>7</v>
      </c>
      <c r="U27">
        <v>1.4</v>
      </c>
      <c r="V27">
        <v>6</v>
      </c>
      <c r="W27">
        <v>1.2</v>
      </c>
      <c r="X27">
        <v>13</v>
      </c>
      <c r="Y27">
        <v>14</v>
      </c>
      <c r="Z27">
        <v>27</v>
      </c>
      <c r="AA27">
        <v>7</v>
      </c>
      <c r="AB27">
        <v>2</v>
      </c>
      <c r="AC27">
        <v>9</v>
      </c>
      <c r="AD27">
        <v>3</v>
      </c>
      <c r="AE27">
        <v>7</v>
      </c>
      <c r="AF27">
        <v>10</v>
      </c>
      <c r="AG27">
        <v>3</v>
      </c>
      <c r="AH27">
        <v>5</v>
      </c>
      <c r="AI27">
        <v>8</v>
      </c>
      <c r="AJ27">
        <v>15</v>
      </c>
      <c r="AK27">
        <v>14</v>
      </c>
      <c r="AL27">
        <v>29</v>
      </c>
      <c r="AM27">
        <v>7</v>
      </c>
      <c r="AN27">
        <v>16</v>
      </c>
      <c r="AO27">
        <v>23</v>
      </c>
      <c r="AP27">
        <v>1.2</v>
      </c>
      <c r="AQ27">
        <v>1</v>
      </c>
      <c r="AR27">
        <v>1.1000000000000001</v>
      </c>
      <c r="AS27">
        <v>0.5</v>
      </c>
      <c r="AT27">
        <v>1.1000000000000001</v>
      </c>
      <c r="AU27">
        <v>0.9</v>
      </c>
      <c r="AV27">
        <v>0.6</v>
      </c>
      <c r="AW27">
        <v>0.56000000000000005</v>
      </c>
      <c r="AX27">
        <v>0.63</v>
      </c>
      <c r="AY27">
        <v>9</v>
      </c>
      <c r="AZ27">
        <v>1.8</v>
      </c>
      <c r="BA27">
        <v>6</v>
      </c>
      <c r="BB27">
        <v>1.2</v>
      </c>
      <c r="BC27">
        <v>14</v>
      </c>
      <c r="BD27">
        <v>13</v>
      </c>
      <c r="BE27">
        <v>27</v>
      </c>
      <c r="BF27">
        <v>8</v>
      </c>
      <c r="BG27">
        <v>3</v>
      </c>
      <c r="BH27">
        <v>11</v>
      </c>
      <c r="BI27">
        <v>5</v>
      </c>
      <c r="BJ27">
        <v>7</v>
      </c>
      <c r="BK27">
        <v>12</v>
      </c>
      <c r="BL27">
        <v>1</v>
      </c>
      <c r="BM27">
        <v>3</v>
      </c>
      <c r="BN27">
        <v>4</v>
      </c>
      <c r="BO27">
        <v>20</v>
      </c>
      <c r="BP27">
        <v>11</v>
      </c>
      <c r="BQ27">
        <v>31</v>
      </c>
      <c r="BR27">
        <v>9</v>
      </c>
      <c r="BS27">
        <v>12</v>
      </c>
      <c r="BT27">
        <v>21</v>
      </c>
      <c r="BU27">
        <v>1.4</v>
      </c>
      <c r="BV27">
        <v>0.8</v>
      </c>
      <c r="BW27">
        <v>1.1000000000000001</v>
      </c>
      <c r="BX27">
        <v>0.6</v>
      </c>
      <c r="BY27">
        <v>0.9</v>
      </c>
      <c r="BZ27">
        <v>0.8</v>
      </c>
      <c r="CA27">
        <v>9</v>
      </c>
      <c r="CB27">
        <v>10</v>
      </c>
      <c r="CC27">
        <v>19</v>
      </c>
      <c r="CD27">
        <v>3</v>
      </c>
      <c r="CE27">
        <v>1</v>
      </c>
      <c r="CF27">
        <v>4</v>
      </c>
      <c r="CG27">
        <v>8</v>
      </c>
      <c r="CH27">
        <v>5</v>
      </c>
      <c r="CI27">
        <v>13</v>
      </c>
      <c r="CJ27">
        <v>1</v>
      </c>
      <c r="CK27">
        <v>1</v>
      </c>
      <c r="CL27">
        <v>2</v>
      </c>
      <c r="CM27">
        <v>0.4</v>
      </c>
      <c r="CN27">
        <v>0.6</v>
      </c>
      <c r="CO27">
        <v>0.44</v>
      </c>
      <c r="CP27">
        <v>0.56000000000000005</v>
      </c>
      <c r="CQ27">
        <v>0.5</v>
      </c>
      <c r="CR27">
        <v>0.5</v>
      </c>
      <c r="CS27">
        <v>0.61</v>
      </c>
      <c r="CT27">
        <v>0.39</v>
      </c>
      <c r="CU27">
        <v>0.2</v>
      </c>
      <c r="CV27">
        <v>0.8</v>
      </c>
      <c r="CW27">
        <v>0.36</v>
      </c>
      <c r="CX27">
        <v>0.64</v>
      </c>
      <c r="CY27">
        <v>3.3</v>
      </c>
      <c r="CZ27">
        <v>3.1</v>
      </c>
      <c r="DA27">
        <v>2.2999999999999998</v>
      </c>
      <c r="DB27">
        <v>1.53</v>
      </c>
      <c r="DC27">
        <v>2.63</v>
      </c>
      <c r="DD27">
        <v>5</v>
      </c>
      <c r="DE27">
        <v>2.5</v>
      </c>
      <c r="DF27">
        <v>1.5</v>
      </c>
      <c r="DG27">
        <v>1.17</v>
      </c>
      <c r="DH27">
        <v>1.57</v>
      </c>
      <c r="DI27">
        <v>1.36</v>
      </c>
      <c r="DJ27">
        <v>1.33</v>
      </c>
      <c r="DK27">
        <v>38.349999999999987</v>
      </c>
      <c r="DL27">
        <v>191</v>
      </c>
      <c r="DM27">
        <v>355</v>
      </c>
      <c r="DN27">
        <v>1090</v>
      </c>
      <c r="DO27">
        <v>172</v>
      </c>
      <c r="DP27">
        <v>176</v>
      </c>
      <c r="DQ27">
        <v>57.87</v>
      </c>
      <c r="DR27">
        <v>24712</v>
      </c>
      <c r="DS27">
        <v>7</v>
      </c>
      <c r="DT27">
        <v>565</v>
      </c>
      <c r="DU27">
        <v>378</v>
      </c>
      <c r="DV27">
        <v>292</v>
      </c>
      <c r="DW27">
        <v>296</v>
      </c>
      <c r="DX27">
        <v>861</v>
      </c>
      <c r="DY27">
        <v>31913</v>
      </c>
      <c r="DZ27">
        <v>207</v>
      </c>
      <c r="EA27">
        <v>0.50460526315789467</v>
      </c>
      <c r="EB27">
        <v>2.513157894736842</v>
      </c>
      <c r="EC27">
        <v>4.6710526315789478</v>
      </c>
      <c r="ED27">
        <v>14.342105263157899</v>
      </c>
      <c r="EE27">
        <v>2.263157894736842</v>
      </c>
      <c r="EF27">
        <v>2.3157894736842111</v>
      </c>
      <c r="EG27">
        <v>0.76144736842105265</v>
      </c>
      <c r="EH27">
        <v>325.15789473684208</v>
      </c>
      <c r="EI27">
        <v>9.2105263157894732E-2</v>
      </c>
      <c r="EJ27">
        <v>7.4342105263157894</v>
      </c>
      <c r="EK27">
        <v>4.9736842105263159</v>
      </c>
      <c r="EL27">
        <v>3.8421052631578951</v>
      </c>
      <c r="EM27">
        <v>3.8947368421052628</v>
      </c>
      <c r="EN27">
        <v>11.32894736842105</v>
      </c>
      <c r="EO27">
        <v>419.90789473684208</v>
      </c>
      <c r="EP27">
        <v>2.7236842105263159</v>
      </c>
      <c r="EQ27">
        <v>5.6067251461988299E-3</v>
      </c>
      <c r="ER27">
        <v>2.7923976608187139E-2</v>
      </c>
      <c r="ES27">
        <v>5.1900584795321628E-2</v>
      </c>
      <c r="ET27">
        <v>0.15935672514619881</v>
      </c>
      <c r="EU27">
        <v>2.5146198830409361E-2</v>
      </c>
      <c r="EV27">
        <v>2.5730994152046782E-2</v>
      </c>
      <c r="EW27">
        <v>8.4605263157894739E-3</v>
      </c>
      <c r="EX27">
        <v>3.6128654970760228</v>
      </c>
      <c r="EY27">
        <v>1.0233918128654969E-3</v>
      </c>
      <c r="EZ27">
        <v>8.2602339181286552E-2</v>
      </c>
      <c r="FA27">
        <v>5.526315789473684E-2</v>
      </c>
      <c r="FB27">
        <v>4.2690058479532167E-2</v>
      </c>
      <c r="FC27">
        <v>4.3274853801169591E-2</v>
      </c>
      <c r="FD27">
        <v>0.12587719298245609</v>
      </c>
      <c r="FE27">
        <v>4.6656432748538013</v>
      </c>
      <c r="FF27">
        <v>3.0263157894736839E-2</v>
      </c>
      <c r="FG27">
        <v>34.450000000000003</v>
      </c>
      <c r="FH27">
        <v>209</v>
      </c>
      <c r="FI27">
        <v>404</v>
      </c>
      <c r="FJ27">
        <v>907</v>
      </c>
      <c r="FK27">
        <v>179</v>
      </c>
      <c r="FL27">
        <v>179</v>
      </c>
      <c r="FM27">
        <v>55.52000000000001</v>
      </c>
      <c r="FN27">
        <v>25054</v>
      </c>
      <c r="FO27">
        <v>7</v>
      </c>
      <c r="FP27">
        <v>541</v>
      </c>
      <c r="FQ27">
        <v>363</v>
      </c>
      <c r="FR27">
        <v>299</v>
      </c>
      <c r="FS27">
        <v>330</v>
      </c>
      <c r="FT27">
        <v>871</v>
      </c>
      <c r="FU27">
        <v>31345</v>
      </c>
      <c r="FV27">
        <v>177</v>
      </c>
      <c r="FW27">
        <v>0.54785714285714282</v>
      </c>
      <c r="FX27">
        <v>2.7285714285714291</v>
      </c>
      <c r="FY27">
        <v>5.0714285714285712</v>
      </c>
      <c r="FZ27">
        <v>15.571428571428569</v>
      </c>
      <c r="GA27">
        <v>2.4571428571428569</v>
      </c>
      <c r="GB27">
        <v>2.5142857142857138</v>
      </c>
      <c r="GC27">
        <v>0.82671428571428562</v>
      </c>
      <c r="GD27">
        <v>353.02857142857141</v>
      </c>
      <c r="GE27">
        <v>0.1</v>
      </c>
      <c r="GF27">
        <v>8.0714285714285712</v>
      </c>
      <c r="GG27">
        <v>5.4</v>
      </c>
      <c r="GH27">
        <v>4.1714285714285717</v>
      </c>
      <c r="GI27">
        <v>4.2285714285714286</v>
      </c>
      <c r="GJ27">
        <v>12.3</v>
      </c>
      <c r="GK27">
        <v>455.9</v>
      </c>
      <c r="GL27">
        <v>2.9571428571428569</v>
      </c>
      <c r="GM27">
        <v>6.0873015873015874E-3</v>
      </c>
      <c r="GN27">
        <v>3.0317460317460319E-2</v>
      </c>
      <c r="GO27">
        <v>5.634920634920635E-2</v>
      </c>
      <c r="GP27">
        <v>0.17301587301587301</v>
      </c>
      <c r="GQ27">
        <v>2.7301587301587299E-2</v>
      </c>
      <c r="GR27">
        <v>2.793650793650794E-2</v>
      </c>
      <c r="GS27">
        <v>9.1857142857142849E-3</v>
      </c>
      <c r="GT27">
        <v>3.922539682539683</v>
      </c>
      <c r="GU27">
        <v>1.1111111111111109E-3</v>
      </c>
      <c r="GV27">
        <v>8.9682539682539683E-2</v>
      </c>
      <c r="GW27">
        <v>0.06</v>
      </c>
      <c r="GX27">
        <v>4.6349206349206348E-2</v>
      </c>
      <c r="GY27">
        <v>4.6984126984126982E-2</v>
      </c>
      <c r="GZ27">
        <v>0.13666666666666669</v>
      </c>
      <c r="HA27">
        <v>5.0655555555555551</v>
      </c>
      <c r="HB27">
        <v>3.2857142857142863E-2</v>
      </c>
      <c r="HC27" t="s">
        <v>349</v>
      </c>
      <c r="HD27">
        <v>0</v>
      </c>
      <c r="HE27">
        <v>0.46942465676525003</v>
      </c>
      <c r="HF27">
        <v>0.38038663132951461</v>
      </c>
      <c r="HG27">
        <v>0.15018871190523531</v>
      </c>
    </row>
    <row r="28" spans="1:215" x14ac:dyDescent="0.25">
      <c r="A28" t="s">
        <v>217</v>
      </c>
      <c r="B28">
        <v>214298</v>
      </c>
      <c r="C28" t="s">
        <v>240</v>
      </c>
      <c r="D28" t="s">
        <v>270</v>
      </c>
      <c r="E28" t="s">
        <v>299</v>
      </c>
      <c r="F28" t="s">
        <v>309</v>
      </c>
      <c r="G28">
        <v>28</v>
      </c>
      <c r="H28">
        <v>2019</v>
      </c>
      <c r="I28" t="s">
        <v>316</v>
      </c>
      <c r="K28" t="s">
        <v>345</v>
      </c>
      <c r="L28">
        <v>-3.5</v>
      </c>
      <c r="M28">
        <v>-1.5</v>
      </c>
      <c r="N28">
        <v>0.5</v>
      </c>
      <c r="O28">
        <v>0.5</v>
      </c>
      <c r="P28">
        <v>0</v>
      </c>
      <c r="Q28">
        <v>0.47</v>
      </c>
      <c r="R28">
        <v>0.56000000000000005</v>
      </c>
      <c r="S28">
        <v>0.63</v>
      </c>
      <c r="T28">
        <v>9</v>
      </c>
      <c r="U28">
        <v>1.8</v>
      </c>
      <c r="V28">
        <v>6</v>
      </c>
      <c r="W28">
        <v>1.2</v>
      </c>
      <c r="X28">
        <v>13</v>
      </c>
      <c r="Y28">
        <v>14</v>
      </c>
      <c r="Z28">
        <v>27</v>
      </c>
      <c r="AA28">
        <v>9</v>
      </c>
      <c r="AB28">
        <v>7</v>
      </c>
      <c r="AC28">
        <v>16</v>
      </c>
      <c r="AD28">
        <v>4</v>
      </c>
      <c r="AE28">
        <v>4</v>
      </c>
      <c r="AF28">
        <v>8</v>
      </c>
      <c r="AG28">
        <v>0</v>
      </c>
      <c r="AH28">
        <v>3</v>
      </c>
      <c r="AI28">
        <v>3</v>
      </c>
      <c r="AJ28">
        <v>27</v>
      </c>
      <c r="AK28">
        <v>22</v>
      </c>
      <c r="AL28">
        <v>49</v>
      </c>
      <c r="AM28">
        <v>9</v>
      </c>
      <c r="AN28">
        <v>10</v>
      </c>
      <c r="AO28">
        <v>19</v>
      </c>
      <c r="AP28">
        <v>2.1</v>
      </c>
      <c r="AQ28">
        <v>1.6</v>
      </c>
      <c r="AR28">
        <v>1.8</v>
      </c>
      <c r="AS28">
        <v>0.7</v>
      </c>
      <c r="AT28">
        <v>0.7</v>
      </c>
      <c r="AU28">
        <v>0.7</v>
      </c>
      <c r="AV28">
        <v>0.2</v>
      </c>
      <c r="AW28">
        <v>0.38</v>
      </c>
      <c r="AX28">
        <v>0.31</v>
      </c>
      <c r="AY28">
        <v>6</v>
      </c>
      <c r="AZ28">
        <v>1.2</v>
      </c>
      <c r="BA28">
        <v>11</v>
      </c>
      <c r="BB28">
        <v>2.2000000000000002</v>
      </c>
      <c r="BC28">
        <v>14</v>
      </c>
      <c r="BD28">
        <v>13</v>
      </c>
      <c r="BE28">
        <v>27</v>
      </c>
      <c r="BF28">
        <v>6</v>
      </c>
      <c r="BG28">
        <v>1</v>
      </c>
      <c r="BH28">
        <v>7</v>
      </c>
      <c r="BI28">
        <v>1</v>
      </c>
      <c r="BJ28">
        <v>5</v>
      </c>
      <c r="BK28">
        <v>6</v>
      </c>
      <c r="BL28">
        <v>7</v>
      </c>
      <c r="BM28">
        <v>7</v>
      </c>
      <c r="BN28">
        <v>14</v>
      </c>
      <c r="BO28">
        <v>19</v>
      </c>
      <c r="BP28">
        <v>8</v>
      </c>
      <c r="BQ28">
        <v>27</v>
      </c>
      <c r="BR28">
        <v>20</v>
      </c>
      <c r="BS28">
        <v>21</v>
      </c>
      <c r="BT28">
        <v>41</v>
      </c>
      <c r="BU28">
        <v>1.4</v>
      </c>
      <c r="BV28">
        <v>0.6</v>
      </c>
      <c r="BW28">
        <v>1</v>
      </c>
      <c r="BX28">
        <v>1.4</v>
      </c>
      <c r="BY28">
        <v>1.6</v>
      </c>
      <c r="BZ28">
        <v>1.5</v>
      </c>
      <c r="CA28">
        <v>5</v>
      </c>
      <c r="CB28">
        <v>6</v>
      </c>
      <c r="CC28">
        <v>11</v>
      </c>
      <c r="CD28">
        <v>4</v>
      </c>
      <c r="CE28">
        <v>5</v>
      </c>
      <c r="CF28">
        <v>9</v>
      </c>
      <c r="CG28">
        <v>1</v>
      </c>
      <c r="CH28">
        <v>0</v>
      </c>
      <c r="CI28">
        <v>1</v>
      </c>
      <c r="CJ28">
        <v>1</v>
      </c>
      <c r="CK28">
        <v>0</v>
      </c>
      <c r="CL28">
        <v>1</v>
      </c>
      <c r="CM28">
        <v>0.7</v>
      </c>
      <c r="CN28">
        <v>0.3</v>
      </c>
      <c r="CO28">
        <v>0.6</v>
      </c>
      <c r="CP28">
        <v>0.4</v>
      </c>
      <c r="CQ28">
        <v>0.65</v>
      </c>
      <c r="CR28">
        <v>0.65</v>
      </c>
      <c r="CS28">
        <v>0.84</v>
      </c>
      <c r="CT28">
        <v>0.16</v>
      </c>
      <c r="CU28">
        <v>0.8</v>
      </c>
      <c r="CV28">
        <v>0.2</v>
      </c>
      <c r="CW28">
        <v>0.69</v>
      </c>
      <c r="CX28">
        <v>0.31</v>
      </c>
      <c r="CY28">
        <v>1.25</v>
      </c>
      <c r="CZ28">
        <v>6</v>
      </c>
      <c r="DA28">
        <v>12</v>
      </c>
      <c r="DB28">
        <v>1.1399999999999999</v>
      </c>
      <c r="DC28">
        <v>1.44</v>
      </c>
      <c r="DD28">
        <v>2.1</v>
      </c>
      <c r="DE28">
        <v>5.5</v>
      </c>
      <c r="DF28">
        <v>2.75</v>
      </c>
      <c r="DG28">
        <v>1.73</v>
      </c>
      <c r="DH28">
        <v>1.05</v>
      </c>
      <c r="DI28">
        <v>1.1299999999999999</v>
      </c>
      <c r="DJ28">
        <v>3.75</v>
      </c>
      <c r="DK28">
        <v>45.02</v>
      </c>
      <c r="DL28">
        <v>277</v>
      </c>
      <c r="DM28">
        <v>442</v>
      </c>
      <c r="DN28">
        <v>931</v>
      </c>
      <c r="DO28">
        <v>170</v>
      </c>
      <c r="DP28">
        <v>196</v>
      </c>
      <c r="DQ28">
        <v>65.84</v>
      </c>
      <c r="DR28">
        <v>38104</v>
      </c>
      <c r="DS28">
        <v>10</v>
      </c>
      <c r="DT28">
        <v>792</v>
      </c>
      <c r="DU28">
        <v>493</v>
      </c>
      <c r="DV28">
        <v>465</v>
      </c>
      <c r="DW28">
        <v>443</v>
      </c>
      <c r="DX28">
        <v>1235</v>
      </c>
      <c r="DY28">
        <v>43781</v>
      </c>
      <c r="DZ28">
        <v>160</v>
      </c>
      <c r="EA28">
        <v>0.59236842105263154</v>
      </c>
      <c r="EB28">
        <v>3.6447368421052628</v>
      </c>
      <c r="EC28">
        <v>5.8157894736842106</v>
      </c>
      <c r="ED28">
        <v>12.25</v>
      </c>
      <c r="EE28">
        <v>2.236842105263158</v>
      </c>
      <c r="EF28">
        <v>2.5789473684210531</v>
      </c>
      <c r="EG28">
        <v>0.86631578947368426</v>
      </c>
      <c r="EH28">
        <v>501.36842105263162</v>
      </c>
      <c r="EI28">
        <v>0.13157894736842099</v>
      </c>
      <c r="EJ28">
        <v>10.42105263157895</v>
      </c>
      <c r="EK28">
        <v>6.4868421052631584</v>
      </c>
      <c r="EL28">
        <v>6.1184210526315788</v>
      </c>
      <c r="EM28">
        <v>5.8289473684210522</v>
      </c>
      <c r="EN28">
        <v>16.25</v>
      </c>
      <c r="EO28">
        <v>576.06578947368416</v>
      </c>
      <c r="EP28">
        <v>2.1052631578947372</v>
      </c>
      <c r="EQ28">
        <v>6.5818713450292391E-3</v>
      </c>
      <c r="ER28">
        <v>4.0497076023391823E-2</v>
      </c>
      <c r="ES28">
        <v>6.4619883040935674E-2</v>
      </c>
      <c r="ET28">
        <v>0.1361111111111111</v>
      </c>
      <c r="EU28">
        <v>2.4853801169590638E-2</v>
      </c>
      <c r="EV28">
        <v>2.8654970760233919E-2</v>
      </c>
      <c r="EW28">
        <v>9.6257309941520479E-3</v>
      </c>
      <c r="EX28">
        <v>5.5707602339181284</v>
      </c>
      <c r="EY28">
        <v>1.461988304093567E-3</v>
      </c>
      <c r="EZ28">
        <v>0.1157894736842105</v>
      </c>
      <c r="FA28">
        <v>7.2076023391812863E-2</v>
      </c>
      <c r="FB28">
        <v>6.798245614035088E-2</v>
      </c>
      <c r="FC28">
        <v>6.4766081871345027E-2</v>
      </c>
      <c r="FD28">
        <v>0.18055555555555561</v>
      </c>
      <c r="FE28">
        <v>6.4007309941520472</v>
      </c>
      <c r="FF28">
        <v>2.3391812865497071E-2</v>
      </c>
      <c r="FG28">
        <v>36.86</v>
      </c>
      <c r="FH28">
        <v>199</v>
      </c>
      <c r="FI28">
        <v>381</v>
      </c>
      <c r="FJ28">
        <v>969</v>
      </c>
      <c r="FK28">
        <v>149</v>
      </c>
      <c r="FL28">
        <v>154</v>
      </c>
      <c r="FM28">
        <v>49.570000000000007</v>
      </c>
      <c r="FN28">
        <v>20776</v>
      </c>
      <c r="FO28">
        <v>5</v>
      </c>
      <c r="FP28">
        <v>573</v>
      </c>
      <c r="FQ28">
        <v>442</v>
      </c>
      <c r="FR28">
        <v>283</v>
      </c>
      <c r="FS28">
        <v>337</v>
      </c>
      <c r="FT28">
        <v>910</v>
      </c>
      <c r="FU28">
        <v>28541</v>
      </c>
      <c r="FV28">
        <v>161</v>
      </c>
      <c r="FW28">
        <v>0.64314285714285713</v>
      </c>
      <c r="FX28">
        <v>3.9571428571428569</v>
      </c>
      <c r="FY28">
        <v>6.3142857142857141</v>
      </c>
      <c r="FZ28">
        <v>13.3</v>
      </c>
      <c r="GA28">
        <v>2.4285714285714279</v>
      </c>
      <c r="GB28">
        <v>2.8</v>
      </c>
      <c r="GC28">
        <v>0.94057142857142861</v>
      </c>
      <c r="GD28">
        <v>544.34285714285716</v>
      </c>
      <c r="GE28">
        <v>0.14285714285714279</v>
      </c>
      <c r="GF28">
        <v>11.31428571428571</v>
      </c>
      <c r="GG28">
        <v>7.0428571428571427</v>
      </c>
      <c r="GH28">
        <v>6.6428571428571432</v>
      </c>
      <c r="GI28">
        <v>6.3285714285714283</v>
      </c>
      <c r="GJ28">
        <v>17.642857142857139</v>
      </c>
      <c r="GK28">
        <v>625.44285714285718</v>
      </c>
      <c r="GL28">
        <v>2.285714285714286</v>
      </c>
      <c r="GM28">
        <v>7.1460317460317457E-3</v>
      </c>
      <c r="GN28">
        <v>4.3968253968253969E-2</v>
      </c>
      <c r="GO28">
        <v>7.0158730158730157E-2</v>
      </c>
      <c r="GP28">
        <v>0.14777777777777781</v>
      </c>
      <c r="GQ28">
        <v>2.6984126984126989E-2</v>
      </c>
      <c r="GR28">
        <v>3.111111111111111E-2</v>
      </c>
      <c r="GS28">
        <v>1.045079365079365E-2</v>
      </c>
      <c r="GT28">
        <v>6.0482539682539684</v>
      </c>
      <c r="GU28">
        <v>1.5873015873015871E-3</v>
      </c>
      <c r="GV28">
        <v>0.1257142857142857</v>
      </c>
      <c r="GW28">
        <v>7.8253968253968256E-2</v>
      </c>
      <c r="GX28">
        <v>7.3809523809523811E-2</v>
      </c>
      <c r="GY28">
        <v>7.031746031746032E-2</v>
      </c>
      <c r="GZ28">
        <v>0.196031746031746</v>
      </c>
      <c r="HA28">
        <v>6.9493650793650792</v>
      </c>
      <c r="HB28">
        <v>2.53968253968254E-2</v>
      </c>
      <c r="HC28" t="s">
        <v>354</v>
      </c>
      <c r="HD28">
        <v>0</v>
      </c>
      <c r="HE28">
        <v>0.71703823909186992</v>
      </c>
      <c r="HF28">
        <v>3.1735667776717713E-2</v>
      </c>
      <c r="HG28">
        <v>0.25122609313141231</v>
      </c>
    </row>
    <row r="29" spans="1:215" x14ac:dyDescent="0.25">
      <c r="A29" t="s">
        <v>217</v>
      </c>
      <c r="B29">
        <v>214299</v>
      </c>
      <c r="C29" t="s">
        <v>241</v>
      </c>
      <c r="D29" t="s">
        <v>271</v>
      </c>
      <c r="E29" t="s">
        <v>300</v>
      </c>
      <c r="F29" t="s">
        <v>310</v>
      </c>
      <c r="G29">
        <v>28</v>
      </c>
      <c r="H29">
        <v>2019</v>
      </c>
      <c r="I29" t="s">
        <v>315</v>
      </c>
      <c r="K29" t="s">
        <v>346</v>
      </c>
      <c r="L29">
        <v>-2.5</v>
      </c>
      <c r="M29">
        <v>-1.5</v>
      </c>
      <c r="N29">
        <v>0.5</v>
      </c>
      <c r="O29">
        <v>0.5</v>
      </c>
      <c r="P29">
        <v>0</v>
      </c>
      <c r="Q29">
        <v>0.8</v>
      </c>
      <c r="R29">
        <v>0.5</v>
      </c>
      <c r="S29">
        <v>0.81</v>
      </c>
      <c r="T29">
        <v>8</v>
      </c>
      <c r="U29">
        <v>1.6</v>
      </c>
      <c r="V29">
        <v>3</v>
      </c>
      <c r="W29">
        <v>0.6</v>
      </c>
      <c r="X29">
        <v>13</v>
      </c>
      <c r="Y29">
        <v>14</v>
      </c>
      <c r="Z29">
        <v>27</v>
      </c>
      <c r="AA29">
        <v>8</v>
      </c>
      <c r="AB29">
        <v>6</v>
      </c>
      <c r="AC29">
        <v>14</v>
      </c>
      <c r="AD29">
        <v>2</v>
      </c>
      <c r="AE29">
        <v>2</v>
      </c>
      <c r="AF29">
        <v>4</v>
      </c>
      <c r="AG29">
        <v>3</v>
      </c>
      <c r="AH29">
        <v>6</v>
      </c>
      <c r="AI29">
        <v>9</v>
      </c>
      <c r="AJ29">
        <v>27</v>
      </c>
      <c r="AK29">
        <v>18</v>
      </c>
      <c r="AL29">
        <v>45</v>
      </c>
      <c r="AM29">
        <v>12</v>
      </c>
      <c r="AN29">
        <v>21</v>
      </c>
      <c r="AO29">
        <v>33</v>
      </c>
      <c r="AP29">
        <v>2.1</v>
      </c>
      <c r="AQ29">
        <v>1.3</v>
      </c>
      <c r="AR29">
        <v>1.7</v>
      </c>
      <c r="AS29">
        <v>0.9</v>
      </c>
      <c r="AT29">
        <v>1.5</v>
      </c>
      <c r="AU29">
        <v>1.2</v>
      </c>
      <c r="AV29">
        <v>0.4</v>
      </c>
      <c r="AW29">
        <v>0.31</v>
      </c>
      <c r="AX29">
        <v>0.38</v>
      </c>
      <c r="AY29">
        <v>5</v>
      </c>
      <c r="AZ29">
        <v>1</v>
      </c>
      <c r="BA29">
        <v>10</v>
      </c>
      <c r="BB29">
        <v>2</v>
      </c>
      <c r="BC29">
        <v>14</v>
      </c>
      <c r="BD29">
        <v>13</v>
      </c>
      <c r="BE29">
        <v>27</v>
      </c>
      <c r="BF29">
        <v>5</v>
      </c>
      <c r="BG29">
        <v>3</v>
      </c>
      <c r="BH29">
        <v>8</v>
      </c>
      <c r="BI29">
        <v>5</v>
      </c>
      <c r="BJ29">
        <v>5</v>
      </c>
      <c r="BK29">
        <v>10</v>
      </c>
      <c r="BL29">
        <v>4</v>
      </c>
      <c r="BM29">
        <v>5</v>
      </c>
      <c r="BN29">
        <v>9</v>
      </c>
      <c r="BO29">
        <v>20</v>
      </c>
      <c r="BP29">
        <v>14</v>
      </c>
      <c r="BQ29">
        <v>34</v>
      </c>
      <c r="BR29">
        <v>20</v>
      </c>
      <c r="BS29">
        <v>18</v>
      </c>
      <c r="BT29">
        <v>38</v>
      </c>
      <c r="BU29">
        <v>1.4</v>
      </c>
      <c r="BV29">
        <v>1.1000000000000001</v>
      </c>
      <c r="BW29">
        <v>1.3</v>
      </c>
      <c r="BX29">
        <v>1.4</v>
      </c>
      <c r="BY29">
        <v>1.4</v>
      </c>
      <c r="BZ29">
        <v>1.4</v>
      </c>
      <c r="CA29">
        <v>6</v>
      </c>
      <c r="CB29">
        <v>6</v>
      </c>
      <c r="CC29">
        <v>12</v>
      </c>
      <c r="CD29">
        <v>4</v>
      </c>
      <c r="CE29">
        <v>2</v>
      </c>
      <c r="CF29">
        <v>6</v>
      </c>
      <c r="CG29">
        <v>2</v>
      </c>
      <c r="CH29">
        <v>0</v>
      </c>
      <c r="CI29">
        <v>2</v>
      </c>
      <c r="CJ29">
        <v>2</v>
      </c>
      <c r="CK29">
        <v>2</v>
      </c>
      <c r="CL29">
        <v>4</v>
      </c>
      <c r="CM29">
        <v>0.67</v>
      </c>
      <c r="CN29">
        <v>0.33</v>
      </c>
      <c r="CO29">
        <v>0.62</v>
      </c>
      <c r="CP29">
        <v>0.38</v>
      </c>
      <c r="CQ29">
        <v>0.77</v>
      </c>
      <c r="CR29">
        <v>0.77</v>
      </c>
      <c r="CS29">
        <v>0.66</v>
      </c>
      <c r="CT29">
        <v>0.34</v>
      </c>
      <c r="CU29">
        <v>0.93</v>
      </c>
      <c r="CV29">
        <v>7.0000000000000007E-2</v>
      </c>
      <c r="CW29">
        <v>0.65</v>
      </c>
      <c r="CX29">
        <v>0.35</v>
      </c>
      <c r="CY29">
        <v>1.75</v>
      </c>
      <c r="CZ29">
        <v>3.8</v>
      </c>
      <c r="DA29">
        <v>4.5</v>
      </c>
      <c r="DB29">
        <v>1.25</v>
      </c>
      <c r="DC29">
        <v>1.8</v>
      </c>
      <c r="DD29">
        <v>3</v>
      </c>
      <c r="DE29">
        <v>4</v>
      </c>
      <c r="DF29">
        <v>2</v>
      </c>
      <c r="DG29">
        <v>1.4</v>
      </c>
      <c r="DH29">
        <v>1.18</v>
      </c>
      <c r="DI29">
        <v>1.25</v>
      </c>
      <c r="DJ29">
        <v>2</v>
      </c>
      <c r="DK29">
        <v>40.11</v>
      </c>
      <c r="DL29">
        <v>207</v>
      </c>
      <c r="DM29">
        <v>360</v>
      </c>
      <c r="DN29">
        <v>989</v>
      </c>
      <c r="DO29">
        <v>209</v>
      </c>
      <c r="DP29">
        <v>165</v>
      </c>
      <c r="DQ29">
        <v>59.7</v>
      </c>
      <c r="DR29">
        <v>27517</v>
      </c>
      <c r="DS29">
        <v>6</v>
      </c>
      <c r="DT29">
        <v>560</v>
      </c>
      <c r="DU29">
        <v>361</v>
      </c>
      <c r="DV29">
        <v>312</v>
      </c>
      <c r="DW29">
        <v>320</v>
      </c>
      <c r="DX29">
        <v>880</v>
      </c>
      <c r="DY29">
        <v>34144</v>
      </c>
      <c r="DZ29">
        <v>164</v>
      </c>
      <c r="EA29">
        <v>0.52776315789473682</v>
      </c>
      <c r="EB29">
        <v>2.7236842105263159</v>
      </c>
      <c r="EC29">
        <v>4.7368421052631584</v>
      </c>
      <c r="ED29">
        <v>13.013157894736841</v>
      </c>
      <c r="EE29">
        <v>2.75</v>
      </c>
      <c r="EF29">
        <v>2.1710526315789469</v>
      </c>
      <c r="EG29">
        <v>0.78552631578947374</v>
      </c>
      <c r="EH29">
        <v>362.06578947368422</v>
      </c>
      <c r="EI29">
        <v>7.8947368421052627E-2</v>
      </c>
      <c r="EJ29">
        <v>7.3684210526315788</v>
      </c>
      <c r="EK29">
        <v>4.75</v>
      </c>
      <c r="EL29">
        <v>4.1052631578947372</v>
      </c>
      <c r="EM29">
        <v>4.2105263157894726</v>
      </c>
      <c r="EN29">
        <v>11.57894736842105</v>
      </c>
      <c r="EO29">
        <v>449.26315789473682</v>
      </c>
      <c r="EP29">
        <v>2.1578947368421049</v>
      </c>
      <c r="EQ29">
        <v>5.8640350877192981E-3</v>
      </c>
      <c r="ER29">
        <v>3.0263157894736839E-2</v>
      </c>
      <c r="ES29">
        <v>5.2631578947368418E-2</v>
      </c>
      <c r="ET29">
        <v>0.1445906432748538</v>
      </c>
      <c r="EU29">
        <v>3.0555555555555551E-2</v>
      </c>
      <c r="EV29">
        <v>2.4122807017543858E-2</v>
      </c>
      <c r="EW29">
        <v>8.7280701754385969E-3</v>
      </c>
      <c r="EX29">
        <v>4.0229532163742689</v>
      </c>
      <c r="EY29">
        <v>8.7719298245614037E-4</v>
      </c>
      <c r="EZ29">
        <v>8.1871345029239762E-2</v>
      </c>
      <c r="FA29">
        <v>5.2777777777777778E-2</v>
      </c>
      <c r="FB29">
        <v>4.5614035087719301E-2</v>
      </c>
      <c r="FC29">
        <v>4.6783625730994149E-2</v>
      </c>
      <c r="FD29">
        <v>0.12865497076023391</v>
      </c>
      <c r="FE29">
        <v>4.9918128654970761</v>
      </c>
      <c r="FF29">
        <v>2.3976608187134499E-2</v>
      </c>
      <c r="FG29">
        <v>16.11</v>
      </c>
      <c r="FH29">
        <v>87</v>
      </c>
      <c r="FI29">
        <v>169</v>
      </c>
      <c r="FJ29">
        <v>455</v>
      </c>
      <c r="FK29">
        <v>75</v>
      </c>
      <c r="FL29">
        <v>76</v>
      </c>
      <c r="FM29">
        <v>23.05</v>
      </c>
      <c r="FN29">
        <v>9276</v>
      </c>
      <c r="FO29">
        <v>5</v>
      </c>
      <c r="FP29">
        <v>278</v>
      </c>
      <c r="FQ29">
        <v>213</v>
      </c>
      <c r="FR29">
        <v>144</v>
      </c>
      <c r="FS29">
        <v>166</v>
      </c>
      <c r="FT29">
        <v>444</v>
      </c>
      <c r="FU29">
        <v>12610</v>
      </c>
      <c r="FV29">
        <v>91</v>
      </c>
      <c r="FW29">
        <v>1.2534375</v>
      </c>
      <c r="FX29">
        <v>6.46875</v>
      </c>
      <c r="FY29">
        <v>11.25</v>
      </c>
      <c r="FZ29">
        <v>30.90625</v>
      </c>
      <c r="GA29">
        <v>6.53125</v>
      </c>
      <c r="GB29">
        <v>5.15625</v>
      </c>
      <c r="GC29">
        <v>1.8656250000000001</v>
      </c>
      <c r="GD29">
        <v>859.90625</v>
      </c>
      <c r="GE29">
        <v>0.1875</v>
      </c>
      <c r="GF29">
        <v>17.5</v>
      </c>
      <c r="GG29">
        <v>11.28125</v>
      </c>
      <c r="GH29">
        <v>9.75</v>
      </c>
      <c r="GI29">
        <v>10</v>
      </c>
      <c r="GJ29">
        <v>27.5</v>
      </c>
      <c r="GK29">
        <v>1067</v>
      </c>
      <c r="GL29">
        <v>5.125</v>
      </c>
      <c r="GM29">
        <v>1.392708333333333E-2</v>
      </c>
      <c r="GN29">
        <v>7.1874999999999994E-2</v>
      </c>
      <c r="GO29">
        <v>0.125</v>
      </c>
      <c r="GP29">
        <v>0.34340277777777778</v>
      </c>
      <c r="GQ29">
        <v>7.256944444444445E-2</v>
      </c>
      <c r="GR29">
        <v>5.7291666666666657E-2</v>
      </c>
      <c r="GS29">
        <v>2.072916666666667E-2</v>
      </c>
      <c r="GT29">
        <v>9.5545138888888896</v>
      </c>
      <c r="GU29">
        <v>2.0833333333333329E-3</v>
      </c>
      <c r="GV29">
        <v>0.19444444444444439</v>
      </c>
      <c r="GW29">
        <v>0.12534722222222219</v>
      </c>
      <c r="GX29">
        <v>0.1083333333333333</v>
      </c>
      <c r="GY29">
        <v>0.1111111111111111</v>
      </c>
      <c r="GZ29">
        <v>0.30555555555555558</v>
      </c>
      <c r="HA29">
        <v>11.85555555555556</v>
      </c>
      <c r="HB29">
        <v>5.6944444444444443E-2</v>
      </c>
      <c r="HC29" t="s">
        <v>350</v>
      </c>
      <c r="HD29">
        <v>1</v>
      </c>
      <c r="HE29">
        <v>0.48564875173412758</v>
      </c>
      <c r="HF29">
        <v>8.8144255046798299E-3</v>
      </c>
      <c r="HG29">
        <v>0.50553682276119249</v>
      </c>
    </row>
    <row r="30" spans="1:215" x14ac:dyDescent="0.25">
      <c r="A30" t="s">
        <v>218</v>
      </c>
      <c r="B30">
        <v>354883</v>
      </c>
      <c r="C30" t="s">
        <v>242</v>
      </c>
      <c r="D30" t="s">
        <v>272</v>
      </c>
      <c r="E30" t="s">
        <v>281</v>
      </c>
      <c r="G30" t="s">
        <v>312</v>
      </c>
      <c r="H30">
        <v>2019</v>
      </c>
      <c r="I30" t="s">
        <v>314</v>
      </c>
      <c r="K30" t="s">
        <v>328</v>
      </c>
      <c r="L30">
        <v>-2.5</v>
      </c>
      <c r="M30">
        <v>-3.5</v>
      </c>
      <c r="N30">
        <v>0</v>
      </c>
      <c r="O30">
        <v>0.5</v>
      </c>
      <c r="P30">
        <v>0.5</v>
      </c>
      <c r="Q30">
        <v>0.67</v>
      </c>
      <c r="R30">
        <v>0.44</v>
      </c>
      <c r="S30">
        <v>0.69</v>
      </c>
      <c r="T30">
        <v>7</v>
      </c>
      <c r="U30">
        <v>1.75</v>
      </c>
      <c r="V30">
        <v>5</v>
      </c>
      <c r="W30">
        <v>1.25</v>
      </c>
      <c r="X30">
        <v>4</v>
      </c>
      <c r="Y30">
        <v>0</v>
      </c>
      <c r="Z30">
        <v>4</v>
      </c>
      <c r="AA30">
        <v>2</v>
      </c>
      <c r="AB30">
        <v>0</v>
      </c>
      <c r="AC30">
        <v>2</v>
      </c>
      <c r="AD30">
        <v>2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7</v>
      </c>
      <c r="AK30">
        <v>0</v>
      </c>
      <c r="AL30">
        <v>7</v>
      </c>
      <c r="AM30">
        <v>5</v>
      </c>
      <c r="AN30">
        <v>0</v>
      </c>
      <c r="AO30">
        <v>5</v>
      </c>
      <c r="AP30">
        <v>1.8</v>
      </c>
      <c r="AQ30">
        <v>0</v>
      </c>
      <c r="AR30">
        <v>1.8</v>
      </c>
      <c r="AS30">
        <v>1.3</v>
      </c>
      <c r="AT30">
        <v>0</v>
      </c>
      <c r="AU30">
        <v>1.3</v>
      </c>
      <c r="AV30">
        <v>1</v>
      </c>
      <c r="AW30">
        <v>0.63</v>
      </c>
      <c r="AX30">
        <v>0.81</v>
      </c>
      <c r="AY30">
        <v>10</v>
      </c>
      <c r="AZ30">
        <v>2.5</v>
      </c>
      <c r="BA30">
        <v>3</v>
      </c>
      <c r="BB30">
        <v>0.75</v>
      </c>
      <c r="BC30">
        <v>3</v>
      </c>
      <c r="BD30">
        <v>1</v>
      </c>
      <c r="BE30">
        <v>4</v>
      </c>
      <c r="BF30">
        <v>3</v>
      </c>
      <c r="BG30">
        <v>1</v>
      </c>
      <c r="BH30">
        <v>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6</v>
      </c>
      <c r="BP30">
        <v>4</v>
      </c>
      <c r="BQ30">
        <v>10</v>
      </c>
      <c r="BR30">
        <v>2</v>
      </c>
      <c r="BS30">
        <v>1</v>
      </c>
      <c r="BT30">
        <v>3</v>
      </c>
      <c r="BU30">
        <v>2</v>
      </c>
      <c r="BV30">
        <v>4</v>
      </c>
      <c r="BW30">
        <v>2.5</v>
      </c>
      <c r="BX30">
        <v>0.7</v>
      </c>
      <c r="BY30">
        <v>1</v>
      </c>
      <c r="BZ30">
        <v>0.8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0.4</v>
      </c>
      <c r="CN30">
        <v>0.6</v>
      </c>
      <c r="CO30">
        <v>0.41</v>
      </c>
      <c r="CP30">
        <v>0.59</v>
      </c>
      <c r="CQ30">
        <v>0.38</v>
      </c>
      <c r="CR30">
        <v>0.38</v>
      </c>
      <c r="CS30">
        <v>0.36</v>
      </c>
      <c r="CT30">
        <v>0.64</v>
      </c>
      <c r="CU30">
        <v>0</v>
      </c>
      <c r="CV30">
        <v>0</v>
      </c>
      <c r="CW30">
        <v>0</v>
      </c>
      <c r="CX30">
        <v>0</v>
      </c>
      <c r="CY30">
        <v>15</v>
      </c>
      <c r="CZ30">
        <v>9</v>
      </c>
      <c r="DA30">
        <v>1.1200000000000001</v>
      </c>
      <c r="DB30">
        <v>1.07</v>
      </c>
      <c r="DC30">
        <v>1.25</v>
      </c>
      <c r="DD30">
        <v>1.66</v>
      </c>
      <c r="DE30">
        <v>9</v>
      </c>
      <c r="DF30">
        <v>4</v>
      </c>
      <c r="DG30">
        <v>2.1</v>
      </c>
      <c r="DH30">
        <v>6</v>
      </c>
      <c r="DI30">
        <v>1.07</v>
      </c>
      <c r="DJ30">
        <v>1.03</v>
      </c>
      <c r="DK30">
        <v>1.55</v>
      </c>
      <c r="DL30">
        <v>10</v>
      </c>
      <c r="DM30">
        <v>18</v>
      </c>
      <c r="DN30">
        <v>62</v>
      </c>
      <c r="DO30">
        <v>28</v>
      </c>
      <c r="DP30">
        <v>9</v>
      </c>
      <c r="DQ30">
        <v>2.62</v>
      </c>
      <c r="DR30">
        <v>932</v>
      </c>
      <c r="DS30">
        <v>0</v>
      </c>
      <c r="DT30">
        <v>24</v>
      </c>
      <c r="DU30">
        <v>13</v>
      </c>
      <c r="DV30">
        <v>21</v>
      </c>
      <c r="DW30">
        <v>20</v>
      </c>
      <c r="DX30">
        <v>44</v>
      </c>
      <c r="DY30">
        <v>1416</v>
      </c>
      <c r="DZ30">
        <v>12</v>
      </c>
      <c r="EA30">
        <v>0.38750000000000001</v>
      </c>
      <c r="EB30">
        <v>2.5</v>
      </c>
      <c r="EC30">
        <v>4.5</v>
      </c>
      <c r="ED30">
        <v>15.5</v>
      </c>
      <c r="EE30">
        <v>7</v>
      </c>
      <c r="EF30">
        <v>2.25</v>
      </c>
      <c r="EG30">
        <v>0.65500000000000003</v>
      </c>
      <c r="EH30">
        <v>233</v>
      </c>
      <c r="EI30">
        <v>0</v>
      </c>
      <c r="EJ30">
        <v>6</v>
      </c>
      <c r="EK30">
        <v>3.25</v>
      </c>
      <c r="EL30">
        <v>5.25</v>
      </c>
      <c r="EM30">
        <v>5</v>
      </c>
      <c r="EN30">
        <v>11</v>
      </c>
      <c r="EO30">
        <v>354</v>
      </c>
      <c r="EP30">
        <v>3</v>
      </c>
      <c r="EQ30">
        <v>4.3055555555555564E-3</v>
      </c>
      <c r="ER30">
        <v>2.777777777777778E-2</v>
      </c>
      <c r="ES30">
        <v>0.05</v>
      </c>
      <c r="ET30">
        <v>0.17222222222222219</v>
      </c>
      <c r="EU30">
        <v>7.7777777777777779E-2</v>
      </c>
      <c r="EV30">
        <v>2.5000000000000001E-2</v>
      </c>
      <c r="EW30">
        <v>7.277777777777778E-3</v>
      </c>
      <c r="EX30">
        <v>2.588888888888889</v>
      </c>
      <c r="EY30">
        <v>0</v>
      </c>
      <c r="EZ30">
        <v>6.6666666666666666E-2</v>
      </c>
      <c r="FA30">
        <v>3.6111111111111108E-2</v>
      </c>
      <c r="FB30">
        <v>5.8333333333333327E-2</v>
      </c>
      <c r="FC30">
        <v>5.5555555555555552E-2</v>
      </c>
      <c r="FD30">
        <v>0.1222222222222222</v>
      </c>
      <c r="FE30">
        <v>3.9333333333333331</v>
      </c>
      <c r="FF30">
        <v>3.3333333333333333E-2</v>
      </c>
      <c r="FG30">
        <v>44</v>
      </c>
      <c r="FH30">
        <v>254</v>
      </c>
      <c r="FI30">
        <v>407</v>
      </c>
      <c r="FJ30">
        <v>799</v>
      </c>
      <c r="FK30">
        <v>203</v>
      </c>
      <c r="FL30">
        <v>161</v>
      </c>
      <c r="FM30">
        <v>59.540000000000013</v>
      </c>
      <c r="FN30">
        <v>36973</v>
      </c>
      <c r="FO30">
        <v>7</v>
      </c>
      <c r="FP30">
        <v>698</v>
      </c>
      <c r="FQ30">
        <v>397</v>
      </c>
      <c r="FR30">
        <v>406</v>
      </c>
      <c r="FS30">
        <v>359</v>
      </c>
      <c r="FT30">
        <v>1057</v>
      </c>
      <c r="FU30">
        <v>43557</v>
      </c>
      <c r="FV30">
        <v>117</v>
      </c>
      <c r="FW30">
        <v>2.183098591549296E-2</v>
      </c>
      <c r="FX30">
        <v>0.14084507042253519</v>
      </c>
      <c r="FY30">
        <v>0.25352112676056338</v>
      </c>
      <c r="FZ30">
        <v>0.87323943661971826</v>
      </c>
      <c r="GA30">
        <v>0.39436619718309862</v>
      </c>
      <c r="GB30">
        <v>0.12676056338028169</v>
      </c>
      <c r="GC30">
        <v>3.6901408450704228E-2</v>
      </c>
      <c r="GD30">
        <v>13.12676056338028</v>
      </c>
      <c r="GE30">
        <v>0</v>
      </c>
      <c r="GF30">
        <v>0.3380281690140845</v>
      </c>
      <c r="GG30">
        <v>0.18309859154929581</v>
      </c>
      <c r="GH30">
        <v>0.29577464788732388</v>
      </c>
      <c r="GI30">
        <v>0.28169014084507038</v>
      </c>
      <c r="GJ30">
        <v>0.61971830985915488</v>
      </c>
      <c r="GK30">
        <v>19.943661971830981</v>
      </c>
      <c r="GL30">
        <v>0.16901408450704231</v>
      </c>
      <c r="GM30">
        <v>2.42566510172144E-4</v>
      </c>
      <c r="GN30">
        <v>1.5649452269170579E-3</v>
      </c>
      <c r="GO30">
        <v>2.8169014084507039E-3</v>
      </c>
      <c r="GP30">
        <v>9.7026604068857596E-3</v>
      </c>
      <c r="GQ30">
        <v>4.3818466353677619E-3</v>
      </c>
      <c r="GR30">
        <v>1.408450704225352E-3</v>
      </c>
      <c r="GS30">
        <v>4.1001564945226921E-4</v>
      </c>
      <c r="GT30">
        <v>0.14585289514866981</v>
      </c>
      <c r="GU30">
        <v>0</v>
      </c>
      <c r="GV30">
        <v>3.7558685446009389E-3</v>
      </c>
      <c r="GW30">
        <v>2.034428794992175E-3</v>
      </c>
      <c r="GX30">
        <v>3.286384976525821E-3</v>
      </c>
      <c r="GY30">
        <v>3.1298904538341159E-3</v>
      </c>
      <c r="GZ30">
        <v>6.8857589984350548E-3</v>
      </c>
      <c r="HA30">
        <v>0.2215962441314554</v>
      </c>
      <c r="HB30">
        <v>1.877934272300469E-3</v>
      </c>
      <c r="HC30" t="s">
        <v>349</v>
      </c>
      <c r="HD30">
        <v>2</v>
      </c>
      <c r="HE30">
        <v>0.31114412274907749</v>
      </c>
      <c r="HF30">
        <v>0.37142130688013381</v>
      </c>
      <c r="HG30">
        <v>0.31743457037078859</v>
      </c>
    </row>
    <row r="31" spans="1:215" x14ac:dyDescent="0.25">
      <c r="A31" t="s">
        <v>218</v>
      </c>
      <c r="B31">
        <v>354884</v>
      </c>
      <c r="C31" t="s">
        <v>243</v>
      </c>
      <c r="D31" t="s">
        <v>250</v>
      </c>
      <c r="E31" t="s">
        <v>276</v>
      </c>
      <c r="F31" t="s">
        <v>311</v>
      </c>
      <c r="G31" t="s">
        <v>312</v>
      </c>
      <c r="H31">
        <v>2019</v>
      </c>
      <c r="I31" t="s">
        <v>315</v>
      </c>
      <c r="J31" t="s">
        <v>319</v>
      </c>
      <c r="K31" t="s">
        <v>347</v>
      </c>
      <c r="L31">
        <v>-4.5</v>
      </c>
      <c r="M31">
        <v>-4.5</v>
      </c>
      <c r="N31">
        <v>0.45</v>
      </c>
      <c r="O31">
        <v>0.45</v>
      </c>
      <c r="P31">
        <v>0.1</v>
      </c>
      <c r="Q31">
        <v>1</v>
      </c>
      <c r="R31">
        <v>0.63</v>
      </c>
      <c r="S31">
        <v>0.69</v>
      </c>
      <c r="T31">
        <v>10</v>
      </c>
      <c r="U31">
        <v>2.5</v>
      </c>
      <c r="V31">
        <v>5</v>
      </c>
      <c r="W31">
        <v>1.25</v>
      </c>
      <c r="X31">
        <v>1</v>
      </c>
      <c r="Y31">
        <v>3</v>
      </c>
      <c r="Z31">
        <v>4</v>
      </c>
      <c r="AA31">
        <v>1</v>
      </c>
      <c r="AB31">
        <v>3</v>
      </c>
      <c r="AC31">
        <v>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6</v>
      </c>
      <c r="AL31">
        <v>10</v>
      </c>
      <c r="AM31">
        <v>3</v>
      </c>
      <c r="AN31">
        <v>2</v>
      </c>
      <c r="AO31">
        <v>5</v>
      </c>
      <c r="AP31">
        <v>4</v>
      </c>
      <c r="AQ31">
        <v>2</v>
      </c>
      <c r="AR31">
        <v>2.5</v>
      </c>
      <c r="AS31">
        <v>3</v>
      </c>
      <c r="AT31">
        <v>0.7</v>
      </c>
      <c r="AU31">
        <v>1.3</v>
      </c>
      <c r="AV31">
        <v>1</v>
      </c>
      <c r="AW31">
        <v>0.75</v>
      </c>
      <c r="AX31">
        <v>0.69</v>
      </c>
      <c r="AY31">
        <v>12</v>
      </c>
      <c r="AZ31">
        <v>3</v>
      </c>
      <c r="BA31">
        <v>5</v>
      </c>
      <c r="BB31">
        <v>1.25</v>
      </c>
      <c r="BC31">
        <v>2</v>
      </c>
      <c r="BD31">
        <v>2</v>
      </c>
      <c r="BE31">
        <v>4</v>
      </c>
      <c r="BF31">
        <v>2</v>
      </c>
      <c r="BG31">
        <v>2</v>
      </c>
      <c r="BH31">
        <v>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5</v>
      </c>
      <c r="BP31">
        <v>7</v>
      </c>
      <c r="BQ31">
        <v>12</v>
      </c>
      <c r="BR31">
        <v>1</v>
      </c>
      <c r="BS31">
        <v>4</v>
      </c>
      <c r="BT31">
        <v>5</v>
      </c>
      <c r="BU31">
        <v>2.5</v>
      </c>
      <c r="BV31">
        <v>3.5</v>
      </c>
      <c r="BW31">
        <v>3</v>
      </c>
      <c r="BX31">
        <v>0.5</v>
      </c>
      <c r="BY31">
        <v>2</v>
      </c>
      <c r="BZ31">
        <v>1.3</v>
      </c>
      <c r="CA31">
        <v>10</v>
      </c>
      <c r="CB31">
        <v>10</v>
      </c>
      <c r="CC31">
        <v>20</v>
      </c>
      <c r="CD31">
        <v>9</v>
      </c>
      <c r="CE31">
        <v>6</v>
      </c>
      <c r="CF31">
        <v>15</v>
      </c>
      <c r="CG31">
        <v>1</v>
      </c>
      <c r="CH31">
        <v>1</v>
      </c>
      <c r="CI31">
        <v>2</v>
      </c>
      <c r="CJ31">
        <v>0</v>
      </c>
      <c r="CK31">
        <v>3</v>
      </c>
      <c r="CL31">
        <v>3</v>
      </c>
      <c r="CM31">
        <v>0.5</v>
      </c>
      <c r="CN31">
        <v>0.5</v>
      </c>
      <c r="CO31">
        <v>0.45</v>
      </c>
      <c r="CP31">
        <v>0.55000000000000004</v>
      </c>
      <c r="CQ31">
        <v>0.5</v>
      </c>
      <c r="CR31">
        <v>0.5</v>
      </c>
      <c r="CS31">
        <v>0.55000000000000004</v>
      </c>
      <c r="CT31">
        <v>0.45</v>
      </c>
      <c r="CU31">
        <v>0.8</v>
      </c>
      <c r="CV31">
        <v>0.2</v>
      </c>
      <c r="CW31">
        <v>0.7</v>
      </c>
      <c r="CX31">
        <v>0.3</v>
      </c>
      <c r="CY31">
        <v>1.1599999999999999</v>
      </c>
      <c r="CZ31">
        <v>7.5</v>
      </c>
      <c r="DA31">
        <v>13</v>
      </c>
      <c r="DB31">
        <v>1.08</v>
      </c>
      <c r="DC31">
        <v>1.3</v>
      </c>
      <c r="DD31">
        <v>1.66</v>
      </c>
      <c r="DE31">
        <v>8</v>
      </c>
      <c r="DF31">
        <v>3.5</v>
      </c>
      <c r="DG31">
        <v>2.1</v>
      </c>
      <c r="DH31">
        <v>1.04</v>
      </c>
      <c r="DI31">
        <v>1.1000000000000001</v>
      </c>
      <c r="DJ31">
        <v>5</v>
      </c>
      <c r="DK31">
        <v>49.39</v>
      </c>
      <c r="DL31">
        <v>289</v>
      </c>
      <c r="DM31">
        <v>587</v>
      </c>
      <c r="DN31">
        <v>677</v>
      </c>
      <c r="DO31">
        <v>144</v>
      </c>
      <c r="DP31">
        <v>184</v>
      </c>
      <c r="DQ31">
        <v>64.379999999999981</v>
      </c>
      <c r="DR31">
        <v>43194</v>
      </c>
      <c r="DS31">
        <v>5</v>
      </c>
      <c r="DT31">
        <v>949</v>
      </c>
      <c r="DU31">
        <v>555</v>
      </c>
      <c r="DV31">
        <v>554</v>
      </c>
      <c r="DW31">
        <v>449</v>
      </c>
      <c r="DX31">
        <v>1398</v>
      </c>
      <c r="DY31">
        <v>49481</v>
      </c>
      <c r="DZ31">
        <v>109</v>
      </c>
      <c r="EA31">
        <v>0.66743243243243244</v>
      </c>
      <c r="EB31">
        <v>3.9054054054054048</v>
      </c>
      <c r="EC31">
        <v>7.9324324324324316</v>
      </c>
      <c r="ED31">
        <v>9.1486486486486491</v>
      </c>
      <c r="EE31">
        <v>1.9459459459459461</v>
      </c>
      <c r="EF31">
        <v>2.486486486486486</v>
      </c>
      <c r="EG31">
        <v>0.86999999999999977</v>
      </c>
      <c r="EH31">
        <v>583.70270270270271</v>
      </c>
      <c r="EI31">
        <v>6.7567567567567571E-2</v>
      </c>
      <c r="EJ31">
        <v>12.824324324324319</v>
      </c>
      <c r="EK31">
        <v>7.5</v>
      </c>
      <c r="EL31">
        <v>7.4864864864864868</v>
      </c>
      <c r="EM31">
        <v>6.0675675675675684</v>
      </c>
      <c r="EN31">
        <v>18.891891891891891</v>
      </c>
      <c r="EO31">
        <v>668.66216216216219</v>
      </c>
      <c r="EP31">
        <v>1.472972972972973</v>
      </c>
      <c r="EQ31">
        <v>7.4159159159159164E-3</v>
      </c>
      <c r="ER31">
        <v>4.3393393393393397E-2</v>
      </c>
      <c r="ES31">
        <v>8.8138138138138145E-2</v>
      </c>
      <c r="ET31">
        <v>0.1016516516516516</v>
      </c>
      <c r="EU31">
        <v>2.1621621621621619E-2</v>
      </c>
      <c r="EV31">
        <v>2.7627627627627629E-2</v>
      </c>
      <c r="EW31">
        <v>9.6666666666666637E-3</v>
      </c>
      <c r="EX31">
        <v>6.4855855855855857</v>
      </c>
      <c r="EY31">
        <v>7.5075075075075074E-4</v>
      </c>
      <c r="EZ31">
        <v>0.14249249249249249</v>
      </c>
      <c r="FA31">
        <v>8.3333333333333329E-2</v>
      </c>
      <c r="FB31">
        <v>8.3183183183183185E-2</v>
      </c>
      <c r="FC31">
        <v>6.7417417417417413E-2</v>
      </c>
      <c r="FD31">
        <v>0.2099099099099099</v>
      </c>
      <c r="FE31">
        <v>7.4295795795795794</v>
      </c>
      <c r="FF31">
        <v>1.6366366366366372E-2</v>
      </c>
      <c r="FG31">
        <v>33.69</v>
      </c>
      <c r="FH31">
        <v>214</v>
      </c>
      <c r="FI31">
        <v>394</v>
      </c>
      <c r="FJ31">
        <v>865</v>
      </c>
      <c r="FK31">
        <v>247</v>
      </c>
      <c r="FL31">
        <v>156</v>
      </c>
      <c r="FM31">
        <v>50.830000000000013</v>
      </c>
      <c r="FN31">
        <v>20918</v>
      </c>
      <c r="FO31">
        <v>8</v>
      </c>
      <c r="FP31">
        <v>659</v>
      </c>
      <c r="FQ31">
        <v>389</v>
      </c>
      <c r="FR31">
        <v>335</v>
      </c>
      <c r="FS31">
        <v>279</v>
      </c>
      <c r="FT31">
        <v>938</v>
      </c>
      <c r="FU31">
        <v>28068</v>
      </c>
      <c r="FV31">
        <v>137</v>
      </c>
      <c r="FW31">
        <v>0.71579710144927533</v>
      </c>
      <c r="FX31">
        <v>4.1884057971014492</v>
      </c>
      <c r="FY31">
        <v>8.5072463768115938</v>
      </c>
      <c r="FZ31">
        <v>9.8115942028985508</v>
      </c>
      <c r="GA31">
        <v>2.0869565217391299</v>
      </c>
      <c r="GB31">
        <v>2.666666666666667</v>
      </c>
      <c r="GC31">
        <v>0.93304347826086931</v>
      </c>
      <c r="GD31">
        <v>626</v>
      </c>
      <c r="GE31">
        <v>7.2463768115942032E-2</v>
      </c>
      <c r="GF31">
        <v>13.7536231884058</v>
      </c>
      <c r="GG31">
        <v>8.0434782608695645</v>
      </c>
      <c r="GH31">
        <v>8.0289855072463769</v>
      </c>
      <c r="GI31">
        <v>6.5072463768115938</v>
      </c>
      <c r="GJ31">
        <v>20.260869565217391</v>
      </c>
      <c r="GK31">
        <v>717.1159420289855</v>
      </c>
      <c r="GL31">
        <v>1.5797101449275359</v>
      </c>
      <c r="GM31">
        <v>7.9533011272141709E-3</v>
      </c>
      <c r="GN31">
        <v>4.6537842190016103E-2</v>
      </c>
      <c r="GO31">
        <v>9.4524959742351047E-2</v>
      </c>
      <c r="GP31">
        <v>0.10901771336553941</v>
      </c>
      <c r="GQ31">
        <v>2.318840579710145E-2</v>
      </c>
      <c r="GR31">
        <v>2.9629629629629631E-2</v>
      </c>
      <c r="GS31">
        <v>1.0367149758454101E-2</v>
      </c>
      <c r="GT31">
        <v>6.9555555555555557</v>
      </c>
      <c r="GU31">
        <v>8.0515297906602254E-4</v>
      </c>
      <c r="GV31">
        <v>0.15281803542673111</v>
      </c>
      <c r="GW31">
        <v>8.9371980676328497E-2</v>
      </c>
      <c r="GX31">
        <v>8.92109500805153E-2</v>
      </c>
      <c r="GY31">
        <v>7.2302737520128821E-2</v>
      </c>
      <c r="GZ31">
        <v>0.22512077294685989</v>
      </c>
      <c r="HA31">
        <v>7.9679549114331722</v>
      </c>
      <c r="HB31">
        <v>1.7552334943639291E-2</v>
      </c>
      <c r="HC31" t="s">
        <v>355</v>
      </c>
      <c r="HD31">
        <v>0</v>
      </c>
      <c r="HE31">
        <v>0.80261680105751132</v>
      </c>
      <c r="HF31">
        <v>0.1427949192110671</v>
      </c>
      <c r="HG31">
        <v>5.4588279731421573E-2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41"/>
  <sheetViews>
    <sheetView tabSelected="1" topLeftCell="H13" workbookViewId="0">
      <selection activeCell="R36" sqref="R36"/>
    </sheetView>
  </sheetViews>
  <sheetFormatPr baseColWidth="10" defaultRowHeight="15" x14ac:dyDescent="0.25"/>
  <cols>
    <col min="4" max="4" width="11.42578125" customWidth="1"/>
    <col min="10" max="14" width="11.42578125" customWidth="1"/>
    <col min="15" max="15" width="13.5703125" customWidth="1"/>
    <col min="16" max="16" width="11.42578125" customWidth="1"/>
    <col min="17" max="21" width="14.28515625" bestFit="1" customWidth="1"/>
  </cols>
  <sheetData>
    <row r="2" spans="1:21" x14ac:dyDescent="0.25">
      <c r="I2" s="4" t="s">
        <v>375</v>
      </c>
      <c r="J2">
        <v>1.6875</v>
      </c>
      <c r="K2">
        <v>1.9630000000000001</v>
      </c>
      <c r="L2">
        <v>1.972</v>
      </c>
      <c r="M2">
        <v>2.1850000000000001</v>
      </c>
      <c r="N2">
        <v>3.1160000000000001</v>
      </c>
      <c r="O2">
        <v>3.5129999999999999</v>
      </c>
      <c r="P2">
        <v>6.3369999999999997</v>
      </c>
      <c r="Q2">
        <v>1.68</v>
      </c>
      <c r="R2">
        <v>1.92</v>
      </c>
      <c r="S2">
        <v>3.11</v>
      </c>
      <c r="T2">
        <v>3.75</v>
      </c>
      <c r="U2">
        <v>5.89</v>
      </c>
    </row>
    <row r="3" spans="1:21" x14ac:dyDescent="0.25">
      <c r="I3" s="4" t="s">
        <v>376</v>
      </c>
      <c r="J3">
        <v>20</v>
      </c>
      <c r="K3">
        <v>20</v>
      </c>
      <c r="L3">
        <v>15</v>
      </c>
      <c r="M3">
        <v>15</v>
      </c>
      <c r="N3" s="6">
        <v>10</v>
      </c>
      <c r="O3">
        <v>10</v>
      </c>
      <c r="P3">
        <v>10</v>
      </c>
      <c r="Q3">
        <v>7.5</v>
      </c>
      <c r="R3">
        <v>7.5</v>
      </c>
      <c r="S3">
        <v>5</v>
      </c>
      <c r="T3">
        <v>5</v>
      </c>
      <c r="U3">
        <v>5</v>
      </c>
    </row>
    <row r="4" spans="1:21" x14ac:dyDescent="0.25">
      <c r="A4" s="1" t="s">
        <v>0</v>
      </c>
      <c r="B4" s="1" t="s">
        <v>3</v>
      </c>
      <c r="C4" s="1" t="s">
        <v>4</v>
      </c>
      <c r="D4" s="1" t="s">
        <v>10</v>
      </c>
      <c r="E4" s="1" t="s">
        <v>211</v>
      </c>
      <c r="F4" s="1" t="s">
        <v>212</v>
      </c>
      <c r="G4" s="1" t="s">
        <v>213</v>
      </c>
      <c r="H4" s="1" t="s">
        <v>214</v>
      </c>
      <c r="I4" s="2" t="s">
        <v>356</v>
      </c>
      <c r="J4" s="2" t="s">
        <v>357</v>
      </c>
      <c r="K4" s="2" t="s">
        <v>358</v>
      </c>
      <c r="L4" s="2" t="s">
        <v>359</v>
      </c>
      <c r="M4" s="2" t="s">
        <v>360</v>
      </c>
      <c r="N4" s="2" t="s">
        <v>361</v>
      </c>
      <c r="O4" s="2" t="s">
        <v>362</v>
      </c>
      <c r="P4" s="2" t="s">
        <v>363</v>
      </c>
      <c r="Q4" s="2" t="s">
        <v>377</v>
      </c>
      <c r="R4" s="2" t="s">
        <v>380</v>
      </c>
      <c r="S4" s="2" t="s">
        <v>381</v>
      </c>
      <c r="T4" s="2" t="s">
        <v>382</v>
      </c>
      <c r="U4" s="2" t="s">
        <v>383</v>
      </c>
    </row>
    <row r="5" spans="1:21" x14ac:dyDescent="0.25">
      <c r="A5" t="s">
        <v>215</v>
      </c>
      <c r="B5" t="s">
        <v>244</v>
      </c>
      <c r="C5" t="s">
        <v>273</v>
      </c>
      <c r="D5" t="s">
        <v>320</v>
      </c>
      <c r="E5">
        <v>2</v>
      </c>
      <c r="F5">
        <v>0.15066828512639269</v>
      </c>
      <c r="G5">
        <v>0.48568555531971103</v>
      </c>
      <c r="H5">
        <v>0.36364615955389629</v>
      </c>
      <c r="I5">
        <v>1</v>
      </c>
      <c r="J5" s="5" t="s">
        <v>366</v>
      </c>
      <c r="Q5" s="5" t="s">
        <v>366</v>
      </c>
    </row>
    <row r="6" spans="1:21" hidden="1" x14ac:dyDescent="0.25">
      <c r="A6" t="s">
        <v>215</v>
      </c>
      <c r="B6" t="s">
        <v>245</v>
      </c>
      <c r="C6" t="s">
        <v>274</v>
      </c>
      <c r="D6" t="s">
        <v>321</v>
      </c>
      <c r="E6">
        <v>0</v>
      </c>
      <c r="F6">
        <v>0.53887708283941393</v>
      </c>
      <c r="G6">
        <v>0.29006543748986408</v>
      </c>
      <c r="H6">
        <v>0.17105747967072191</v>
      </c>
    </row>
    <row r="7" spans="1:21" x14ac:dyDescent="0.25">
      <c r="A7" t="s">
        <v>215</v>
      </c>
      <c r="B7" t="s">
        <v>246</v>
      </c>
      <c r="C7" t="s">
        <v>275</v>
      </c>
      <c r="D7" t="s">
        <v>322</v>
      </c>
      <c r="E7">
        <v>2</v>
      </c>
      <c r="F7">
        <v>0.1772775781645454</v>
      </c>
      <c r="G7">
        <v>0.48665935895053292</v>
      </c>
      <c r="H7">
        <v>0.3360630628849216</v>
      </c>
      <c r="I7">
        <v>1</v>
      </c>
      <c r="J7" s="5" t="s">
        <v>366</v>
      </c>
      <c r="Q7" s="5" t="s">
        <v>366</v>
      </c>
    </row>
    <row r="8" spans="1:21" x14ac:dyDescent="0.25">
      <c r="A8" t="s">
        <v>215</v>
      </c>
      <c r="B8" t="s">
        <v>247</v>
      </c>
      <c r="C8" t="s">
        <v>276</v>
      </c>
      <c r="D8" t="s">
        <v>323</v>
      </c>
      <c r="E8">
        <v>0</v>
      </c>
      <c r="F8">
        <v>0.43976910830780541</v>
      </c>
      <c r="G8">
        <v>0.28224796217490239</v>
      </c>
      <c r="H8">
        <v>0.2779829295172922</v>
      </c>
      <c r="I8">
        <v>1</v>
      </c>
      <c r="M8" s="7" t="s">
        <v>367</v>
      </c>
      <c r="N8" s="7" t="s">
        <v>364</v>
      </c>
      <c r="S8" s="7" t="s">
        <v>364</v>
      </c>
    </row>
    <row r="9" spans="1:21" x14ac:dyDescent="0.25">
      <c r="A9" t="s">
        <v>215</v>
      </c>
      <c r="B9" t="s">
        <v>248</v>
      </c>
      <c r="C9" t="s">
        <v>277</v>
      </c>
      <c r="D9" t="s">
        <v>324</v>
      </c>
      <c r="E9">
        <v>0</v>
      </c>
      <c r="F9">
        <v>0.53753569887336561</v>
      </c>
      <c r="G9">
        <v>1.8436595856247701E-2</v>
      </c>
      <c r="H9">
        <v>0.4440277052703866</v>
      </c>
      <c r="I9">
        <v>1</v>
      </c>
      <c r="T9" s="7" t="s">
        <v>367</v>
      </c>
    </row>
    <row r="10" spans="1:21" x14ac:dyDescent="0.25">
      <c r="A10" t="s">
        <v>215</v>
      </c>
      <c r="B10" t="s">
        <v>249</v>
      </c>
      <c r="C10" t="s">
        <v>278</v>
      </c>
      <c r="D10" t="s">
        <v>325</v>
      </c>
      <c r="E10">
        <v>1</v>
      </c>
      <c r="F10">
        <v>2.1727677542046742E-2</v>
      </c>
      <c r="G10">
        <v>6.3980679952250166E-2</v>
      </c>
      <c r="H10">
        <v>0.91429164250570305</v>
      </c>
      <c r="I10">
        <v>1</v>
      </c>
      <c r="J10" s="5" t="s">
        <v>366</v>
      </c>
      <c r="P10" s="7" t="s">
        <v>368</v>
      </c>
      <c r="Q10" s="5" t="s">
        <v>366</v>
      </c>
      <c r="U10" s="7" t="s">
        <v>368</v>
      </c>
    </row>
    <row r="11" spans="1:21" hidden="1" x14ac:dyDescent="0.25">
      <c r="A11" t="s">
        <v>215</v>
      </c>
      <c r="B11" t="s">
        <v>250</v>
      </c>
      <c r="C11" t="s">
        <v>279</v>
      </c>
      <c r="D11" t="s">
        <v>326</v>
      </c>
      <c r="E11">
        <v>0</v>
      </c>
      <c r="F11">
        <v>0.38449339966947471</v>
      </c>
      <c r="G11">
        <v>0.28143594251862158</v>
      </c>
      <c r="H11">
        <v>0.3340706578119037</v>
      </c>
    </row>
    <row r="12" spans="1:21" x14ac:dyDescent="0.25">
      <c r="A12" t="s">
        <v>215</v>
      </c>
      <c r="B12" t="s">
        <v>251</v>
      </c>
      <c r="C12" t="s">
        <v>280</v>
      </c>
      <c r="D12" t="s">
        <v>327</v>
      </c>
      <c r="E12">
        <v>0</v>
      </c>
      <c r="F12">
        <v>0.64315567422231668</v>
      </c>
      <c r="G12">
        <v>0.33644266017934671</v>
      </c>
      <c r="H12">
        <v>2.040166559833673E-2</v>
      </c>
      <c r="I12">
        <v>1</v>
      </c>
      <c r="N12" t="s">
        <v>367</v>
      </c>
      <c r="S12" t="s">
        <v>367</v>
      </c>
    </row>
    <row r="13" spans="1:21" x14ac:dyDescent="0.25">
      <c r="A13" t="s">
        <v>215</v>
      </c>
      <c r="B13" t="s">
        <v>252</v>
      </c>
      <c r="C13" t="s">
        <v>281</v>
      </c>
      <c r="D13" t="s">
        <v>328</v>
      </c>
      <c r="E13">
        <v>2</v>
      </c>
      <c r="F13">
        <v>0.1167046972729784</v>
      </c>
      <c r="G13">
        <v>0.48684225917805862</v>
      </c>
      <c r="H13">
        <v>0.3964530435489631</v>
      </c>
      <c r="I13">
        <v>1</v>
      </c>
      <c r="N13" t="s">
        <v>366</v>
      </c>
      <c r="S13" t="s">
        <v>366</v>
      </c>
    </row>
    <row r="14" spans="1:21" x14ac:dyDescent="0.25">
      <c r="A14" t="s">
        <v>216</v>
      </c>
      <c r="B14" t="s">
        <v>253</v>
      </c>
      <c r="C14" t="s">
        <v>282</v>
      </c>
      <c r="D14" t="s">
        <v>329</v>
      </c>
      <c r="E14">
        <v>2</v>
      </c>
      <c r="F14">
        <v>0.1776551767630179</v>
      </c>
      <c r="G14">
        <v>0.66912623959934558</v>
      </c>
      <c r="H14">
        <v>0.15321858363763649</v>
      </c>
      <c r="I14">
        <v>1</v>
      </c>
      <c r="L14" s="5" t="s">
        <v>366</v>
      </c>
    </row>
    <row r="15" spans="1:21" hidden="1" x14ac:dyDescent="0.25">
      <c r="A15" t="s">
        <v>216</v>
      </c>
      <c r="B15" t="s">
        <v>254</v>
      </c>
      <c r="C15" t="s">
        <v>283</v>
      </c>
      <c r="D15" t="s">
        <v>330</v>
      </c>
      <c r="E15">
        <v>2</v>
      </c>
      <c r="F15">
        <v>0.27830207684524472</v>
      </c>
      <c r="G15">
        <v>0.55841227379957192</v>
      </c>
      <c r="H15">
        <v>0.1632856493551833</v>
      </c>
    </row>
    <row r="16" spans="1:21" x14ac:dyDescent="0.25">
      <c r="A16" t="s">
        <v>216</v>
      </c>
      <c r="B16" t="s">
        <v>255</v>
      </c>
      <c r="C16" t="s">
        <v>284</v>
      </c>
      <c r="D16" t="s">
        <v>331</v>
      </c>
      <c r="E16">
        <v>2</v>
      </c>
      <c r="F16">
        <v>0.1129818093856126</v>
      </c>
      <c r="G16">
        <v>0.83445539529362267</v>
      </c>
      <c r="H16">
        <v>5.2562795320764667E-2</v>
      </c>
      <c r="I16">
        <v>1</v>
      </c>
      <c r="M16" s="5" t="s">
        <v>366</v>
      </c>
    </row>
    <row r="17" spans="1:21" hidden="1" x14ac:dyDescent="0.25">
      <c r="A17" t="s">
        <v>216</v>
      </c>
      <c r="B17" t="s">
        <v>256</v>
      </c>
      <c r="C17" t="s">
        <v>285</v>
      </c>
      <c r="D17" t="s">
        <v>332</v>
      </c>
      <c r="E17">
        <v>0</v>
      </c>
      <c r="F17">
        <v>0.94524571139490288</v>
      </c>
      <c r="G17">
        <v>3.1987636961561802E-2</v>
      </c>
      <c r="H17">
        <v>2.276665164353529E-2</v>
      </c>
    </row>
    <row r="18" spans="1:21" hidden="1" x14ac:dyDescent="0.25">
      <c r="A18" t="s">
        <v>216</v>
      </c>
      <c r="B18" t="s">
        <v>257</v>
      </c>
      <c r="C18" t="s">
        <v>286</v>
      </c>
      <c r="D18" t="s">
        <v>333</v>
      </c>
      <c r="E18">
        <v>1</v>
      </c>
      <c r="F18">
        <v>0.25234878472642269</v>
      </c>
      <c r="G18">
        <v>0.27664955974825239</v>
      </c>
      <c r="H18">
        <v>0.47100165552532491</v>
      </c>
    </row>
    <row r="19" spans="1:21" x14ac:dyDescent="0.25">
      <c r="A19" t="s">
        <v>216</v>
      </c>
      <c r="B19" t="s">
        <v>258</v>
      </c>
      <c r="C19" t="s">
        <v>287</v>
      </c>
      <c r="D19" t="s">
        <v>334</v>
      </c>
      <c r="E19">
        <v>2</v>
      </c>
      <c r="F19">
        <v>0.25434013337544242</v>
      </c>
      <c r="G19">
        <v>0.57659756550399277</v>
      </c>
      <c r="H19">
        <v>0.16906230112056489</v>
      </c>
      <c r="I19">
        <v>1</v>
      </c>
      <c r="O19" s="7" t="s">
        <v>366</v>
      </c>
      <c r="T19" t="s">
        <v>366</v>
      </c>
    </row>
    <row r="20" spans="1:21" hidden="1" x14ac:dyDescent="0.25">
      <c r="A20" t="s">
        <v>216</v>
      </c>
      <c r="B20" t="s">
        <v>259</v>
      </c>
      <c r="C20" t="s">
        <v>288</v>
      </c>
      <c r="D20" t="s">
        <v>321</v>
      </c>
      <c r="E20">
        <v>1</v>
      </c>
      <c r="F20">
        <v>6.7554022126858293E-2</v>
      </c>
      <c r="G20">
        <v>0.42865573125603701</v>
      </c>
      <c r="H20">
        <v>0.5037902466171047</v>
      </c>
    </row>
    <row r="21" spans="1:21" hidden="1" x14ac:dyDescent="0.25">
      <c r="A21" t="s">
        <v>216</v>
      </c>
      <c r="B21" t="s">
        <v>260</v>
      </c>
      <c r="C21" t="s">
        <v>289</v>
      </c>
      <c r="D21" t="s">
        <v>335</v>
      </c>
      <c r="E21">
        <v>1</v>
      </c>
      <c r="F21">
        <v>0.37758232727777891</v>
      </c>
      <c r="G21">
        <v>0.23603864756826931</v>
      </c>
      <c r="H21">
        <v>0.38637902515395178</v>
      </c>
    </row>
    <row r="22" spans="1:21" x14ac:dyDescent="0.25">
      <c r="A22" t="s">
        <v>216</v>
      </c>
      <c r="B22" t="s">
        <v>261</v>
      </c>
      <c r="C22" t="s">
        <v>290</v>
      </c>
      <c r="D22" t="s">
        <v>336</v>
      </c>
      <c r="E22">
        <v>0</v>
      </c>
      <c r="F22">
        <v>0.66160291171914398</v>
      </c>
      <c r="G22">
        <v>2.4323514970905829E-2</v>
      </c>
      <c r="H22">
        <v>0.31407357330995028</v>
      </c>
      <c r="I22">
        <v>1</v>
      </c>
      <c r="K22" t="s">
        <v>367</v>
      </c>
      <c r="R22" t="s">
        <v>367</v>
      </c>
    </row>
    <row r="23" spans="1:21" x14ac:dyDescent="0.25">
      <c r="A23" t="s">
        <v>217</v>
      </c>
      <c r="B23" t="s">
        <v>262</v>
      </c>
      <c r="C23" t="s">
        <v>291</v>
      </c>
      <c r="D23" t="s">
        <v>337</v>
      </c>
      <c r="E23">
        <v>0</v>
      </c>
      <c r="F23">
        <v>0.66839518252639407</v>
      </c>
      <c r="G23">
        <v>0.31692429974042852</v>
      </c>
      <c r="H23">
        <v>1.468051773317749E-2</v>
      </c>
      <c r="I23">
        <v>1</v>
      </c>
      <c r="O23" s="5" t="s">
        <v>367</v>
      </c>
    </row>
    <row r="24" spans="1:21" hidden="1" x14ac:dyDescent="0.25">
      <c r="A24" t="s">
        <v>217</v>
      </c>
      <c r="B24" t="s">
        <v>263</v>
      </c>
      <c r="C24" t="s">
        <v>292</v>
      </c>
      <c r="D24" t="s">
        <v>338</v>
      </c>
      <c r="E24">
        <v>2</v>
      </c>
      <c r="F24">
        <v>0.2758070921343666</v>
      </c>
      <c r="G24">
        <v>0.52473286952071951</v>
      </c>
      <c r="H24">
        <v>0.19946003834491391</v>
      </c>
    </row>
    <row r="25" spans="1:21" x14ac:dyDescent="0.25">
      <c r="A25" t="s">
        <v>217</v>
      </c>
      <c r="B25" t="s">
        <v>264</v>
      </c>
      <c r="C25" t="s">
        <v>293</v>
      </c>
      <c r="D25" t="s">
        <v>339</v>
      </c>
      <c r="E25">
        <v>1</v>
      </c>
      <c r="F25">
        <v>0.33097175434144072</v>
      </c>
      <c r="G25">
        <v>3.7810354682581371E-2</v>
      </c>
      <c r="H25">
        <v>0.63121789097597791</v>
      </c>
      <c r="I25">
        <v>1</v>
      </c>
      <c r="K25" s="5" t="s">
        <v>367</v>
      </c>
      <c r="R25" s="5" t="s">
        <v>367</v>
      </c>
    </row>
    <row r="26" spans="1:21" x14ac:dyDescent="0.25">
      <c r="A26" t="s">
        <v>217</v>
      </c>
      <c r="B26" t="s">
        <v>265</v>
      </c>
      <c r="C26" t="s">
        <v>294</v>
      </c>
      <c r="D26" t="s">
        <v>340</v>
      </c>
      <c r="E26">
        <v>0</v>
      </c>
      <c r="F26">
        <v>0.53965818309116997</v>
      </c>
      <c r="G26">
        <v>9.9877271598992575E-4</v>
      </c>
      <c r="H26">
        <v>0.45934304419284011</v>
      </c>
      <c r="I26">
        <v>1</v>
      </c>
      <c r="M26" s="5" t="s">
        <v>367</v>
      </c>
    </row>
    <row r="27" spans="1:21" x14ac:dyDescent="0.25">
      <c r="A27" t="s">
        <v>217</v>
      </c>
      <c r="B27" t="s">
        <v>266</v>
      </c>
      <c r="C27" t="s">
        <v>295</v>
      </c>
      <c r="D27" t="s">
        <v>341</v>
      </c>
      <c r="E27">
        <v>2</v>
      </c>
      <c r="F27">
        <v>4.6451987647989947E-3</v>
      </c>
      <c r="G27">
        <v>0.68659317700311784</v>
      </c>
      <c r="H27">
        <v>0.30876162423208309</v>
      </c>
      <c r="I27">
        <v>1</v>
      </c>
      <c r="K27" s="5" t="s">
        <v>366</v>
      </c>
      <c r="O27" s="5" t="s">
        <v>366</v>
      </c>
      <c r="R27" s="5" t="s">
        <v>366</v>
      </c>
      <c r="T27" t="s">
        <v>366</v>
      </c>
    </row>
    <row r="28" spans="1:21" hidden="1" x14ac:dyDescent="0.25">
      <c r="A28" t="s">
        <v>217</v>
      </c>
      <c r="B28" t="s">
        <v>267</v>
      </c>
      <c r="C28" t="s">
        <v>296</v>
      </c>
      <c r="D28" t="s">
        <v>342</v>
      </c>
      <c r="E28">
        <v>0</v>
      </c>
      <c r="F28">
        <v>0.47216499212236762</v>
      </c>
      <c r="G28">
        <v>0.32458369456423902</v>
      </c>
      <c r="H28">
        <v>0.20325131331339349</v>
      </c>
    </row>
    <row r="29" spans="1:21" x14ac:dyDescent="0.25">
      <c r="A29" t="s">
        <v>217</v>
      </c>
      <c r="B29" t="s">
        <v>268</v>
      </c>
      <c r="C29" t="s">
        <v>297</v>
      </c>
      <c r="D29" t="s">
        <v>343</v>
      </c>
      <c r="E29">
        <v>2</v>
      </c>
      <c r="F29">
        <v>1.350022127858409E-2</v>
      </c>
      <c r="G29">
        <v>0.98603640892318012</v>
      </c>
      <c r="H29">
        <v>4.6336979823587219E-4</v>
      </c>
      <c r="I29">
        <v>1</v>
      </c>
      <c r="P29" t="s">
        <v>365</v>
      </c>
      <c r="U29" t="s">
        <v>365</v>
      </c>
    </row>
    <row r="30" spans="1:21" hidden="1" x14ac:dyDescent="0.25">
      <c r="A30" t="s">
        <v>217</v>
      </c>
      <c r="B30" t="s">
        <v>269</v>
      </c>
      <c r="C30" t="s">
        <v>298</v>
      </c>
      <c r="D30" t="s">
        <v>344</v>
      </c>
      <c r="E30">
        <v>0</v>
      </c>
      <c r="F30">
        <v>0.46942465676525003</v>
      </c>
      <c r="G30">
        <v>0.38038663132951461</v>
      </c>
      <c r="H30">
        <v>0.15018871190523531</v>
      </c>
    </row>
    <row r="31" spans="1:21" x14ac:dyDescent="0.25">
      <c r="A31" t="s">
        <v>217</v>
      </c>
      <c r="B31" t="s">
        <v>270</v>
      </c>
      <c r="C31" t="s">
        <v>299</v>
      </c>
      <c r="D31" t="s">
        <v>345</v>
      </c>
      <c r="E31">
        <v>0</v>
      </c>
      <c r="F31">
        <v>0.71703823909186992</v>
      </c>
      <c r="G31">
        <v>3.1735667776717713E-2</v>
      </c>
      <c r="H31">
        <v>0.25122609313141231</v>
      </c>
      <c r="I31">
        <v>1</v>
      </c>
      <c r="M31" t="s">
        <v>364</v>
      </c>
      <c r="P31" t="s">
        <v>364</v>
      </c>
      <c r="U31" t="s">
        <v>364</v>
      </c>
    </row>
    <row r="32" spans="1:21" hidden="1" x14ac:dyDescent="0.25">
      <c r="A32" t="s">
        <v>217</v>
      </c>
      <c r="B32" t="s">
        <v>271</v>
      </c>
      <c r="C32" t="s">
        <v>300</v>
      </c>
      <c r="D32" t="s">
        <v>346</v>
      </c>
      <c r="E32">
        <v>1</v>
      </c>
      <c r="F32">
        <v>0.48564875173412758</v>
      </c>
      <c r="G32">
        <v>8.8144255046798299E-3</v>
      </c>
      <c r="H32">
        <v>0.50553682276119249</v>
      </c>
    </row>
    <row r="33" spans="1:21" x14ac:dyDescent="0.25">
      <c r="A33" t="s">
        <v>218</v>
      </c>
      <c r="B33" t="s">
        <v>272</v>
      </c>
      <c r="C33" t="s">
        <v>281</v>
      </c>
      <c r="D33" t="s">
        <v>328</v>
      </c>
      <c r="E33">
        <v>2</v>
      </c>
      <c r="F33">
        <v>0.31114412274907749</v>
      </c>
      <c r="G33">
        <v>0.37142130688013381</v>
      </c>
      <c r="H33">
        <v>0.31743457037078859</v>
      </c>
      <c r="I33">
        <v>1</v>
      </c>
      <c r="L33" s="5" t="s">
        <v>365</v>
      </c>
    </row>
    <row r="34" spans="1:21" x14ac:dyDescent="0.25">
      <c r="A34" t="s">
        <v>218</v>
      </c>
      <c r="B34" t="s">
        <v>250</v>
      </c>
      <c r="C34" t="s">
        <v>276</v>
      </c>
      <c r="D34" t="s">
        <v>347</v>
      </c>
      <c r="E34">
        <v>0</v>
      </c>
      <c r="F34">
        <v>0.80261680105751132</v>
      </c>
      <c r="G34">
        <v>0.1427949192110671</v>
      </c>
      <c r="H34">
        <v>5.4588279731421573E-2</v>
      </c>
      <c r="I34">
        <v>1</v>
      </c>
      <c r="L34" s="5" t="s">
        <v>364</v>
      </c>
    </row>
    <row r="35" spans="1:21" x14ac:dyDescent="0.25">
      <c r="I35" s="4" t="s">
        <v>369</v>
      </c>
      <c r="J35">
        <v>1</v>
      </c>
      <c r="L35">
        <v>1</v>
      </c>
      <c r="Q35">
        <v>1</v>
      </c>
    </row>
    <row r="36" spans="1:21" x14ac:dyDescent="0.25">
      <c r="I36" s="4" t="s">
        <v>370</v>
      </c>
      <c r="J36">
        <f>J35*J3*J2</f>
        <v>33.75</v>
      </c>
      <c r="K36">
        <f t="shared" ref="K36:U36" si="0">K35*K3*K2</f>
        <v>0</v>
      </c>
      <c r="L36">
        <f t="shared" si="0"/>
        <v>29.58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>Q35*Q3*Q2</f>
        <v>12.6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</row>
    <row r="38" spans="1:21" x14ac:dyDescent="0.25">
      <c r="O38" t="s">
        <v>371</v>
      </c>
      <c r="P38">
        <f>SUM(J3:P3)</f>
        <v>100</v>
      </c>
      <c r="R38" t="s">
        <v>378</v>
      </c>
      <c r="U38" t="s">
        <v>379</v>
      </c>
    </row>
    <row r="39" spans="1:21" x14ac:dyDescent="0.25">
      <c r="O39" t="s">
        <v>372</v>
      </c>
      <c r="P39">
        <f>SUM(J36:P36)</f>
        <v>63.33</v>
      </c>
    </row>
    <row r="40" spans="1:21" x14ac:dyDescent="0.25">
      <c r="O40" t="s">
        <v>373</v>
      </c>
      <c r="P40">
        <f>P39-P38</f>
        <v>-36.67</v>
      </c>
    </row>
    <row r="41" spans="1:21" x14ac:dyDescent="0.25">
      <c r="O41" t="s">
        <v>374</v>
      </c>
      <c r="P41" s="3">
        <f>P40/P38</f>
        <v>-0.36670000000000003</v>
      </c>
    </row>
  </sheetData>
  <autoFilter ref="A4:U36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2020-06-08T03:43:07Z</dcterms:created>
  <dcterms:modified xsi:type="dcterms:W3CDTF">2020-06-15T06:52:52Z</dcterms:modified>
</cp:coreProperties>
</file>