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Área de Trabalho\"/>
    </mc:Choice>
  </mc:AlternateContent>
  <xr:revisionPtr revIDLastSave="0" documentId="13_ncr:1_{60D1A959-DACF-4F8F-8F2E-B87FB7B5D6B0}" xr6:coauthVersionLast="47" xr6:coauthVersionMax="47" xr10:uidLastSave="{00000000-0000-0000-0000-000000000000}"/>
  <bookViews>
    <workbookView xWindow="-28920" yWindow="-120" windowWidth="29040" windowHeight="16440" xr2:uid="{33E6E211-347D-4E14-87B3-A72B707F4865}"/>
  </bookViews>
  <sheets>
    <sheet name="Dados Brutos" sheetId="8" r:id="rId1"/>
    <sheet name="2012" sheetId="3" r:id="rId2"/>
    <sheet name="2016" sheetId="4" r:id="rId3"/>
    <sheet name="2020" sheetId="5" r:id="rId4"/>
    <sheet name="2012-2016" sheetId="6" r:id="rId5"/>
    <sheet name="2016-2020" sheetId="7" r:id="rId6"/>
    <sheet name="2012-2020" sheetId="1" r:id="rId7"/>
  </sheets>
  <definedNames>
    <definedName name="_xlnm._FilterDatabase" localSheetId="1" hidden="1">'2012'!$B$2:$L$29</definedName>
    <definedName name="_xlnm._FilterDatabase" localSheetId="4" hidden="1">'2012-2016'!$B$2:$J$30</definedName>
    <definedName name="_xlnm._FilterDatabase" localSheetId="6" hidden="1">'2012-2020'!$B$2:$R$30</definedName>
    <definedName name="_xlnm._FilterDatabase" localSheetId="2" hidden="1">'2016'!$B$2:$K$31</definedName>
    <definedName name="_xlnm._FilterDatabase" localSheetId="5" hidden="1">'2016-2020'!$B$2:$J$30</definedName>
    <definedName name="_xlnm._FilterDatabase" localSheetId="3" hidden="1">'2020'!$B$2:$L$30</definedName>
    <definedName name="_xlnm._FilterDatabase" localSheetId="0" hidden="1">'Dados Brutos'!$B$2:$K$83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D31" i="1"/>
  <c r="I30" i="5" l="1"/>
  <c r="I31" i="4"/>
  <c r="I29" i="3"/>
  <c r="J30" i="5" l="1"/>
  <c r="K30" i="5" s="1"/>
  <c r="H30" i="5"/>
  <c r="G30" i="5"/>
  <c r="F30" i="5"/>
  <c r="E30" i="5"/>
  <c r="D30" i="5"/>
  <c r="J31" i="4"/>
  <c r="K31" i="4" s="1"/>
  <c r="H31" i="4"/>
  <c r="G31" i="4"/>
  <c r="F31" i="4"/>
  <c r="E31" i="4"/>
  <c r="D31" i="4"/>
  <c r="J29" i="3"/>
  <c r="K29" i="3" s="1"/>
  <c r="H29" i="3"/>
  <c r="G29" i="3"/>
  <c r="F29" i="3"/>
  <c r="E29" i="3"/>
  <c r="D29" i="3"/>
</calcChain>
</file>

<file path=xl/sharedStrings.xml><?xml version="1.0" encoding="utf-8"?>
<sst xmlns="http://schemas.openxmlformats.org/spreadsheetml/2006/main" count="509" uniqueCount="136">
  <si>
    <t>Ano</t>
  </si>
  <si>
    <t>Bairro</t>
  </si>
  <si>
    <t>Votos Validos</t>
  </si>
  <si>
    <t>Alphaville</t>
  </si>
  <si>
    <t>BNH</t>
  </si>
  <si>
    <t>Bela Fama</t>
  </si>
  <si>
    <t>Boa Vista</t>
  </si>
  <si>
    <t>Cabeceiras</t>
  </si>
  <si>
    <t>Centro</t>
  </si>
  <si>
    <t>Cristais</t>
  </si>
  <si>
    <t>Galo</t>
  </si>
  <si>
    <t>Mingu</t>
  </si>
  <si>
    <t>Oswaldo Barbosa Pena</t>
  </si>
  <si>
    <t>Retiro</t>
  </si>
  <si>
    <t>Rio de Peixe</t>
  </si>
  <si>
    <t>Santa Rita</t>
  </si>
  <si>
    <t>Vale do Sol</t>
  </si>
  <si>
    <t>Vale dos Cristais</t>
  </si>
  <si>
    <t>Vila da Serra</t>
  </si>
  <si>
    <t>Barra do Céu</t>
  </si>
  <si>
    <t>Honório Bicalho</t>
  </si>
  <si>
    <t>Jardim Canadá</t>
  </si>
  <si>
    <t>Jardins de Petrópolis</t>
  </si>
  <si>
    <t>José de Almeida</t>
  </si>
  <si>
    <t>Morro do Chapéu</t>
  </si>
  <si>
    <t>Pasárgada</t>
  </si>
  <si>
    <t>São Sebastião de Águas Claras</t>
  </si>
  <si>
    <t>Vila São José</t>
  </si>
  <si>
    <t>Vila São Luiz</t>
  </si>
  <si>
    <t>Água Limpa</t>
  </si>
  <si>
    <t>Abstenções</t>
  </si>
  <si>
    <t>Eleitores</t>
  </si>
  <si>
    <t>Mário Melo</t>
  </si>
  <si>
    <t>Comparec.</t>
  </si>
  <si>
    <t>Nulos</t>
  </si>
  <si>
    <t>Brancos</t>
  </si>
  <si>
    <t>Alvaro</t>
  </si>
  <si>
    <t>Alv. Perc. Validos</t>
  </si>
  <si>
    <t>Vot. Totais 2016</t>
  </si>
  <si>
    <t>Vot. Totais 2012</t>
  </si>
  <si>
    <t>Var. Votos Totais</t>
  </si>
  <si>
    <t>% Val. 2012</t>
  </si>
  <si>
    <t>% Val. 2016</t>
  </si>
  <si>
    <t>Var. % Val.</t>
  </si>
  <si>
    <t/>
  </si>
  <si>
    <t>2012-2016</t>
  </si>
  <si>
    <t>2012-2020</t>
  </si>
  <si>
    <t>Vot. Totais 2020</t>
  </si>
  <si>
    <t>Var. Votos Tot.</t>
  </si>
  <si>
    <t>% Val 2016</t>
  </si>
  <si>
    <t>% Val 2020</t>
  </si>
  <si>
    <t>Var. % Val;</t>
  </si>
  <si>
    <t>Vot. Tot. 2020</t>
  </si>
  <si>
    <t>% Val. 2020</t>
  </si>
  <si>
    <t>Vot. Tot. 2016</t>
  </si>
  <si>
    <t>Vot. Tot. 2012</t>
  </si>
  <si>
    <t>Var. Tot. 2012-2016</t>
  </si>
  <si>
    <t>Var. Tot. 2016-2020</t>
  </si>
  <si>
    <t>Var. Tot. 2012-2020</t>
  </si>
  <si>
    <t>Var. %. Val 2012-2016</t>
  </si>
  <si>
    <t>Var. %. Val 2016-2020</t>
  </si>
  <si>
    <t>Var. %. Val 2012-2020</t>
  </si>
  <si>
    <t>2016-2020</t>
  </si>
  <si>
    <t>Bairro % Eleit.</t>
  </si>
  <si>
    <t>Cresc. Bairro 2016-2020</t>
  </si>
  <si>
    <t>Cresc. Bairro 2012-2020</t>
  </si>
  <si>
    <t>Bairro % Eleitorado 2020</t>
  </si>
  <si>
    <t>Abst.</t>
  </si>
  <si>
    <t>Alv % Validos</t>
  </si>
  <si>
    <t>2.22</t>
  </si>
  <si>
    <t>5.76</t>
  </si>
  <si>
    <t>2.8</t>
  </si>
  <si>
    <t>5.69</t>
  </si>
  <si>
    <t>6.17</t>
  </si>
  <si>
    <t>3.43</t>
  </si>
  <si>
    <t>2.38</t>
  </si>
  <si>
    <t>2.03</t>
  </si>
  <si>
    <t>1.14</t>
  </si>
  <si>
    <t>0.86</t>
  </si>
  <si>
    <t>1.57</t>
  </si>
  <si>
    <t>1.04</t>
  </si>
  <si>
    <t>1.01</t>
  </si>
  <si>
    <t>1.7</t>
  </si>
  <si>
    <t>1.35</t>
  </si>
  <si>
    <t>1.18</t>
  </si>
  <si>
    <t>1.54</t>
  </si>
  <si>
    <t>2.7</t>
  </si>
  <si>
    <t>2.37</t>
  </si>
  <si>
    <t>3.83</t>
  </si>
  <si>
    <t>2.26</t>
  </si>
  <si>
    <t>2.09</t>
  </si>
  <si>
    <t>0.0</t>
  </si>
  <si>
    <t>1.06</t>
  </si>
  <si>
    <t>0.68</t>
  </si>
  <si>
    <t>1.09</t>
  </si>
  <si>
    <t>0.82</t>
  </si>
  <si>
    <t>1.26</t>
  </si>
  <si>
    <t>0.25</t>
  </si>
  <si>
    <t>0.32</t>
  </si>
  <si>
    <t>0.46</t>
  </si>
  <si>
    <t>1.83</t>
  </si>
  <si>
    <t>0.72</t>
  </si>
  <si>
    <t>0.57</t>
  </si>
  <si>
    <t>3.05</t>
  </si>
  <si>
    <t>2.94</t>
  </si>
  <si>
    <t>3.22</t>
  </si>
  <si>
    <t>1.52</t>
  </si>
  <si>
    <t>0.29</t>
  </si>
  <si>
    <t>1.07</t>
  </si>
  <si>
    <t>4.01</t>
  </si>
  <si>
    <t>1.12</t>
  </si>
  <si>
    <t>2.04</t>
  </si>
  <si>
    <t>2.17</t>
  </si>
  <si>
    <t>1.36</t>
  </si>
  <si>
    <t>2.07</t>
  </si>
  <si>
    <t>2.53</t>
  </si>
  <si>
    <t>5.81</t>
  </si>
  <si>
    <t>0.59</t>
  </si>
  <si>
    <t>3.27</t>
  </si>
  <si>
    <t>3.98</t>
  </si>
  <si>
    <t>3.53</t>
  </si>
  <si>
    <t>2.13</t>
  </si>
  <si>
    <t>4.8</t>
  </si>
  <si>
    <t>1.99</t>
  </si>
  <si>
    <t>2.44</t>
  </si>
  <si>
    <t>1.32</t>
  </si>
  <si>
    <t>0.35</t>
  </si>
  <si>
    <t>5.29</t>
  </si>
  <si>
    <t>10.26</t>
  </si>
  <si>
    <t>13.11</t>
  </si>
  <si>
    <t>1.17</t>
  </si>
  <si>
    <t>2.52</t>
  </si>
  <si>
    <t>1.08</t>
  </si>
  <si>
    <t>2.12</t>
  </si>
  <si>
    <t>3.49</t>
  </si>
  <si>
    <t>7.36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</si>
</sst>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42" applyNumberFormat="1" applyFont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2" fontId="0" fillId="0" borderId="10" xfId="42" applyNumberFormat="1" applyFont="1" applyBorder="1" applyAlignment="1">
      <alignment horizontal="center" vertical="center"/>
    </xf>
    <xf numFmtId="0" fontId="18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34" borderId="15" xfId="0" applyNumberFormat="1" applyFill="1" applyBorder="1" applyAlignment="1">
      <alignment horizontal="center" vertical="center"/>
    </xf>
    <xf numFmtId="0" fontId="16" fillId="33" borderId="21" xfId="0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34" borderId="14" xfId="0" applyNumberForma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0" xfId="0" applyNumberFormat="1"/>
    <xf numFmtId="10" fontId="0" fillId="0" borderId="0" xfId="0" applyNumberFormat="1"/>
    <xf numFmtId="10" fontId="0" fillId="0" borderId="13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23" xfId="0" applyNumberFormat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2" fontId="0" fillId="0" borderId="14" xfId="42" applyNumberFormat="1" applyFont="1" applyBorder="1" applyAlignment="1">
      <alignment horizontal="center" vertical="center"/>
    </xf>
    <xf numFmtId="0" fontId="16" fillId="33" borderId="21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0" fontId="18" fillId="0" borderId="0" xfId="0" applyNumberFormat="1" applyFont="1" applyAlignment="1">
      <alignment horizontal="center"/>
    </xf>
    <xf numFmtId="0" fontId="16" fillId="35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4343"/>
      <color rgb="FF42B85B"/>
      <color rgb="FF41C347"/>
      <color rgb="FF56BA70"/>
      <color rgb="FF6AC281"/>
      <color rgb="FFFC6760"/>
      <color rgb="FF51A82E"/>
      <color rgb="FF5EE10D"/>
      <color rgb="FFF57365"/>
      <color rgb="FF73F3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4558-C2F4-481B-91DD-53F7425B4DD5}">
  <dimension ref="B2:K83"/>
  <sheetViews>
    <sheetView tabSelected="1" workbookViewId="0">
      <selection activeCell="N76" sqref="N76"/>
    </sheetView>
  </sheetViews>
  <sheetFormatPr defaultRowHeight="14.4" x14ac:dyDescent="0.3"/>
  <cols>
    <col min="2" max="2" width="15.6640625" customWidth="1"/>
    <col min="3" max="3" width="29.88671875" customWidth="1"/>
    <col min="5" max="5" width="13.33203125" customWidth="1"/>
    <col min="9" max="9" width="10.6640625" customWidth="1"/>
    <col min="10" max="10" width="13.33203125" customWidth="1"/>
    <col min="11" max="11" width="15.33203125" customWidth="1"/>
  </cols>
  <sheetData>
    <row r="2" spans="2:11" x14ac:dyDescent="0.3">
      <c r="B2" s="47" t="s">
        <v>0</v>
      </c>
      <c r="C2" s="47" t="s">
        <v>1</v>
      </c>
      <c r="D2" s="47" t="s">
        <v>31</v>
      </c>
      <c r="E2" s="47" t="s">
        <v>33</v>
      </c>
      <c r="F2" s="47" t="s">
        <v>67</v>
      </c>
      <c r="G2" s="47" t="s">
        <v>34</v>
      </c>
      <c r="H2" s="47" t="s">
        <v>35</v>
      </c>
      <c r="I2" s="47" t="s">
        <v>36</v>
      </c>
      <c r="J2" s="47" t="s">
        <v>2</v>
      </c>
      <c r="K2" s="47" t="s">
        <v>68</v>
      </c>
    </row>
    <row r="3" spans="2:11" x14ac:dyDescent="0.3">
      <c r="B3" s="2">
        <v>2016</v>
      </c>
      <c r="C3" s="2" t="s">
        <v>29</v>
      </c>
      <c r="D3" s="3">
        <v>312</v>
      </c>
      <c r="E3" s="3">
        <v>280</v>
      </c>
      <c r="F3" s="3">
        <v>32</v>
      </c>
      <c r="G3" s="3">
        <v>5</v>
      </c>
      <c r="H3" s="3">
        <v>8</v>
      </c>
      <c r="I3" s="3">
        <v>0</v>
      </c>
      <c r="J3" s="3">
        <v>267</v>
      </c>
      <c r="K3" s="2" t="s">
        <v>91</v>
      </c>
    </row>
    <row r="4" spans="2:11" x14ac:dyDescent="0.3">
      <c r="B4" s="2">
        <v>2020</v>
      </c>
      <c r="C4" s="2" t="s">
        <v>29</v>
      </c>
      <c r="D4" s="3">
        <v>799</v>
      </c>
      <c r="E4" s="3">
        <v>672</v>
      </c>
      <c r="F4" s="3">
        <v>127</v>
      </c>
      <c r="G4" s="3">
        <v>28</v>
      </c>
      <c r="H4" s="3">
        <v>21</v>
      </c>
      <c r="I4" s="3">
        <v>2</v>
      </c>
      <c r="J4" s="3">
        <v>623</v>
      </c>
      <c r="K4" s="2" t="s">
        <v>98</v>
      </c>
    </row>
    <row r="5" spans="2:11" x14ac:dyDescent="0.3">
      <c r="B5" s="2">
        <v>2012</v>
      </c>
      <c r="C5" s="2" t="s">
        <v>3</v>
      </c>
      <c r="D5" s="3">
        <v>402</v>
      </c>
      <c r="E5" s="3">
        <v>332</v>
      </c>
      <c r="F5" s="3">
        <v>70</v>
      </c>
      <c r="G5" s="3">
        <v>43</v>
      </c>
      <c r="H5" s="3">
        <v>64</v>
      </c>
      <c r="I5" s="3">
        <v>5</v>
      </c>
      <c r="J5" s="3">
        <v>225</v>
      </c>
      <c r="K5" s="2" t="s">
        <v>69</v>
      </c>
    </row>
    <row r="6" spans="2:11" x14ac:dyDescent="0.3">
      <c r="B6" s="2">
        <v>2016</v>
      </c>
      <c r="C6" s="2" t="s">
        <v>3</v>
      </c>
      <c r="D6" s="3">
        <v>760</v>
      </c>
      <c r="E6" s="3">
        <v>613</v>
      </c>
      <c r="F6" s="3">
        <v>147</v>
      </c>
      <c r="G6" s="3">
        <v>76</v>
      </c>
      <c r="H6" s="3">
        <v>68</v>
      </c>
      <c r="I6" s="3">
        <v>27</v>
      </c>
      <c r="J6" s="3">
        <v>469</v>
      </c>
      <c r="K6" s="2" t="s">
        <v>70</v>
      </c>
    </row>
    <row r="7" spans="2:11" x14ac:dyDescent="0.3">
      <c r="B7" s="2">
        <v>2020</v>
      </c>
      <c r="C7" s="2" t="s">
        <v>3</v>
      </c>
      <c r="D7" s="3">
        <v>1526</v>
      </c>
      <c r="E7" s="3">
        <v>1158</v>
      </c>
      <c r="F7" s="3">
        <v>368</v>
      </c>
      <c r="G7" s="3">
        <v>90</v>
      </c>
      <c r="H7" s="3">
        <v>67</v>
      </c>
      <c r="I7" s="3">
        <v>28</v>
      </c>
      <c r="J7" s="3">
        <v>1001</v>
      </c>
      <c r="K7" s="2" t="s">
        <v>71</v>
      </c>
    </row>
    <row r="8" spans="2:11" x14ac:dyDescent="0.3">
      <c r="B8" s="2">
        <v>2012</v>
      </c>
      <c r="C8" s="2" t="s">
        <v>19</v>
      </c>
      <c r="D8" s="3">
        <v>749</v>
      </c>
      <c r="E8" s="3">
        <v>676</v>
      </c>
      <c r="F8" s="3">
        <v>73</v>
      </c>
      <c r="G8" s="3">
        <v>14</v>
      </c>
      <c r="H8" s="3">
        <v>32</v>
      </c>
      <c r="I8" s="3">
        <v>15</v>
      </c>
      <c r="J8" s="3">
        <v>630</v>
      </c>
      <c r="K8" s="2" t="s">
        <v>75</v>
      </c>
    </row>
    <row r="9" spans="2:11" x14ac:dyDescent="0.3">
      <c r="B9" s="2">
        <v>2016</v>
      </c>
      <c r="C9" s="2" t="s">
        <v>19</v>
      </c>
      <c r="D9" s="3">
        <v>1021</v>
      </c>
      <c r="E9" s="3">
        <v>914</v>
      </c>
      <c r="F9" s="3">
        <v>107</v>
      </c>
      <c r="G9" s="3">
        <v>42</v>
      </c>
      <c r="H9" s="3">
        <v>33</v>
      </c>
      <c r="I9" s="3">
        <v>17</v>
      </c>
      <c r="J9" s="3">
        <v>839</v>
      </c>
      <c r="K9" s="2" t="s">
        <v>76</v>
      </c>
    </row>
    <row r="10" spans="2:11" x14ac:dyDescent="0.3">
      <c r="B10" s="2">
        <v>2020</v>
      </c>
      <c r="C10" s="2" t="s">
        <v>19</v>
      </c>
      <c r="D10" s="3">
        <v>1394</v>
      </c>
      <c r="E10" s="3">
        <v>1222</v>
      </c>
      <c r="F10" s="3">
        <v>172</v>
      </c>
      <c r="G10" s="3">
        <v>49</v>
      </c>
      <c r="H10" s="3">
        <v>32</v>
      </c>
      <c r="I10" s="3">
        <v>13</v>
      </c>
      <c r="J10" s="3">
        <v>1141</v>
      </c>
      <c r="K10" s="2" t="s">
        <v>77</v>
      </c>
    </row>
    <row r="11" spans="2:11" x14ac:dyDescent="0.3">
      <c r="B11" s="2">
        <v>2012</v>
      </c>
      <c r="C11" s="2" t="s">
        <v>5</v>
      </c>
      <c r="D11" s="3">
        <v>2284</v>
      </c>
      <c r="E11" s="3">
        <v>2089</v>
      </c>
      <c r="F11" s="3">
        <v>195</v>
      </c>
      <c r="G11" s="3">
        <v>40</v>
      </c>
      <c r="H11" s="3">
        <v>61</v>
      </c>
      <c r="I11" s="3">
        <v>17</v>
      </c>
      <c r="J11" s="3">
        <v>1988</v>
      </c>
      <c r="K11" s="2" t="s">
        <v>78</v>
      </c>
    </row>
    <row r="12" spans="2:11" x14ac:dyDescent="0.3">
      <c r="B12" s="2">
        <v>2016</v>
      </c>
      <c r="C12" s="2" t="s">
        <v>5</v>
      </c>
      <c r="D12" s="3">
        <v>2539</v>
      </c>
      <c r="E12" s="3">
        <v>2274</v>
      </c>
      <c r="F12" s="3">
        <v>265</v>
      </c>
      <c r="G12" s="3">
        <v>74</v>
      </c>
      <c r="H12" s="3">
        <v>93</v>
      </c>
      <c r="I12" s="3">
        <v>33</v>
      </c>
      <c r="J12" s="3">
        <v>2107</v>
      </c>
      <c r="K12" s="2" t="s">
        <v>79</v>
      </c>
    </row>
    <row r="13" spans="2:11" x14ac:dyDescent="0.3">
      <c r="B13" s="2">
        <v>2020</v>
      </c>
      <c r="C13" s="2" t="s">
        <v>5</v>
      </c>
      <c r="D13" s="3">
        <v>2786</v>
      </c>
      <c r="E13" s="3">
        <v>2348</v>
      </c>
      <c r="F13" s="3">
        <v>438</v>
      </c>
      <c r="G13" s="3">
        <v>68</v>
      </c>
      <c r="H13" s="3">
        <v>68</v>
      </c>
      <c r="I13" s="3">
        <v>23</v>
      </c>
      <c r="J13" s="3">
        <v>2212</v>
      </c>
      <c r="K13" s="2" t="s">
        <v>80</v>
      </c>
    </row>
    <row r="14" spans="2:11" x14ac:dyDescent="0.3">
      <c r="B14" s="2">
        <v>2012</v>
      </c>
      <c r="C14" s="2" t="s">
        <v>4</v>
      </c>
      <c r="D14" s="3">
        <v>3563</v>
      </c>
      <c r="E14" s="3">
        <v>3184</v>
      </c>
      <c r="F14" s="3">
        <v>379</v>
      </c>
      <c r="G14" s="3">
        <v>92</v>
      </c>
      <c r="H14" s="3">
        <v>103</v>
      </c>
      <c r="I14" s="3">
        <v>170</v>
      </c>
      <c r="J14" s="3">
        <v>2989</v>
      </c>
      <c r="K14" s="2" t="s">
        <v>72</v>
      </c>
    </row>
    <row r="15" spans="2:11" x14ac:dyDescent="0.3">
      <c r="B15" s="2">
        <v>2016</v>
      </c>
      <c r="C15" s="2" t="s">
        <v>4</v>
      </c>
      <c r="D15" s="3">
        <v>3563</v>
      </c>
      <c r="E15" s="3">
        <v>3087</v>
      </c>
      <c r="F15" s="3">
        <v>476</v>
      </c>
      <c r="G15" s="3">
        <v>199</v>
      </c>
      <c r="H15" s="3">
        <v>86</v>
      </c>
      <c r="I15" s="3">
        <v>173</v>
      </c>
      <c r="J15" s="3">
        <v>2802</v>
      </c>
      <c r="K15" s="2" t="s">
        <v>73</v>
      </c>
    </row>
    <row r="16" spans="2:11" x14ac:dyDescent="0.3">
      <c r="B16" s="2">
        <v>2020</v>
      </c>
      <c r="C16" s="2" t="s">
        <v>4</v>
      </c>
      <c r="D16" s="3">
        <v>3365</v>
      </c>
      <c r="E16" s="3">
        <v>2783</v>
      </c>
      <c r="F16" s="3">
        <v>582</v>
      </c>
      <c r="G16" s="3">
        <v>103</v>
      </c>
      <c r="H16" s="3">
        <v>54</v>
      </c>
      <c r="I16" s="3">
        <v>90</v>
      </c>
      <c r="J16" s="3">
        <v>2626</v>
      </c>
      <c r="K16" s="2" t="s">
        <v>74</v>
      </c>
    </row>
    <row r="17" spans="2:11" x14ac:dyDescent="0.3">
      <c r="B17" s="2">
        <v>2012</v>
      </c>
      <c r="C17" s="2" t="s">
        <v>6</v>
      </c>
      <c r="D17" s="3">
        <v>939</v>
      </c>
      <c r="E17" s="3">
        <v>833</v>
      </c>
      <c r="F17" s="3">
        <v>106</v>
      </c>
      <c r="G17" s="3">
        <v>24</v>
      </c>
      <c r="H17" s="3">
        <v>20</v>
      </c>
      <c r="I17" s="3">
        <v>8</v>
      </c>
      <c r="J17" s="3">
        <v>789</v>
      </c>
      <c r="K17" s="2" t="s">
        <v>81</v>
      </c>
    </row>
    <row r="18" spans="2:11" x14ac:dyDescent="0.3">
      <c r="B18" s="2">
        <v>2016</v>
      </c>
      <c r="C18" s="2" t="s">
        <v>6</v>
      </c>
      <c r="D18" s="3">
        <v>960</v>
      </c>
      <c r="E18" s="3">
        <v>829</v>
      </c>
      <c r="F18" s="3">
        <v>131</v>
      </c>
      <c r="G18" s="3">
        <v>51</v>
      </c>
      <c r="H18" s="3">
        <v>13</v>
      </c>
      <c r="I18" s="3">
        <v>13</v>
      </c>
      <c r="J18" s="3">
        <v>765</v>
      </c>
      <c r="K18" s="2" t="s">
        <v>82</v>
      </c>
    </row>
    <row r="19" spans="2:11" x14ac:dyDescent="0.3">
      <c r="B19" s="2">
        <v>2020</v>
      </c>
      <c r="C19" s="2" t="s">
        <v>6</v>
      </c>
      <c r="D19" s="3">
        <v>937</v>
      </c>
      <c r="E19" s="3">
        <v>779</v>
      </c>
      <c r="F19" s="3">
        <v>158</v>
      </c>
      <c r="G19" s="3">
        <v>31</v>
      </c>
      <c r="H19" s="3">
        <v>8</v>
      </c>
      <c r="I19" s="3">
        <v>10</v>
      </c>
      <c r="J19" s="3">
        <v>740</v>
      </c>
      <c r="K19" s="2" t="s">
        <v>83</v>
      </c>
    </row>
    <row r="20" spans="2:11" x14ac:dyDescent="0.3">
      <c r="B20" s="2">
        <v>2012</v>
      </c>
      <c r="C20" s="2" t="s">
        <v>7</v>
      </c>
      <c r="D20" s="3">
        <v>4651</v>
      </c>
      <c r="E20" s="3">
        <v>4131</v>
      </c>
      <c r="F20" s="3">
        <v>520</v>
      </c>
      <c r="G20" s="3">
        <v>124</v>
      </c>
      <c r="H20" s="3">
        <v>184</v>
      </c>
      <c r="I20" s="3">
        <v>45</v>
      </c>
      <c r="J20" s="3">
        <v>3823</v>
      </c>
      <c r="K20" s="2" t="s">
        <v>84</v>
      </c>
    </row>
    <row r="21" spans="2:11" x14ac:dyDescent="0.3">
      <c r="B21" s="2">
        <v>2016</v>
      </c>
      <c r="C21" s="2" t="s">
        <v>7</v>
      </c>
      <c r="D21" s="3">
        <v>4724</v>
      </c>
      <c r="E21" s="3">
        <v>4063</v>
      </c>
      <c r="F21" s="3">
        <v>661</v>
      </c>
      <c r="G21" s="3">
        <v>265</v>
      </c>
      <c r="H21" s="3">
        <v>162</v>
      </c>
      <c r="I21" s="3">
        <v>56</v>
      </c>
      <c r="J21" s="3">
        <v>3636</v>
      </c>
      <c r="K21" s="2" t="s">
        <v>85</v>
      </c>
    </row>
    <row r="22" spans="2:11" x14ac:dyDescent="0.3">
      <c r="B22" s="2">
        <v>2020</v>
      </c>
      <c r="C22" s="2" t="s">
        <v>7</v>
      </c>
      <c r="D22" s="3">
        <v>4479</v>
      </c>
      <c r="E22" s="3">
        <v>3604</v>
      </c>
      <c r="F22" s="3">
        <v>875</v>
      </c>
      <c r="G22" s="3">
        <v>198</v>
      </c>
      <c r="H22" s="3">
        <v>135</v>
      </c>
      <c r="I22" s="3">
        <v>34</v>
      </c>
      <c r="J22" s="3">
        <v>3271</v>
      </c>
      <c r="K22" s="2" t="s">
        <v>80</v>
      </c>
    </row>
    <row r="23" spans="2:11" x14ac:dyDescent="0.3">
      <c r="B23" s="2">
        <v>2020</v>
      </c>
      <c r="C23" s="2" t="s">
        <v>8</v>
      </c>
      <c r="D23" s="3">
        <v>13897</v>
      </c>
      <c r="E23" s="3">
        <v>10763</v>
      </c>
      <c r="F23" s="3">
        <v>3134</v>
      </c>
      <c r="G23" s="3">
        <v>375</v>
      </c>
      <c r="H23" s="3">
        <v>267</v>
      </c>
      <c r="I23" s="3">
        <v>273</v>
      </c>
      <c r="J23" s="3">
        <v>10121</v>
      </c>
      <c r="K23" s="2" t="s">
        <v>86</v>
      </c>
    </row>
    <row r="24" spans="2:11" x14ac:dyDescent="0.3">
      <c r="B24" s="2">
        <v>2012</v>
      </c>
      <c r="C24" s="2" t="s">
        <v>8</v>
      </c>
      <c r="D24" s="3">
        <v>14083</v>
      </c>
      <c r="E24" s="3">
        <v>12158</v>
      </c>
      <c r="F24" s="3">
        <v>1925</v>
      </c>
      <c r="G24" s="3">
        <v>345</v>
      </c>
      <c r="H24" s="3">
        <v>365</v>
      </c>
      <c r="I24" s="3">
        <v>271</v>
      </c>
      <c r="J24" s="3">
        <v>11448</v>
      </c>
      <c r="K24" s="2" t="s">
        <v>87</v>
      </c>
    </row>
    <row r="25" spans="2:11" x14ac:dyDescent="0.3">
      <c r="B25" s="2">
        <v>2016</v>
      </c>
      <c r="C25" s="2" t="s">
        <v>8</v>
      </c>
      <c r="D25" s="3">
        <v>14278</v>
      </c>
      <c r="E25" s="3">
        <v>11891</v>
      </c>
      <c r="F25" s="3">
        <v>2387</v>
      </c>
      <c r="G25" s="3">
        <v>655</v>
      </c>
      <c r="H25" s="3">
        <v>339</v>
      </c>
      <c r="I25" s="3">
        <v>417</v>
      </c>
      <c r="J25" s="3">
        <v>10897</v>
      </c>
      <c r="K25" s="2" t="s">
        <v>88</v>
      </c>
    </row>
    <row r="26" spans="2:11" x14ac:dyDescent="0.3">
      <c r="B26" s="2">
        <v>2012</v>
      </c>
      <c r="C26" s="2" t="s">
        <v>9</v>
      </c>
      <c r="D26" s="3">
        <v>5248</v>
      </c>
      <c r="E26" s="3">
        <v>4644</v>
      </c>
      <c r="F26" s="3">
        <v>604</v>
      </c>
      <c r="G26" s="3">
        <v>148</v>
      </c>
      <c r="H26" s="3">
        <v>159</v>
      </c>
      <c r="I26" s="3">
        <v>98</v>
      </c>
      <c r="J26" s="3">
        <v>4337</v>
      </c>
      <c r="K26" s="2" t="s">
        <v>89</v>
      </c>
    </row>
    <row r="27" spans="2:11" x14ac:dyDescent="0.3">
      <c r="B27" s="2">
        <v>2016</v>
      </c>
      <c r="C27" s="2" t="s">
        <v>9</v>
      </c>
      <c r="D27" s="3">
        <v>5441</v>
      </c>
      <c r="E27" s="3">
        <v>4710</v>
      </c>
      <c r="F27" s="3">
        <v>731</v>
      </c>
      <c r="G27" s="3">
        <v>295</v>
      </c>
      <c r="H27" s="3">
        <v>158</v>
      </c>
      <c r="I27" s="3">
        <v>96</v>
      </c>
      <c r="J27" s="3">
        <v>4257</v>
      </c>
      <c r="K27" s="2" t="s">
        <v>89</v>
      </c>
    </row>
    <row r="28" spans="2:11" x14ac:dyDescent="0.3">
      <c r="B28" s="2">
        <v>2020</v>
      </c>
      <c r="C28" s="2" t="s">
        <v>9</v>
      </c>
      <c r="D28" s="3">
        <v>5293</v>
      </c>
      <c r="E28" s="3">
        <v>4259</v>
      </c>
      <c r="F28" s="3">
        <v>1034</v>
      </c>
      <c r="G28" s="3">
        <v>187</v>
      </c>
      <c r="H28" s="3">
        <v>108</v>
      </c>
      <c r="I28" s="3">
        <v>83</v>
      </c>
      <c r="J28" s="3">
        <v>3964</v>
      </c>
      <c r="K28" s="2" t="s">
        <v>90</v>
      </c>
    </row>
    <row r="29" spans="2:11" x14ac:dyDescent="0.3">
      <c r="B29" s="2">
        <v>2012</v>
      </c>
      <c r="C29" s="2" t="s">
        <v>10</v>
      </c>
      <c r="D29" s="3">
        <v>627</v>
      </c>
      <c r="E29" s="3">
        <v>573</v>
      </c>
      <c r="F29" s="3">
        <v>54</v>
      </c>
      <c r="G29" s="3">
        <v>11</v>
      </c>
      <c r="H29" s="3">
        <v>14</v>
      </c>
      <c r="I29" s="3">
        <v>0</v>
      </c>
      <c r="J29" s="3">
        <v>548</v>
      </c>
      <c r="K29" s="2" t="s">
        <v>91</v>
      </c>
    </row>
    <row r="30" spans="2:11" x14ac:dyDescent="0.3">
      <c r="B30" s="2">
        <v>2016</v>
      </c>
      <c r="C30" s="2" t="s">
        <v>10</v>
      </c>
      <c r="D30" s="3">
        <v>679</v>
      </c>
      <c r="E30" s="3">
        <v>603</v>
      </c>
      <c r="F30" s="3">
        <v>76</v>
      </c>
      <c r="G30" s="3">
        <v>23</v>
      </c>
      <c r="H30" s="3">
        <v>14</v>
      </c>
      <c r="I30" s="3">
        <v>6</v>
      </c>
      <c r="J30" s="3">
        <v>566</v>
      </c>
      <c r="K30" s="2" t="s">
        <v>92</v>
      </c>
    </row>
    <row r="31" spans="2:11" x14ac:dyDescent="0.3">
      <c r="B31" s="2">
        <v>2020</v>
      </c>
      <c r="C31" s="2" t="s">
        <v>10</v>
      </c>
      <c r="D31" s="3">
        <v>722</v>
      </c>
      <c r="E31" s="3">
        <v>623</v>
      </c>
      <c r="F31" s="3">
        <v>99</v>
      </c>
      <c r="G31" s="3">
        <v>17</v>
      </c>
      <c r="H31" s="3">
        <v>15</v>
      </c>
      <c r="I31" s="3">
        <v>4</v>
      </c>
      <c r="J31" s="3">
        <v>591</v>
      </c>
      <c r="K31" s="2" t="s">
        <v>93</v>
      </c>
    </row>
    <row r="32" spans="2:11" x14ac:dyDescent="0.3">
      <c r="B32" s="2">
        <v>2012</v>
      </c>
      <c r="C32" s="2" t="s">
        <v>20</v>
      </c>
      <c r="D32" s="3">
        <v>3365</v>
      </c>
      <c r="E32" s="3">
        <v>3004</v>
      </c>
      <c r="F32" s="3">
        <v>361</v>
      </c>
      <c r="G32" s="3">
        <v>63</v>
      </c>
      <c r="H32" s="3">
        <v>102</v>
      </c>
      <c r="I32" s="3">
        <v>31</v>
      </c>
      <c r="J32" s="3">
        <v>2839</v>
      </c>
      <c r="K32" s="2" t="s">
        <v>94</v>
      </c>
    </row>
    <row r="33" spans="2:11" x14ac:dyDescent="0.3">
      <c r="B33" s="2">
        <v>2016</v>
      </c>
      <c r="C33" s="2" t="s">
        <v>20</v>
      </c>
      <c r="D33" s="3">
        <v>3703</v>
      </c>
      <c r="E33" s="3">
        <v>3268</v>
      </c>
      <c r="F33" s="3">
        <v>435</v>
      </c>
      <c r="G33" s="3">
        <v>132</v>
      </c>
      <c r="H33" s="3">
        <v>103</v>
      </c>
      <c r="I33" s="3">
        <v>25</v>
      </c>
      <c r="J33" s="3">
        <v>3033</v>
      </c>
      <c r="K33" s="2" t="s">
        <v>95</v>
      </c>
    </row>
    <row r="34" spans="2:11" x14ac:dyDescent="0.3">
      <c r="B34" s="2">
        <v>2020</v>
      </c>
      <c r="C34" s="2" t="s">
        <v>20</v>
      </c>
      <c r="D34" s="3">
        <v>4133</v>
      </c>
      <c r="E34" s="3">
        <v>3458</v>
      </c>
      <c r="F34" s="3">
        <v>675</v>
      </c>
      <c r="G34" s="3">
        <v>127</v>
      </c>
      <c r="H34" s="3">
        <v>88</v>
      </c>
      <c r="I34" s="3">
        <v>41</v>
      </c>
      <c r="J34" s="3">
        <v>3243</v>
      </c>
      <c r="K34" s="2" t="s">
        <v>96</v>
      </c>
    </row>
    <row r="35" spans="2:11" x14ac:dyDescent="0.3">
      <c r="B35" s="2">
        <v>2012</v>
      </c>
      <c r="C35" s="2" t="s">
        <v>21</v>
      </c>
      <c r="D35" s="3">
        <v>4575</v>
      </c>
      <c r="E35" s="3">
        <v>3827</v>
      </c>
      <c r="F35" s="3">
        <v>748</v>
      </c>
      <c r="G35" s="3">
        <v>82</v>
      </c>
      <c r="H35" s="3">
        <v>170</v>
      </c>
      <c r="I35" s="3">
        <v>9</v>
      </c>
      <c r="J35" s="3">
        <v>3575</v>
      </c>
      <c r="K35" s="2" t="s">
        <v>97</v>
      </c>
    </row>
    <row r="36" spans="2:11" x14ac:dyDescent="0.3">
      <c r="B36" s="2">
        <v>2016</v>
      </c>
      <c r="C36" s="2" t="s">
        <v>21</v>
      </c>
      <c r="D36" s="3">
        <v>5606</v>
      </c>
      <c r="E36" s="3">
        <v>4488</v>
      </c>
      <c r="F36" s="3">
        <v>1118</v>
      </c>
      <c r="G36" s="3">
        <v>227</v>
      </c>
      <c r="H36" s="3">
        <v>247</v>
      </c>
      <c r="I36" s="3">
        <v>13</v>
      </c>
      <c r="J36" s="3">
        <v>4014</v>
      </c>
      <c r="K36" s="2" t="s">
        <v>98</v>
      </c>
    </row>
    <row r="37" spans="2:11" x14ac:dyDescent="0.3">
      <c r="B37" s="2">
        <v>2020</v>
      </c>
      <c r="C37" s="2" t="s">
        <v>21</v>
      </c>
      <c r="D37" s="3">
        <v>6566</v>
      </c>
      <c r="E37" s="3">
        <v>4931</v>
      </c>
      <c r="F37" s="3">
        <v>1635</v>
      </c>
      <c r="G37" s="3">
        <v>199</v>
      </c>
      <c r="H37" s="3">
        <v>214</v>
      </c>
      <c r="I37" s="3">
        <v>21</v>
      </c>
      <c r="J37" s="3">
        <v>4518</v>
      </c>
      <c r="K37" s="2" t="s">
        <v>99</v>
      </c>
    </row>
    <row r="38" spans="2:11" x14ac:dyDescent="0.3">
      <c r="B38" s="2">
        <v>2012</v>
      </c>
      <c r="C38" s="2" t="s">
        <v>22</v>
      </c>
      <c r="D38" s="3">
        <v>124</v>
      </c>
      <c r="E38" s="3">
        <v>120</v>
      </c>
      <c r="F38" s="3">
        <v>4</v>
      </c>
      <c r="G38" s="3">
        <v>8</v>
      </c>
      <c r="H38" s="3">
        <v>3</v>
      </c>
      <c r="I38" s="3">
        <v>2</v>
      </c>
      <c r="J38" s="3">
        <v>109</v>
      </c>
      <c r="K38" s="2" t="s">
        <v>100</v>
      </c>
    </row>
    <row r="39" spans="2:11" x14ac:dyDescent="0.3">
      <c r="B39" s="2">
        <v>2016</v>
      </c>
      <c r="C39" s="2" t="s">
        <v>22</v>
      </c>
      <c r="D39" s="3">
        <v>179</v>
      </c>
      <c r="E39" s="3">
        <v>156</v>
      </c>
      <c r="F39" s="3">
        <v>23</v>
      </c>
      <c r="G39" s="3">
        <v>14</v>
      </c>
      <c r="H39" s="3">
        <v>4</v>
      </c>
      <c r="I39" s="3">
        <v>1</v>
      </c>
      <c r="J39" s="3">
        <v>138</v>
      </c>
      <c r="K39" s="2" t="s">
        <v>101</v>
      </c>
    </row>
    <row r="40" spans="2:11" x14ac:dyDescent="0.3">
      <c r="B40" s="2">
        <v>2020</v>
      </c>
      <c r="C40" s="2" t="s">
        <v>22</v>
      </c>
      <c r="D40" s="3">
        <v>243</v>
      </c>
      <c r="E40" s="3">
        <v>194</v>
      </c>
      <c r="F40" s="3">
        <v>49</v>
      </c>
      <c r="G40" s="3">
        <v>13</v>
      </c>
      <c r="H40" s="3">
        <v>7</v>
      </c>
      <c r="I40" s="3">
        <v>1</v>
      </c>
      <c r="J40" s="3">
        <v>174</v>
      </c>
      <c r="K40" s="2" t="s">
        <v>102</v>
      </c>
    </row>
    <row r="41" spans="2:11" x14ac:dyDescent="0.3">
      <c r="B41" s="2">
        <v>2012</v>
      </c>
      <c r="C41" s="2" t="s">
        <v>23</v>
      </c>
      <c r="D41" s="3">
        <v>2675</v>
      </c>
      <c r="E41" s="3">
        <v>2244</v>
      </c>
      <c r="F41" s="3">
        <v>431</v>
      </c>
      <c r="G41" s="3">
        <v>116</v>
      </c>
      <c r="H41" s="3">
        <v>158</v>
      </c>
      <c r="I41" s="3">
        <v>60</v>
      </c>
      <c r="J41" s="3">
        <v>1970</v>
      </c>
      <c r="K41" s="2" t="s">
        <v>103</v>
      </c>
    </row>
    <row r="42" spans="2:11" x14ac:dyDescent="0.3">
      <c r="B42" s="2">
        <v>2016</v>
      </c>
      <c r="C42" s="2" t="s">
        <v>23</v>
      </c>
      <c r="D42" s="3">
        <v>2903</v>
      </c>
      <c r="E42" s="3">
        <v>2353</v>
      </c>
      <c r="F42" s="3">
        <v>550</v>
      </c>
      <c r="G42" s="3">
        <v>204</v>
      </c>
      <c r="H42" s="3">
        <v>111</v>
      </c>
      <c r="I42" s="3">
        <v>60</v>
      </c>
      <c r="J42" s="3">
        <v>2038</v>
      </c>
      <c r="K42" s="2" t="s">
        <v>104</v>
      </c>
    </row>
    <row r="43" spans="2:11" x14ac:dyDescent="0.3">
      <c r="B43" s="2">
        <v>2020</v>
      </c>
      <c r="C43" s="2" t="s">
        <v>23</v>
      </c>
      <c r="D43" s="3">
        <v>2969</v>
      </c>
      <c r="E43" s="3">
        <v>2235</v>
      </c>
      <c r="F43" s="3">
        <v>734</v>
      </c>
      <c r="G43" s="3">
        <v>116</v>
      </c>
      <c r="H43" s="3">
        <v>98</v>
      </c>
      <c r="I43" s="3">
        <v>65</v>
      </c>
      <c r="J43" s="3">
        <v>2021</v>
      </c>
      <c r="K43" s="2" t="s">
        <v>105</v>
      </c>
    </row>
    <row r="44" spans="2:11" x14ac:dyDescent="0.3">
      <c r="B44" s="2">
        <v>2012</v>
      </c>
      <c r="C44" s="2" t="s">
        <v>32</v>
      </c>
      <c r="D44" s="3">
        <v>999</v>
      </c>
      <c r="E44" s="3">
        <v>882</v>
      </c>
      <c r="F44" s="3">
        <v>117</v>
      </c>
      <c r="G44" s="3">
        <v>30</v>
      </c>
      <c r="H44" s="3">
        <v>47</v>
      </c>
      <c r="I44" s="3">
        <v>9</v>
      </c>
      <c r="J44" s="3">
        <v>805</v>
      </c>
      <c r="K44" s="2" t="s">
        <v>110</v>
      </c>
    </row>
    <row r="45" spans="2:11" x14ac:dyDescent="0.3">
      <c r="B45" s="2">
        <v>2016</v>
      </c>
      <c r="C45" s="2" t="s">
        <v>32</v>
      </c>
      <c r="D45" s="3">
        <v>1357</v>
      </c>
      <c r="E45" s="3">
        <v>1188</v>
      </c>
      <c r="F45" s="3">
        <v>169</v>
      </c>
      <c r="G45" s="3">
        <v>53</v>
      </c>
      <c r="H45" s="3">
        <v>58</v>
      </c>
      <c r="I45" s="3">
        <v>22</v>
      </c>
      <c r="J45" s="3">
        <v>1077</v>
      </c>
      <c r="K45" s="2" t="s">
        <v>111</v>
      </c>
    </row>
    <row r="46" spans="2:11" x14ac:dyDescent="0.3">
      <c r="B46" s="2">
        <v>2020</v>
      </c>
      <c r="C46" s="2" t="s">
        <v>32</v>
      </c>
      <c r="D46" s="3">
        <v>1554</v>
      </c>
      <c r="E46" s="3">
        <v>1265</v>
      </c>
      <c r="F46" s="3">
        <v>289</v>
      </c>
      <c r="G46" s="3">
        <v>63</v>
      </c>
      <c r="H46" s="3">
        <v>52</v>
      </c>
      <c r="I46" s="3">
        <v>25</v>
      </c>
      <c r="J46" s="3">
        <v>1150</v>
      </c>
      <c r="K46" s="2" t="s">
        <v>112</v>
      </c>
    </row>
    <row r="47" spans="2:11" x14ac:dyDescent="0.3">
      <c r="B47" s="2">
        <v>2012</v>
      </c>
      <c r="C47" s="2" t="s">
        <v>11</v>
      </c>
      <c r="D47" s="3">
        <v>1453</v>
      </c>
      <c r="E47" s="3">
        <v>1284</v>
      </c>
      <c r="F47" s="3">
        <v>169</v>
      </c>
      <c r="G47" s="3">
        <v>45</v>
      </c>
      <c r="H47" s="3">
        <v>51</v>
      </c>
      <c r="I47" s="3">
        <v>18</v>
      </c>
      <c r="J47" s="3">
        <v>1188</v>
      </c>
      <c r="K47" s="2" t="s">
        <v>106</v>
      </c>
    </row>
    <row r="48" spans="2:11" x14ac:dyDescent="0.3">
      <c r="B48" s="2">
        <v>2016</v>
      </c>
      <c r="C48" s="2" t="s">
        <v>11</v>
      </c>
      <c r="D48" s="3">
        <v>1513</v>
      </c>
      <c r="E48" s="3">
        <v>1312</v>
      </c>
      <c r="F48" s="3">
        <v>201</v>
      </c>
      <c r="G48" s="3">
        <v>81</v>
      </c>
      <c r="H48" s="3">
        <v>45</v>
      </c>
      <c r="I48" s="3">
        <v>12</v>
      </c>
      <c r="J48" s="3">
        <v>1186</v>
      </c>
      <c r="K48" s="2" t="s">
        <v>81</v>
      </c>
    </row>
    <row r="49" spans="2:11" x14ac:dyDescent="0.3">
      <c r="B49" s="2">
        <v>2020</v>
      </c>
      <c r="C49" s="2" t="s">
        <v>11</v>
      </c>
      <c r="D49" s="3">
        <v>1523</v>
      </c>
      <c r="E49" s="3">
        <v>1244</v>
      </c>
      <c r="F49" s="3">
        <v>279</v>
      </c>
      <c r="G49" s="3">
        <v>64</v>
      </c>
      <c r="H49" s="3">
        <v>39</v>
      </c>
      <c r="I49" s="3">
        <v>13</v>
      </c>
      <c r="J49" s="3">
        <v>1141</v>
      </c>
      <c r="K49" s="2" t="s">
        <v>77</v>
      </c>
    </row>
    <row r="50" spans="2:11" x14ac:dyDescent="0.3">
      <c r="B50" s="2">
        <v>2012</v>
      </c>
      <c r="C50" s="2" t="s">
        <v>24</v>
      </c>
      <c r="D50" s="3">
        <v>565</v>
      </c>
      <c r="E50" s="3">
        <v>416</v>
      </c>
      <c r="F50" s="3">
        <v>149</v>
      </c>
      <c r="G50" s="3">
        <v>32</v>
      </c>
      <c r="H50" s="3">
        <v>38</v>
      </c>
      <c r="I50" s="3">
        <v>1</v>
      </c>
      <c r="J50" s="3">
        <v>346</v>
      </c>
      <c r="K50" s="2" t="s">
        <v>107</v>
      </c>
    </row>
    <row r="51" spans="2:11" x14ac:dyDescent="0.3">
      <c r="B51" s="2">
        <v>2016</v>
      </c>
      <c r="C51" s="2" t="s">
        <v>24</v>
      </c>
      <c r="D51" s="3">
        <v>576</v>
      </c>
      <c r="E51" s="3">
        <v>433</v>
      </c>
      <c r="F51" s="3">
        <v>143</v>
      </c>
      <c r="G51" s="3">
        <v>36</v>
      </c>
      <c r="H51" s="3">
        <v>22</v>
      </c>
      <c r="I51" s="3">
        <v>4</v>
      </c>
      <c r="J51" s="3">
        <v>375</v>
      </c>
      <c r="K51" s="2" t="s">
        <v>108</v>
      </c>
    </row>
    <row r="52" spans="2:11" x14ac:dyDescent="0.3">
      <c r="B52" s="2">
        <v>2020</v>
      </c>
      <c r="C52" s="2" t="s">
        <v>24</v>
      </c>
      <c r="D52" s="3">
        <v>535</v>
      </c>
      <c r="E52" s="3">
        <v>387</v>
      </c>
      <c r="F52" s="3">
        <v>148</v>
      </c>
      <c r="G52" s="3">
        <v>18</v>
      </c>
      <c r="H52" s="3">
        <v>20</v>
      </c>
      <c r="I52" s="3">
        <v>14</v>
      </c>
      <c r="J52" s="3">
        <v>349</v>
      </c>
      <c r="K52" s="2" t="s">
        <v>109</v>
      </c>
    </row>
    <row r="53" spans="2:11" x14ac:dyDescent="0.3">
      <c r="B53" s="2">
        <v>2012</v>
      </c>
      <c r="C53" s="2" t="s">
        <v>12</v>
      </c>
      <c r="D53" s="3">
        <v>2044</v>
      </c>
      <c r="E53" s="3">
        <v>1834</v>
      </c>
      <c r="F53" s="3">
        <v>210</v>
      </c>
      <c r="G53" s="3">
        <v>39</v>
      </c>
      <c r="H53" s="3">
        <v>105</v>
      </c>
      <c r="I53" s="3">
        <v>23</v>
      </c>
      <c r="J53" s="3">
        <v>1690</v>
      </c>
      <c r="K53" s="2" t="s">
        <v>113</v>
      </c>
    </row>
    <row r="54" spans="2:11" x14ac:dyDescent="0.3">
      <c r="B54" s="2">
        <v>2016</v>
      </c>
      <c r="C54" s="2" t="s">
        <v>12</v>
      </c>
      <c r="D54" s="3">
        <v>2330</v>
      </c>
      <c r="E54" s="3">
        <v>2048</v>
      </c>
      <c r="F54" s="3">
        <v>282</v>
      </c>
      <c r="G54" s="3">
        <v>120</v>
      </c>
      <c r="H54" s="3">
        <v>88</v>
      </c>
      <c r="I54" s="3">
        <v>38</v>
      </c>
      <c r="J54" s="3">
        <v>1840</v>
      </c>
      <c r="K54" s="2" t="s">
        <v>114</v>
      </c>
    </row>
    <row r="55" spans="2:11" x14ac:dyDescent="0.3">
      <c r="B55" s="2">
        <v>2020</v>
      </c>
      <c r="C55" s="2" t="s">
        <v>12</v>
      </c>
      <c r="D55" s="3">
        <v>2645</v>
      </c>
      <c r="E55" s="3">
        <v>2202</v>
      </c>
      <c r="F55" s="3">
        <v>443</v>
      </c>
      <c r="G55" s="3">
        <v>105</v>
      </c>
      <c r="H55" s="3">
        <v>79</v>
      </c>
      <c r="I55" s="3">
        <v>51</v>
      </c>
      <c r="J55" s="3">
        <v>2018</v>
      </c>
      <c r="K55" s="2" t="s">
        <v>115</v>
      </c>
    </row>
    <row r="56" spans="2:11" x14ac:dyDescent="0.3">
      <c r="B56" s="2">
        <v>2012</v>
      </c>
      <c r="C56" s="2" t="s">
        <v>25</v>
      </c>
      <c r="D56" s="3">
        <v>156</v>
      </c>
      <c r="E56" s="3">
        <v>127</v>
      </c>
      <c r="F56" s="3">
        <v>29</v>
      </c>
      <c r="G56" s="3">
        <v>26</v>
      </c>
      <c r="H56" s="3">
        <v>15</v>
      </c>
      <c r="I56" s="3">
        <v>5</v>
      </c>
      <c r="J56" s="3">
        <v>86</v>
      </c>
      <c r="K56" s="2" t="s">
        <v>116</v>
      </c>
    </row>
    <row r="57" spans="2:11" x14ac:dyDescent="0.3">
      <c r="B57" s="2">
        <v>2016</v>
      </c>
      <c r="C57" s="2" t="s">
        <v>25</v>
      </c>
      <c r="D57" s="3">
        <v>205</v>
      </c>
      <c r="E57" s="3">
        <v>172</v>
      </c>
      <c r="F57" s="3">
        <v>33</v>
      </c>
      <c r="G57" s="3">
        <v>14</v>
      </c>
      <c r="H57" s="3">
        <v>14</v>
      </c>
      <c r="I57" s="3">
        <v>0</v>
      </c>
      <c r="J57" s="3">
        <v>144</v>
      </c>
      <c r="K57" s="2" t="s">
        <v>91</v>
      </c>
    </row>
    <row r="58" spans="2:11" x14ac:dyDescent="0.3">
      <c r="B58" s="2">
        <v>2020</v>
      </c>
      <c r="C58" s="2" t="s">
        <v>25</v>
      </c>
      <c r="D58" s="3">
        <v>231</v>
      </c>
      <c r="E58" s="3">
        <v>192</v>
      </c>
      <c r="F58" s="3">
        <v>39</v>
      </c>
      <c r="G58" s="3">
        <v>12</v>
      </c>
      <c r="H58" s="3">
        <v>10</v>
      </c>
      <c r="I58" s="3">
        <v>1</v>
      </c>
      <c r="J58" s="3">
        <v>170</v>
      </c>
      <c r="K58" s="2" t="s">
        <v>117</v>
      </c>
    </row>
    <row r="59" spans="2:11" x14ac:dyDescent="0.3">
      <c r="B59" s="2">
        <v>2012</v>
      </c>
      <c r="C59" s="2" t="s">
        <v>13</v>
      </c>
      <c r="D59" s="3">
        <v>4225</v>
      </c>
      <c r="E59" s="3">
        <v>3678</v>
      </c>
      <c r="F59" s="3">
        <v>547</v>
      </c>
      <c r="G59" s="3">
        <v>118</v>
      </c>
      <c r="H59" s="3">
        <v>101</v>
      </c>
      <c r="I59" s="3">
        <v>113</v>
      </c>
      <c r="J59" s="3">
        <v>3459</v>
      </c>
      <c r="K59" s="2" t="s">
        <v>118</v>
      </c>
    </row>
    <row r="60" spans="2:11" x14ac:dyDescent="0.3">
      <c r="B60" s="2">
        <v>2016</v>
      </c>
      <c r="C60" s="2" t="s">
        <v>13</v>
      </c>
      <c r="D60" s="3">
        <v>4387</v>
      </c>
      <c r="E60" s="3">
        <v>3669</v>
      </c>
      <c r="F60" s="3">
        <v>718</v>
      </c>
      <c r="G60" s="3">
        <v>241</v>
      </c>
      <c r="H60" s="3">
        <v>112</v>
      </c>
      <c r="I60" s="3">
        <v>132</v>
      </c>
      <c r="J60" s="3">
        <v>3316</v>
      </c>
      <c r="K60" s="2" t="s">
        <v>119</v>
      </c>
    </row>
    <row r="61" spans="2:11" x14ac:dyDescent="0.3">
      <c r="B61" s="2">
        <v>2020</v>
      </c>
      <c r="C61" s="2" t="s">
        <v>13</v>
      </c>
      <c r="D61" s="3">
        <v>4384</v>
      </c>
      <c r="E61" s="3">
        <v>3491</v>
      </c>
      <c r="F61" s="3">
        <v>893</v>
      </c>
      <c r="G61" s="3">
        <v>134</v>
      </c>
      <c r="H61" s="3">
        <v>95</v>
      </c>
      <c r="I61" s="3">
        <v>115</v>
      </c>
      <c r="J61" s="3">
        <v>3262</v>
      </c>
      <c r="K61" s="2" t="s">
        <v>120</v>
      </c>
    </row>
    <row r="62" spans="2:11" x14ac:dyDescent="0.3">
      <c r="B62" s="2">
        <v>2012</v>
      </c>
      <c r="C62" s="2" t="s">
        <v>14</v>
      </c>
      <c r="D62" s="3">
        <v>64</v>
      </c>
      <c r="E62" s="3">
        <v>49</v>
      </c>
      <c r="F62" s="3">
        <v>15</v>
      </c>
      <c r="G62" s="3">
        <v>0</v>
      </c>
      <c r="H62" s="3">
        <v>1</v>
      </c>
      <c r="I62" s="3">
        <v>0</v>
      </c>
      <c r="J62" s="3">
        <v>48</v>
      </c>
      <c r="K62" s="2" t="s">
        <v>91</v>
      </c>
    </row>
    <row r="63" spans="2:11" x14ac:dyDescent="0.3">
      <c r="B63" s="2">
        <v>2016</v>
      </c>
      <c r="C63" s="2" t="s">
        <v>14</v>
      </c>
      <c r="D63" s="3">
        <v>61</v>
      </c>
      <c r="E63" s="3">
        <v>48</v>
      </c>
      <c r="F63" s="3">
        <v>13</v>
      </c>
      <c r="G63" s="3">
        <v>0</v>
      </c>
      <c r="H63" s="3">
        <v>1</v>
      </c>
      <c r="I63" s="3">
        <v>1</v>
      </c>
      <c r="J63" s="3">
        <v>47</v>
      </c>
      <c r="K63" s="2" t="s">
        <v>121</v>
      </c>
    </row>
    <row r="64" spans="2:11" x14ac:dyDescent="0.3">
      <c r="B64" s="2">
        <v>2012</v>
      </c>
      <c r="C64" s="2" t="s">
        <v>15</v>
      </c>
      <c r="D64" s="3">
        <v>1265</v>
      </c>
      <c r="E64" s="3">
        <v>1149</v>
      </c>
      <c r="F64" s="3">
        <v>116</v>
      </c>
      <c r="G64" s="3">
        <v>31</v>
      </c>
      <c r="H64" s="3">
        <v>61</v>
      </c>
      <c r="I64" s="3">
        <v>0</v>
      </c>
      <c r="J64" s="3">
        <v>1057</v>
      </c>
      <c r="K64" s="2" t="s">
        <v>91</v>
      </c>
    </row>
    <row r="65" spans="2:11" x14ac:dyDescent="0.3">
      <c r="B65" s="2">
        <v>2016</v>
      </c>
      <c r="C65" s="2" t="s">
        <v>15</v>
      </c>
      <c r="D65" s="3">
        <v>1382</v>
      </c>
      <c r="E65" s="3">
        <v>1220</v>
      </c>
      <c r="F65" s="3">
        <v>162</v>
      </c>
      <c r="G65" s="3">
        <v>56</v>
      </c>
      <c r="H65" s="3">
        <v>59</v>
      </c>
      <c r="I65" s="3">
        <v>53</v>
      </c>
      <c r="J65" s="3">
        <v>1105</v>
      </c>
      <c r="K65" s="2" t="s">
        <v>122</v>
      </c>
    </row>
    <row r="66" spans="2:11" x14ac:dyDescent="0.3">
      <c r="B66" s="2">
        <v>2020</v>
      </c>
      <c r="C66" s="2" t="s">
        <v>15</v>
      </c>
      <c r="D66" s="3">
        <v>1553</v>
      </c>
      <c r="E66" s="3">
        <v>1334</v>
      </c>
      <c r="F66" s="3">
        <v>219</v>
      </c>
      <c r="G66" s="3">
        <v>46</v>
      </c>
      <c r="H66" s="3">
        <v>52</v>
      </c>
      <c r="I66" s="3">
        <v>19</v>
      </c>
      <c r="J66" s="3">
        <v>1236</v>
      </c>
      <c r="K66" s="2" t="s">
        <v>85</v>
      </c>
    </row>
    <row r="67" spans="2:11" x14ac:dyDescent="0.3">
      <c r="B67" s="2">
        <v>2012</v>
      </c>
      <c r="C67" s="2" t="s">
        <v>26</v>
      </c>
      <c r="D67" s="3">
        <v>934</v>
      </c>
      <c r="E67" s="3">
        <v>781</v>
      </c>
      <c r="F67" s="3">
        <v>153</v>
      </c>
      <c r="G67" s="3">
        <v>28</v>
      </c>
      <c r="H67" s="3">
        <v>50</v>
      </c>
      <c r="I67" s="3">
        <v>14</v>
      </c>
      <c r="J67" s="3">
        <v>703</v>
      </c>
      <c r="K67" s="2" t="s">
        <v>123</v>
      </c>
    </row>
    <row r="68" spans="2:11" x14ac:dyDescent="0.3">
      <c r="B68" s="2">
        <v>2016</v>
      </c>
      <c r="C68" s="2" t="s">
        <v>26</v>
      </c>
      <c r="D68" s="3">
        <v>1030</v>
      </c>
      <c r="E68" s="3">
        <v>828</v>
      </c>
      <c r="F68" s="3">
        <v>202</v>
      </c>
      <c r="G68" s="3">
        <v>52</v>
      </c>
      <c r="H68" s="3">
        <v>47</v>
      </c>
      <c r="I68" s="3">
        <v>6</v>
      </c>
      <c r="J68" s="3">
        <v>729</v>
      </c>
      <c r="K68" s="2" t="s">
        <v>95</v>
      </c>
    </row>
    <row r="69" spans="2:11" x14ac:dyDescent="0.3">
      <c r="B69" s="2">
        <v>2020</v>
      </c>
      <c r="C69" s="2" t="s">
        <v>26</v>
      </c>
      <c r="D69" s="3">
        <v>1259</v>
      </c>
      <c r="E69" s="3">
        <v>962</v>
      </c>
      <c r="F69" s="3">
        <v>297</v>
      </c>
      <c r="G69" s="3">
        <v>23</v>
      </c>
      <c r="H69" s="3">
        <v>36</v>
      </c>
      <c r="I69" s="3">
        <v>22</v>
      </c>
      <c r="J69" s="3">
        <v>903</v>
      </c>
      <c r="K69" s="2" t="s">
        <v>124</v>
      </c>
    </row>
    <row r="70" spans="2:11" x14ac:dyDescent="0.3">
      <c r="B70" s="2">
        <v>2012</v>
      </c>
      <c r="C70" s="2" t="s">
        <v>16</v>
      </c>
      <c r="D70" s="3">
        <v>480</v>
      </c>
      <c r="E70" s="3">
        <v>416</v>
      </c>
      <c r="F70" s="3">
        <v>64</v>
      </c>
      <c r="G70" s="3">
        <v>20</v>
      </c>
      <c r="H70" s="3">
        <v>26</v>
      </c>
      <c r="I70" s="3">
        <v>0</v>
      </c>
      <c r="J70" s="3">
        <v>370</v>
      </c>
      <c r="K70" s="2" t="s">
        <v>91</v>
      </c>
    </row>
    <row r="71" spans="2:11" x14ac:dyDescent="0.3">
      <c r="B71" s="2">
        <v>2016</v>
      </c>
      <c r="C71" s="2" t="s">
        <v>16</v>
      </c>
      <c r="D71" s="3">
        <v>638</v>
      </c>
      <c r="E71" s="3">
        <v>554</v>
      </c>
      <c r="F71" s="3">
        <v>84</v>
      </c>
      <c r="G71" s="3">
        <v>57</v>
      </c>
      <c r="H71" s="3">
        <v>42</v>
      </c>
      <c r="I71" s="3">
        <v>6</v>
      </c>
      <c r="J71" s="3">
        <v>455</v>
      </c>
      <c r="K71" s="2" t="s">
        <v>125</v>
      </c>
    </row>
    <row r="72" spans="2:11" x14ac:dyDescent="0.3">
      <c r="B72" s="2">
        <v>2020</v>
      </c>
      <c r="C72" s="2" t="s">
        <v>16</v>
      </c>
      <c r="D72" s="3">
        <v>820</v>
      </c>
      <c r="E72" s="3">
        <v>663</v>
      </c>
      <c r="F72" s="3">
        <v>157</v>
      </c>
      <c r="G72" s="3">
        <v>39</v>
      </c>
      <c r="H72" s="3">
        <v>45</v>
      </c>
      <c r="I72" s="3">
        <v>2</v>
      </c>
      <c r="J72" s="3">
        <v>579</v>
      </c>
      <c r="K72" s="2" t="s">
        <v>126</v>
      </c>
    </row>
    <row r="73" spans="2:11" x14ac:dyDescent="0.3">
      <c r="B73" s="2">
        <v>2012</v>
      </c>
      <c r="C73" s="2" t="s">
        <v>17</v>
      </c>
      <c r="D73" s="3">
        <v>1468</v>
      </c>
      <c r="E73" s="3">
        <v>1158</v>
      </c>
      <c r="F73" s="3">
        <v>310</v>
      </c>
      <c r="G73" s="3">
        <v>103</v>
      </c>
      <c r="H73" s="3">
        <v>167</v>
      </c>
      <c r="I73" s="3">
        <v>47</v>
      </c>
      <c r="J73" s="3">
        <v>888</v>
      </c>
      <c r="K73" s="2" t="s">
        <v>127</v>
      </c>
    </row>
    <row r="74" spans="2:11" x14ac:dyDescent="0.3">
      <c r="B74" s="2">
        <v>2016</v>
      </c>
      <c r="C74" s="2" t="s">
        <v>17</v>
      </c>
      <c r="D74" s="3">
        <v>2115</v>
      </c>
      <c r="E74" s="3">
        <v>1699</v>
      </c>
      <c r="F74" s="3">
        <v>416</v>
      </c>
      <c r="G74" s="3">
        <v>161</v>
      </c>
      <c r="H74" s="3">
        <v>115</v>
      </c>
      <c r="I74" s="3">
        <v>146</v>
      </c>
      <c r="J74" s="3">
        <v>1423</v>
      </c>
      <c r="K74" s="2" t="s">
        <v>128</v>
      </c>
    </row>
    <row r="75" spans="2:11" x14ac:dyDescent="0.3">
      <c r="B75" s="2">
        <v>2020</v>
      </c>
      <c r="C75" s="2" t="s">
        <v>17</v>
      </c>
      <c r="D75" s="3">
        <v>2571</v>
      </c>
      <c r="E75" s="3">
        <v>1894</v>
      </c>
      <c r="F75" s="3">
        <v>677</v>
      </c>
      <c r="G75" s="3">
        <v>158</v>
      </c>
      <c r="H75" s="3">
        <v>119</v>
      </c>
      <c r="I75" s="3">
        <v>212</v>
      </c>
      <c r="J75" s="3">
        <v>1617</v>
      </c>
      <c r="K75" s="2" t="s">
        <v>129</v>
      </c>
    </row>
    <row r="76" spans="2:11" x14ac:dyDescent="0.3">
      <c r="B76" s="2">
        <v>2016</v>
      </c>
      <c r="C76" s="2" t="s">
        <v>18</v>
      </c>
      <c r="D76" s="3">
        <v>2180</v>
      </c>
      <c r="E76" s="3">
        <v>1911</v>
      </c>
      <c r="F76" s="3">
        <v>269</v>
      </c>
      <c r="G76" s="3">
        <v>92</v>
      </c>
      <c r="H76" s="3">
        <v>72</v>
      </c>
      <c r="I76" s="3">
        <v>61</v>
      </c>
      <c r="J76" s="3">
        <v>1747</v>
      </c>
      <c r="K76" s="2" t="s">
        <v>134</v>
      </c>
    </row>
    <row r="77" spans="2:11" x14ac:dyDescent="0.3">
      <c r="B77" s="2">
        <v>2020</v>
      </c>
      <c r="C77" s="2" t="s">
        <v>18</v>
      </c>
      <c r="D77" s="3">
        <v>3544</v>
      </c>
      <c r="E77" s="3">
        <v>2651</v>
      </c>
      <c r="F77" s="3">
        <v>893</v>
      </c>
      <c r="G77" s="3">
        <v>185</v>
      </c>
      <c r="H77" s="3">
        <v>198</v>
      </c>
      <c r="I77" s="3">
        <v>167</v>
      </c>
      <c r="J77" s="3">
        <v>2268</v>
      </c>
      <c r="K77" s="2" t="s">
        <v>135</v>
      </c>
    </row>
    <row r="78" spans="2:11" x14ac:dyDescent="0.3">
      <c r="B78" s="2">
        <v>2012</v>
      </c>
      <c r="C78" s="2" t="s">
        <v>27</v>
      </c>
      <c r="D78" s="3">
        <v>239</v>
      </c>
      <c r="E78" s="3">
        <v>215</v>
      </c>
      <c r="F78" s="3">
        <v>24</v>
      </c>
      <c r="G78" s="3">
        <v>5</v>
      </c>
      <c r="H78" s="3">
        <v>12</v>
      </c>
      <c r="I78" s="3">
        <v>3</v>
      </c>
      <c r="J78" s="3">
        <v>198</v>
      </c>
      <c r="K78" s="2" t="s">
        <v>106</v>
      </c>
    </row>
    <row r="79" spans="2:11" x14ac:dyDescent="0.3">
      <c r="B79" s="2">
        <v>2016</v>
      </c>
      <c r="C79" s="2" t="s">
        <v>27</v>
      </c>
      <c r="D79" s="3">
        <v>530</v>
      </c>
      <c r="E79" s="3">
        <v>478</v>
      </c>
      <c r="F79" s="3">
        <v>52</v>
      </c>
      <c r="G79" s="3">
        <v>32</v>
      </c>
      <c r="H79" s="3">
        <v>20</v>
      </c>
      <c r="I79" s="3">
        <v>5</v>
      </c>
      <c r="J79" s="3">
        <v>426</v>
      </c>
      <c r="K79" s="2" t="s">
        <v>130</v>
      </c>
    </row>
    <row r="80" spans="2:11" x14ac:dyDescent="0.3">
      <c r="B80" s="2">
        <v>2020</v>
      </c>
      <c r="C80" s="2" t="s">
        <v>27</v>
      </c>
      <c r="D80" s="3">
        <v>792</v>
      </c>
      <c r="E80" s="3">
        <v>696</v>
      </c>
      <c r="F80" s="3">
        <v>96</v>
      </c>
      <c r="G80" s="3">
        <v>36</v>
      </c>
      <c r="H80" s="3">
        <v>24</v>
      </c>
      <c r="I80" s="3">
        <v>16</v>
      </c>
      <c r="J80" s="3">
        <v>636</v>
      </c>
      <c r="K80" s="2" t="s">
        <v>131</v>
      </c>
    </row>
    <row r="81" spans="2:11" x14ac:dyDescent="0.3">
      <c r="B81" s="2">
        <v>2012</v>
      </c>
      <c r="C81" s="2" t="s">
        <v>28</v>
      </c>
      <c r="D81" s="3">
        <v>2565</v>
      </c>
      <c r="E81" s="3">
        <v>2284</v>
      </c>
      <c r="F81" s="3">
        <v>281</v>
      </c>
      <c r="G81" s="3">
        <v>57</v>
      </c>
      <c r="H81" s="3">
        <v>94</v>
      </c>
      <c r="I81" s="3">
        <v>23</v>
      </c>
      <c r="J81" s="3">
        <v>2133</v>
      </c>
      <c r="K81" s="2" t="s">
        <v>132</v>
      </c>
    </row>
    <row r="82" spans="2:11" x14ac:dyDescent="0.3">
      <c r="B82" s="2">
        <v>2016</v>
      </c>
      <c r="C82" s="2" t="s">
        <v>28</v>
      </c>
      <c r="D82" s="3">
        <v>2784</v>
      </c>
      <c r="E82" s="3">
        <v>2421</v>
      </c>
      <c r="F82" s="3">
        <v>363</v>
      </c>
      <c r="G82" s="3">
        <v>120</v>
      </c>
      <c r="H82" s="3">
        <v>89</v>
      </c>
      <c r="I82" s="3">
        <v>47</v>
      </c>
      <c r="J82" s="3">
        <v>2212</v>
      </c>
      <c r="K82" s="2" t="s">
        <v>133</v>
      </c>
    </row>
    <row r="83" spans="2:11" x14ac:dyDescent="0.3">
      <c r="B83" s="2">
        <v>2020</v>
      </c>
      <c r="C83" s="2" t="s">
        <v>28</v>
      </c>
      <c r="D83" s="3">
        <v>3101</v>
      </c>
      <c r="E83" s="3">
        <v>2469</v>
      </c>
      <c r="F83" s="3">
        <v>632</v>
      </c>
      <c r="G83" s="3">
        <v>102</v>
      </c>
      <c r="H83" s="3">
        <v>96</v>
      </c>
      <c r="I83" s="3">
        <v>46</v>
      </c>
      <c r="J83" s="3">
        <v>2271</v>
      </c>
      <c r="K83" s="2" t="s">
        <v>76</v>
      </c>
    </row>
  </sheetData>
  <autoFilter ref="B2:K83" xr:uid="{B4D14558-C2F4-481B-91DD-53F7425B4DD5}">
    <sortState xmlns:xlrd2="http://schemas.microsoft.com/office/spreadsheetml/2017/richdata2" ref="B3:K83">
      <sortCondition ref="C2:C8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73EB-9DBC-478B-BC91-B2124E533AA1}">
  <dimension ref="B1:O29"/>
  <sheetViews>
    <sheetView workbookViewId="0">
      <selection activeCell="Q7" sqref="Q7"/>
    </sheetView>
  </sheetViews>
  <sheetFormatPr defaultRowHeight="14.4" x14ac:dyDescent="0.3"/>
  <cols>
    <col min="2" max="2" width="8.33203125" customWidth="1"/>
    <col min="3" max="3" width="27.88671875" customWidth="1"/>
    <col min="4" max="4" width="14.5546875" customWidth="1"/>
    <col min="5" max="5" width="13.88671875" customWidth="1"/>
    <col min="6" max="6" width="13.44140625" customWidth="1"/>
    <col min="7" max="7" width="14.6640625" customWidth="1"/>
    <col min="8" max="9" width="13.77734375" customWidth="1"/>
    <col min="10" max="10" width="11.77734375" customWidth="1"/>
    <col min="11" max="11" width="15.88671875" customWidth="1"/>
    <col min="12" max="12" width="13.77734375" customWidth="1"/>
  </cols>
  <sheetData>
    <row r="1" spans="2:15" ht="15" thickBot="1" x14ac:dyDescent="0.35"/>
    <row r="2" spans="2:15" ht="22.8" customHeight="1" x14ac:dyDescent="0.3">
      <c r="B2" s="1" t="s">
        <v>0</v>
      </c>
      <c r="C2" s="1" t="s">
        <v>1</v>
      </c>
      <c r="D2" s="1" t="s">
        <v>31</v>
      </c>
      <c r="E2" s="1" t="s">
        <v>33</v>
      </c>
      <c r="F2" s="1" t="s">
        <v>30</v>
      </c>
      <c r="G2" s="1" t="s">
        <v>34</v>
      </c>
      <c r="H2" s="1" t="s">
        <v>35</v>
      </c>
      <c r="I2" s="1" t="s">
        <v>2</v>
      </c>
      <c r="J2" s="1" t="s">
        <v>36</v>
      </c>
      <c r="K2" s="42" t="s">
        <v>37</v>
      </c>
      <c r="L2" s="44" t="s">
        <v>63</v>
      </c>
    </row>
    <row r="3" spans="2:15" x14ac:dyDescent="0.3">
      <c r="B3" s="2">
        <v>2012</v>
      </c>
      <c r="C3" s="2" t="s">
        <v>3</v>
      </c>
      <c r="D3" s="3">
        <v>402</v>
      </c>
      <c r="E3" s="3">
        <v>332</v>
      </c>
      <c r="F3" s="3">
        <v>70</v>
      </c>
      <c r="G3" s="3">
        <v>43</v>
      </c>
      <c r="H3" s="3">
        <v>64</v>
      </c>
      <c r="I3" s="3">
        <v>225</v>
      </c>
      <c r="J3" s="3">
        <v>5</v>
      </c>
      <c r="K3" s="43">
        <v>2.2222222222222223</v>
      </c>
      <c r="L3" s="37">
        <v>4.6640824195186663E-3</v>
      </c>
      <c r="N3" s="36"/>
    </row>
    <row r="4" spans="2:15" x14ac:dyDescent="0.3">
      <c r="B4" s="2">
        <v>2012</v>
      </c>
      <c r="C4" s="2" t="s">
        <v>19</v>
      </c>
      <c r="D4" s="3">
        <v>749</v>
      </c>
      <c r="E4" s="3">
        <v>676</v>
      </c>
      <c r="F4" s="3">
        <v>73</v>
      </c>
      <c r="G4" s="3">
        <v>14</v>
      </c>
      <c r="H4" s="3">
        <v>32</v>
      </c>
      <c r="I4" s="3">
        <v>630</v>
      </c>
      <c r="J4" s="3">
        <v>15</v>
      </c>
      <c r="K4" s="43">
        <v>2.3809523809523809</v>
      </c>
      <c r="L4" s="37">
        <v>1.3059430774652266E-2</v>
      </c>
      <c r="N4" s="36"/>
    </row>
    <row r="5" spans="2:15" x14ac:dyDescent="0.3">
      <c r="B5" s="2">
        <v>2012</v>
      </c>
      <c r="C5" s="2" t="s">
        <v>5</v>
      </c>
      <c r="D5" s="3">
        <v>2284</v>
      </c>
      <c r="E5" s="3">
        <v>2089</v>
      </c>
      <c r="F5" s="3">
        <v>195</v>
      </c>
      <c r="G5" s="3">
        <v>40</v>
      </c>
      <c r="H5" s="3">
        <v>61</v>
      </c>
      <c r="I5" s="3">
        <v>1988</v>
      </c>
      <c r="J5" s="3">
        <v>17</v>
      </c>
      <c r="K5" s="43">
        <v>0.85513078470824955</v>
      </c>
      <c r="L5" s="37">
        <v>4.1209759333347154E-2</v>
      </c>
      <c r="N5" s="36"/>
      <c r="O5" s="8"/>
    </row>
    <row r="6" spans="2:15" x14ac:dyDescent="0.3">
      <c r="B6" s="2">
        <v>2012</v>
      </c>
      <c r="C6" s="2" t="s">
        <v>4</v>
      </c>
      <c r="D6" s="3">
        <v>3563</v>
      </c>
      <c r="E6" s="3">
        <v>3184</v>
      </c>
      <c r="F6" s="3">
        <v>379</v>
      </c>
      <c r="G6" s="3">
        <v>92</v>
      </c>
      <c r="H6" s="3">
        <v>103</v>
      </c>
      <c r="I6" s="3">
        <v>2989</v>
      </c>
      <c r="J6" s="3">
        <v>170</v>
      </c>
      <c r="K6" s="43">
        <v>5.6875209100033457</v>
      </c>
      <c r="L6" s="37">
        <v>6.1959743786405758E-2</v>
      </c>
      <c r="N6" s="36"/>
    </row>
    <row r="7" spans="2:15" x14ac:dyDescent="0.3">
      <c r="B7" s="2">
        <v>2012</v>
      </c>
      <c r="C7" s="2" t="s">
        <v>6</v>
      </c>
      <c r="D7" s="3">
        <v>939</v>
      </c>
      <c r="E7" s="3">
        <v>833</v>
      </c>
      <c r="F7" s="3">
        <v>106</v>
      </c>
      <c r="G7" s="3">
        <v>24</v>
      </c>
      <c r="H7" s="3">
        <v>20</v>
      </c>
      <c r="I7" s="3">
        <v>789</v>
      </c>
      <c r="J7" s="3">
        <v>8</v>
      </c>
      <c r="K7" s="43">
        <v>1.0139416983523446</v>
      </c>
      <c r="L7" s="37">
        <v>1.6355382351112124E-2</v>
      </c>
      <c r="N7" s="36"/>
    </row>
    <row r="8" spans="2:15" x14ac:dyDescent="0.3">
      <c r="B8" s="2">
        <v>2012</v>
      </c>
      <c r="C8" s="2" t="s">
        <v>7</v>
      </c>
      <c r="D8" s="3">
        <v>4651</v>
      </c>
      <c r="E8" s="3">
        <v>4131</v>
      </c>
      <c r="F8" s="3">
        <v>520</v>
      </c>
      <c r="G8" s="3">
        <v>124</v>
      </c>
      <c r="H8" s="3">
        <v>184</v>
      </c>
      <c r="I8" s="3">
        <v>3823</v>
      </c>
      <c r="J8" s="3">
        <v>45</v>
      </c>
      <c r="K8" s="43">
        <v>1.177086058069579</v>
      </c>
      <c r="L8" s="37">
        <v>7.924794262142161E-2</v>
      </c>
      <c r="N8" s="36"/>
    </row>
    <row r="9" spans="2:15" x14ac:dyDescent="0.3">
      <c r="B9" s="2">
        <v>2012</v>
      </c>
      <c r="C9" s="2" t="s">
        <v>8</v>
      </c>
      <c r="D9" s="3">
        <v>14083</v>
      </c>
      <c r="E9" s="3">
        <v>12158</v>
      </c>
      <c r="F9" s="3">
        <v>1925</v>
      </c>
      <c r="G9" s="3">
        <v>345</v>
      </c>
      <c r="H9" s="3">
        <v>365</v>
      </c>
      <c r="I9" s="3">
        <v>11448</v>
      </c>
      <c r="J9" s="3">
        <v>271</v>
      </c>
      <c r="K9" s="43">
        <v>2.36722571628232</v>
      </c>
      <c r="L9" s="37">
        <v>0.23730851350510976</v>
      </c>
      <c r="N9" s="36"/>
    </row>
    <row r="10" spans="2:15" x14ac:dyDescent="0.3">
      <c r="B10" s="2">
        <v>2012</v>
      </c>
      <c r="C10" s="2" t="s">
        <v>9</v>
      </c>
      <c r="D10" s="3">
        <v>5248</v>
      </c>
      <c r="E10" s="3">
        <v>4644</v>
      </c>
      <c r="F10" s="3">
        <v>604</v>
      </c>
      <c r="G10" s="3">
        <v>148</v>
      </c>
      <c r="H10" s="3">
        <v>159</v>
      </c>
      <c r="I10" s="3">
        <v>4337</v>
      </c>
      <c r="J10" s="3">
        <v>98</v>
      </c>
      <c r="K10" s="43">
        <v>2.2596264699100761</v>
      </c>
      <c r="L10" s="37">
        <v>8.9902779793122028E-2</v>
      </c>
      <c r="N10" s="36"/>
    </row>
    <row r="11" spans="2:15" x14ac:dyDescent="0.3">
      <c r="B11" s="2">
        <v>2012</v>
      </c>
      <c r="C11" s="2" t="s">
        <v>10</v>
      </c>
      <c r="D11" s="3">
        <v>627</v>
      </c>
      <c r="E11" s="3">
        <v>573</v>
      </c>
      <c r="F11" s="3">
        <v>54</v>
      </c>
      <c r="G11" s="3">
        <v>11</v>
      </c>
      <c r="H11" s="3">
        <v>14</v>
      </c>
      <c r="I11" s="3">
        <v>548</v>
      </c>
      <c r="J11" s="3">
        <v>0</v>
      </c>
      <c r="K11" s="43">
        <v>0</v>
      </c>
      <c r="L11" s="37">
        <v>1.1359631848427686E-2</v>
      </c>
      <c r="N11" s="36"/>
    </row>
    <row r="12" spans="2:15" x14ac:dyDescent="0.3">
      <c r="B12" s="2">
        <v>2012</v>
      </c>
      <c r="C12" s="2" t="s">
        <v>20</v>
      </c>
      <c r="D12" s="3">
        <v>3365</v>
      </c>
      <c r="E12" s="3">
        <v>3004</v>
      </c>
      <c r="F12" s="3">
        <v>361</v>
      </c>
      <c r="G12" s="3">
        <v>63</v>
      </c>
      <c r="H12" s="3">
        <v>102</v>
      </c>
      <c r="I12" s="3">
        <v>2839</v>
      </c>
      <c r="J12" s="3">
        <v>31</v>
      </c>
      <c r="K12" s="43">
        <v>1.0919337794998238</v>
      </c>
      <c r="L12" s="37">
        <v>5.885035550672664E-2</v>
      </c>
      <c r="N12" s="36"/>
    </row>
    <row r="13" spans="2:15" x14ac:dyDescent="0.3">
      <c r="B13" s="2">
        <v>2012</v>
      </c>
      <c r="C13" s="2" t="s">
        <v>21</v>
      </c>
      <c r="D13" s="3">
        <v>4575</v>
      </c>
      <c r="E13" s="3">
        <v>3827</v>
      </c>
      <c r="F13" s="3">
        <v>748</v>
      </c>
      <c r="G13" s="3">
        <v>82</v>
      </c>
      <c r="H13" s="3">
        <v>170</v>
      </c>
      <c r="I13" s="3">
        <v>3575</v>
      </c>
      <c r="J13" s="3">
        <v>9</v>
      </c>
      <c r="K13" s="43">
        <v>0.25174825174825177</v>
      </c>
      <c r="L13" s="37">
        <v>7.4107087332352148E-2</v>
      </c>
      <c r="N13" s="36"/>
    </row>
    <row r="14" spans="2:15" x14ac:dyDescent="0.3">
      <c r="B14" s="2">
        <v>2012</v>
      </c>
      <c r="C14" s="2" t="s">
        <v>22</v>
      </c>
      <c r="D14" s="3">
        <v>124</v>
      </c>
      <c r="E14" s="3">
        <v>120</v>
      </c>
      <c r="F14" s="3">
        <v>4</v>
      </c>
      <c r="G14" s="3">
        <v>8</v>
      </c>
      <c r="H14" s="3">
        <v>3</v>
      </c>
      <c r="I14" s="3">
        <v>109</v>
      </c>
      <c r="J14" s="3">
        <v>2</v>
      </c>
      <c r="K14" s="43">
        <v>1.834862385321101</v>
      </c>
      <c r="L14" s="37">
        <v>2.2594888165668207E-3</v>
      </c>
      <c r="N14" s="36"/>
    </row>
    <row r="15" spans="2:15" x14ac:dyDescent="0.3">
      <c r="B15" s="2">
        <v>2012</v>
      </c>
      <c r="C15" s="2" t="s">
        <v>23</v>
      </c>
      <c r="D15" s="3">
        <v>2675</v>
      </c>
      <c r="E15" s="3">
        <v>2244</v>
      </c>
      <c r="F15" s="3">
        <v>431</v>
      </c>
      <c r="G15" s="3">
        <v>116</v>
      </c>
      <c r="H15" s="3">
        <v>158</v>
      </c>
      <c r="I15" s="3">
        <v>1970</v>
      </c>
      <c r="J15" s="3">
        <v>60</v>
      </c>
      <c r="K15" s="43">
        <v>3.0456852791878175</v>
      </c>
      <c r="L15" s="37">
        <v>4.0836632739785661E-2</v>
      </c>
      <c r="N15" s="36"/>
    </row>
    <row r="16" spans="2:15" x14ac:dyDescent="0.3">
      <c r="B16" s="2">
        <v>2012</v>
      </c>
      <c r="C16" s="2" t="s">
        <v>32</v>
      </c>
      <c r="D16" s="3">
        <v>999</v>
      </c>
      <c r="E16" s="3">
        <v>882</v>
      </c>
      <c r="F16" s="3">
        <v>117</v>
      </c>
      <c r="G16" s="3">
        <v>30</v>
      </c>
      <c r="H16" s="3">
        <v>47</v>
      </c>
      <c r="I16" s="3">
        <v>805</v>
      </c>
      <c r="J16" s="3">
        <v>9</v>
      </c>
      <c r="K16" s="43">
        <v>1.1180124223602486</v>
      </c>
      <c r="L16" s="37">
        <v>1.6687050434277897E-2</v>
      </c>
      <c r="N16" s="36"/>
    </row>
    <row r="17" spans="2:14" x14ac:dyDescent="0.3">
      <c r="B17" s="2">
        <v>2012</v>
      </c>
      <c r="C17" s="2" t="s">
        <v>11</v>
      </c>
      <c r="D17" s="3">
        <v>1453</v>
      </c>
      <c r="E17" s="3">
        <v>1284</v>
      </c>
      <c r="F17" s="3">
        <v>169</v>
      </c>
      <c r="G17" s="3">
        <v>45</v>
      </c>
      <c r="H17" s="3">
        <v>51</v>
      </c>
      <c r="I17" s="3">
        <v>1188</v>
      </c>
      <c r="J17" s="3">
        <v>18</v>
      </c>
      <c r="K17" s="43">
        <v>1.5151515151515151</v>
      </c>
      <c r="L17" s="37">
        <v>2.462635517505856E-2</v>
      </c>
      <c r="N17" s="36"/>
    </row>
    <row r="18" spans="2:14" x14ac:dyDescent="0.3">
      <c r="B18" s="2">
        <v>2012</v>
      </c>
      <c r="C18" s="2" t="s">
        <v>24</v>
      </c>
      <c r="D18" s="3">
        <v>565</v>
      </c>
      <c r="E18" s="3">
        <v>416</v>
      </c>
      <c r="F18" s="3">
        <v>149</v>
      </c>
      <c r="G18" s="3">
        <v>32</v>
      </c>
      <c r="H18" s="3">
        <v>38</v>
      </c>
      <c r="I18" s="3">
        <v>346</v>
      </c>
      <c r="J18" s="3">
        <v>1</v>
      </c>
      <c r="K18" s="43">
        <v>0.28901734104046239</v>
      </c>
      <c r="L18" s="37">
        <v>7.172322298459816E-3</v>
      </c>
      <c r="N18" s="36"/>
    </row>
    <row r="19" spans="2:14" x14ac:dyDescent="0.3">
      <c r="B19" s="2">
        <v>2012</v>
      </c>
      <c r="C19" s="2" t="s">
        <v>12</v>
      </c>
      <c r="D19" s="3">
        <v>2044</v>
      </c>
      <c r="E19" s="3">
        <v>1834</v>
      </c>
      <c r="F19" s="3">
        <v>210</v>
      </c>
      <c r="G19" s="3">
        <v>39</v>
      </c>
      <c r="H19" s="3">
        <v>105</v>
      </c>
      <c r="I19" s="3">
        <v>1690</v>
      </c>
      <c r="J19" s="3">
        <v>23</v>
      </c>
      <c r="K19" s="43">
        <v>1.36094674556213</v>
      </c>
      <c r="L19" s="37">
        <v>3.5032441284384652E-2</v>
      </c>
      <c r="N19" s="36"/>
    </row>
    <row r="20" spans="2:14" x14ac:dyDescent="0.3">
      <c r="B20" s="2">
        <v>2012</v>
      </c>
      <c r="C20" s="2" t="s">
        <v>25</v>
      </c>
      <c r="D20" s="3">
        <v>156</v>
      </c>
      <c r="E20" s="3">
        <v>127</v>
      </c>
      <c r="F20" s="3">
        <v>29</v>
      </c>
      <c r="G20" s="3">
        <v>26</v>
      </c>
      <c r="H20" s="3">
        <v>15</v>
      </c>
      <c r="I20" s="3">
        <v>86</v>
      </c>
      <c r="J20" s="3">
        <v>5</v>
      </c>
      <c r="K20" s="43">
        <v>5.8139534883720927</v>
      </c>
      <c r="L20" s="37">
        <v>1.7827159470160238E-3</v>
      </c>
      <c r="N20" s="36"/>
    </row>
    <row r="21" spans="2:14" x14ac:dyDescent="0.3">
      <c r="B21" s="2">
        <v>2012</v>
      </c>
      <c r="C21" s="2" t="s">
        <v>13</v>
      </c>
      <c r="D21" s="3">
        <v>4225</v>
      </c>
      <c r="E21" s="3">
        <v>3678</v>
      </c>
      <c r="F21" s="3">
        <v>547</v>
      </c>
      <c r="G21" s="3">
        <v>118</v>
      </c>
      <c r="H21" s="3">
        <v>101</v>
      </c>
      <c r="I21" s="3">
        <v>3459</v>
      </c>
      <c r="J21" s="3">
        <v>113</v>
      </c>
      <c r="K21" s="43">
        <v>3.2668401272043943</v>
      </c>
      <c r="L21" s="37">
        <v>7.1702493729400296E-2</v>
      </c>
      <c r="N21" s="36"/>
    </row>
    <row r="22" spans="2:14" x14ac:dyDescent="0.3">
      <c r="B22" s="2">
        <v>2012</v>
      </c>
      <c r="C22" s="2" t="s">
        <v>14</v>
      </c>
      <c r="D22" s="3">
        <v>64</v>
      </c>
      <c r="E22" s="3">
        <v>49</v>
      </c>
      <c r="F22" s="3">
        <v>15</v>
      </c>
      <c r="G22" s="3">
        <v>0</v>
      </c>
      <c r="H22" s="3">
        <v>1</v>
      </c>
      <c r="I22" s="3">
        <v>48</v>
      </c>
      <c r="J22" s="3">
        <v>0</v>
      </c>
      <c r="K22" s="43">
        <v>0</v>
      </c>
      <c r="L22" s="37">
        <v>9.9500424949731546E-4</v>
      </c>
      <c r="N22" s="36"/>
    </row>
    <row r="23" spans="2:14" x14ac:dyDescent="0.3">
      <c r="B23" s="2">
        <v>2012</v>
      </c>
      <c r="C23" s="2" t="s">
        <v>15</v>
      </c>
      <c r="D23" s="3">
        <v>1265</v>
      </c>
      <c r="E23" s="3">
        <v>1149</v>
      </c>
      <c r="F23" s="3">
        <v>116</v>
      </c>
      <c r="G23" s="3">
        <v>31</v>
      </c>
      <c r="H23" s="3">
        <v>61</v>
      </c>
      <c r="I23" s="3">
        <v>1057</v>
      </c>
      <c r="J23" s="3">
        <v>0</v>
      </c>
      <c r="K23" s="43">
        <v>0</v>
      </c>
      <c r="L23" s="37">
        <v>2.1910822744138803E-2</v>
      </c>
      <c r="N23" s="36"/>
    </row>
    <row r="24" spans="2:14" x14ac:dyDescent="0.3">
      <c r="B24" s="2">
        <v>2012</v>
      </c>
      <c r="C24" s="2" t="s">
        <v>26</v>
      </c>
      <c r="D24" s="3">
        <v>934</v>
      </c>
      <c r="E24" s="3">
        <v>781</v>
      </c>
      <c r="F24" s="3">
        <v>153</v>
      </c>
      <c r="G24" s="3">
        <v>28</v>
      </c>
      <c r="H24" s="3">
        <v>50</v>
      </c>
      <c r="I24" s="3">
        <v>703</v>
      </c>
      <c r="J24" s="3">
        <v>14</v>
      </c>
      <c r="K24" s="43">
        <v>1.9914651493598861</v>
      </c>
      <c r="L24" s="37">
        <v>1.45726664040961E-2</v>
      </c>
      <c r="N24" s="36"/>
    </row>
    <row r="25" spans="2:14" x14ac:dyDescent="0.3">
      <c r="B25" s="2">
        <v>2012</v>
      </c>
      <c r="C25" s="2" t="s">
        <v>16</v>
      </c>
      <c r="D25" s="3">
        <v>480</v>
      </c>
      <c r="E25" s="3">
        <v>416</v>
      </c>
      <c r="F25" s="3">
        <v>64</v>
      </c>
      <c r="G25" s="3">
        <v>20</v>
      </c>
      <c r="H25" s="3">
        <v>26</v>
      </c>
      <c r="I25" s="3">
        <v>370</v>
      </c>
      <c r="J25" s="3">
        <v>0</v>
      </c>
      <c r="K25" s="43">
        <v>0</v>
      </c>
      <c r="L25" s="37">
        <v>7.6698244232084739E-3</v>
      </c>
      <c r="N25" s="36"/>
    </row>
    <row r="26" spans="2:14" x14ac:dyDescent="0.3">
      <c r="B26" s="2">
        <v>2012</v>
      </c>
      <c r="C26" s="2" t="s">
        <v>17</v>
      </c>
      <c r="D26" s="3">
        <v>1468</v>
      </c>
      <c r="E26" s="3">
        <v>1158</v>
      </c>
      <c r="F26" s="3">
        <v>310</v>
      </c>
      <c r="G26" s="3">
        <v>103</v>
      </c>
      <c r="H26" s="3">
        <v>167</v>
      </c>
      <c r="I26" s="3">
        <v>888</v>
      </c>
      <c r="J26" s="3">
        <v>47</v>
      </c>
      <c r="K26" s="43">
        <v>5.2927927927927927</v>
      </c>
      <c r="L26" s="37">
        <v>1.8407578615700339E-2</v>
      </c>
      <c r="N26" s="36"/>
    </row>
    <row r="27" spans="2:14" x14ac:dyDescent="0.3">
      <c r="B27" s="2">
        <v>2012</v>
      </c>
      <c r="C27" s="2" t="s">
        <v>27</v>
      </c>
      <c r="D27" s="3">
        <v>239</v>
      </c>
      <c r="E27" s="3">
        <v>215</v>
      </c>
      <c r="F27" s="3">
        <v>24</v>
      </c>
      <c r="G27" s="3">
        <v>5</v>
      </c>
      <c r="H27" s="3">
        <v>12</v>
      </c>
      <c r="I27" s="3">
        <v>198</v>
      </c>
      <c r="J27" s="3">
        <v>3</v>
      </c>
      <c r="K27" s="43">
        <v>1.5151515151515151</v>
      </c>
      <c r="L27" s="37">
        <v>4.1043925291764267E-3</v>
      </c>
      <c r="N27" s="36"/>
    </row>
    <row r="28" spans="2:14" ht="15" thickBot="1" x14ac:dyDescent="0.35">
      <c r="B28" s="2">
        <v>2012</v>
      </c>
      <c r="C28" s="2" t="s">
        <v>28</v>
      </c>
      <c r="D28" s="3">
        <v>2565</v>
      </c>
      <c r="E28" s="3">
        <v>2284</v>
      </c>
      <c r="F28" s="3">
        <v>281</v>
      </c>
      <c r="G28" s="3">
        <v>57</v>
      </c>
      <c r="H28" s="3">
        <v>94</v>
      </c>
      <c r="I28" s="3">
        <v>2133</v>
      </c>
      <c r="J28" s="3">
        <v>23</v>
      </c>
      <c r="K28" s="43">
        <v>1.0782934833567746</v>
      </c>
      <c r="L28" s="38">
        <v>4.4215501337036958E-2</v>
      </c>
      <c r="N28" s="36"/>
    </row>
    <row r="29" spans="2:14" x14ac:dyDescent="0.3">
      <c r="D29" s="4">
        <f t="shared" ref="D29:J29" si="0">SUM(D3:D28)</f>
        <v>59742</v>
      </c>
      <c r="E29" s="4">
        <f t="shared" si="0"/>
        <v>52088</v>
      </c>
      <c r="F29" s="4">
        <f t="shared" si="0"/>
        <v>7654</v>
      </c>
      <c r="G29" s="4">
        <f t="shared" si="0"/>
        <v>1644</v>
      </c>
      <c r="H29" s="4">
        <f t="shared" si="0"/>
        <v>2203</v>
      </c>
      <c r="I29" s="4">
        <f t="shared" si="0"/>
        <v>48241</v>
      </c>
      <c r="J29" s="4">
        <f t="shared" si="0"/>
        <v>987</v>
      </c>
      <c r="K29" s="6">
        <f>J29/I29</f>
        <v>2.045977488028855E-2</v>
      </c>
    </row>
  </sheetData>
  <autoFilter ref="B2:L29" xr:uid="{A2DF73EB-9DBC-478B-BC91-B2124E533AA1}">
    <sortState xmlns:xlrd2="http://schemas.microsoft.com/office/spreadsheetml/2017/richdata2" ref="B3:L29">
      <sortCondition ref="C2:C29"/>
    </sortState>
  </autoFilter>
  <conditionalFormatting sqref="K3:K28">
    <cfRule type="colorScale" priority="6">
      <colorScale>
        <cfvo type="num" val="0"/>
        <cfvo type="num" val="1.5"/>
        <cfvo type="num" val="7"/>
        <color rgb="FFFF4343"/>
        <color rgb="FFFFEB84"/>
        <color rgb="FF42B85B"/>
      </colorScale>
    </cfRule>
  </conditionalFormatting>
  <conditionalFormatting sqref="L3:L28">
    <cfRule type="colorScale" priority="1">
      <colorScale>
        <cfvo type="percent" val="0"/>
        <cfvo type="percent" val="30"/>
        <color rgb="FFFCFCFF"/>
        <color rgb="FFCE4ABE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D106-3568-46CF-818E-CA7A7A1F527D}">
  <dimension ref="B2:N31"/>
  <sheetViews>
    <sheetView workbookViewId="0">
      <selection activeCell="K26" sqref="K26"/>
    </sheetView>
  </sheetViews>
  <sheetFormatPr defaultRowHeight="14.4" x14ac:dyDescent="0.3"/>
  <cols>
    <col min="2" max="2" width="8.33203125" customWidth="1"/>
    <col min="3" max="3" width="27.88671875" customWidth="1"/>
    <col min="4" max="4" width="14.5546875" customWidth="1"/>
    <col min="5" max="5" width="13.88671875" customWidth="1"/>
    <col min="6" max="6" width="13.44140625" customWidth="1"/>
    <col min="7" max="7" width="14.6640625" customWidth="1"/>
    <col min="8" max="9" width="13.77734375" customWidth="1"/>
    <col min="10" max="10" width="11.77734375" customWidth="1"/>
    <col min="11" max="11" width="16.5546875" customWidth="1"/>
    <col min="12" max="12" width="13.6640625" customWidth="1"/>
  </cols>
  <sheetData>
    <row r="2" spans="2:14" ht="22.8" customHeight="1" x14ac:dyDescent="0.3">
      <c r="B2" s="1" t="s">
        <v>0</v>
      </c>
      <c r="C2" s="1" t="s">
        <v>1</v>
      </c>
      <c r="D2" s="1" t="s">
        <v>31</v>
      </c>
      <c r="E2" s="1" t="s">
        <v>33</v>
      </c>
      <c r="F2" s="1" t="s">
        <v>30</v>
      </c>
      <c r="G2" s="1" t="s">
        <v>34</v>
      </c>
      <c r="H2" s="1" t="s">
        <v>35</v>
      </c>
      <c r="I2" s="1" t="s">
        <v>2</v>
      </c>
      <c r="J2" s="1" t="s">
        <v>36</v>
      </c>
      <c r="K2" s="1" t="s">
        <v>37</v>
      </c>
      <c r="L2" s="1" t="s">
        <v>63</v>
      </c>
    </row>
    <row r="3" spans="2:14" x14ac:dyDescent="0.3">
      <c r="B3" s="2">
        <v>2016</v>
      </c>
      <c r="C3" s="2" t="s">
        <v>29</v>
      </c>
      <c r="D3" s="3">
        <v>312</v>
      </c>
      <c r="E3" s="3">
        <v>280</v>
      </c>
      <c r="F3" s="3">
        <v>32</v>
      </c>
      <c r="G3" s="3">
        <v>5</v>
      </c>
      <c r="H3" s="3">
        <v>8</v>
      </c>
      <c r="I3" s="3">
        <v>267</v>
      </c>
      <c r="J3" s="3">
        <v>0</v>
      </c>
      <c r="K3" s="7">
        <v>0</v>
      </c>
      <c r="L3" s="37">
        <v>5.1435176266615293E-3</v>
      </c>
      <c r="N3" s="36"/>
    </row>
    <row r="4" spans="2:14" x14ac:dyDescent="0.3">
      <c r="B4" s="2">
        <v>2016</v>
      </c>
      <c r="C4" s="2" t="s">
        <v>3</v>
      </c>
      <c r="D4" s="3">
        <v>760</v>
      </c>
      <c r="E4" s="3">
        <v>613</v>
      </c>
      <c r="F4" s="3">
        <v>147</v>
      </c>
      <c r="G4" s="3">
        <v>76</v>
      </c>
      <c r="H4" s="3">
        <v>68</v>
      </c>
      <c r="I4" s="3">
        <v>469</v>
      </c>
      <c r="J4" s="3">
        <v>27</v>
      </c>
      <c r="K4" s="7">
        <v>5.7569296375266523</v>
      </c>
      <c r="L4" s="37">
        <v>9.0348680408399145E-3</v>
      </c>
      <c r="N4" s="36"/>
    </row>
    <row r="5" spans="2:14" x14ac:dyDescent="0.3">
      <c r="B5" s="2">
        <v>2016</v>
      </c>
      <c r="C5" s="2" t="s">
        <v>19</v>
      </c>
      <c r="D5" s="3">
        <v>1021</v>
      </c>
      <c r="E5" s="3">
        <v>914</v>
      </c>
      <c r="F5" s="3">
        <v>107</v>
      </c>
      <c r="G5" s="3">
        <v>42</v>
      </c>
      <c r="H5" s="3">
        <v>33</v>
      </c>
      <c r="I5" s="3">
        <v>839</v>
      </c>
      <c r="J5" s="3">
        <v>17</v>
      </c>
      <c r="K5" s="7">
        <v>2.026221692491061</v>
      </c>
      <c r="L5" s="37">
        <v>1.6162589096513195E-2</v>
      </c>
      <c r="N5" s="36"/>
    </row>
    <row r="6" spans="2:14" x14ac:dyDescent="0.3">
      <c r="B6" s="2">
        <v>2016</v>
      </c>
      <c r="C6" s="2" t="s">
        <v>5</v>
      </c>
      <c r="D6" s="3">
        <v>2539</v>
      </c>
      <c r="E6" s="3">
        <v>2274</v>
      </c>
      <c r="F6" s="3">
        <v>265</v>
      </c>
      <c r="G6" s="3">
        <v>74</v>
      </c>
      <c r="H6" s="3">
        <v>93</v>
      </c>
      <c r="I6" s="3">
        <v>2107</v>
      </c>
      <c r="J6" s="3">
        <v>33</v>
      </c>
      <c r="K6" s="7">
        <v>1.5662078785002371</v>
      </c>
      <c r="L6" s="37">
        <v>4.058948179541514E-2</v>
      </c>
      <c r="N6" s="36"/>
    </row>
    <row r="7" spans="2:14" x14ac:dyDescent="0.3">
      <c r="B7" s="2">
        <v>2016</v>
      </c>
      <c r="C7" s="2" t="s">
        <v>4</v>
      </c>
      <c r="D7" s="3">
        <v>3563</v>
      </c>
      <c r="E7" s="3">
        <v>3087</v>
      </c>
      <c r="F7" s="3">
        <v>476</v>
      </c>
      <c r="G7" s="3">
        <v>199</v>
      </c>
      <c r="H7" s="3">
        <v>86</v>
      </c>
      <c r="I7" s="3">
        <v>2802</v>
      </c>
      <c r="J7" s="3">
        <v>173</v>
      </c>
      <c r="K7" s="7">
        <v>6.1741613133476081</v>
      </c>
      <c r="L7" s="37">
        <v>5.3978038913504139E-2</v>
      </c>
      <c r="N7" s="36"/>
    </row>
    <row r="8" spans="2:14" x14ac:dyDescent="0.3">
      <c r="B8" s="2">
        <v>2016</v>
      </c>
      <c r="C8" s="2" t="s">
        <v>6</v>
      </c>
      <c r="D8" s="3">
        <v>960</v>
      </c>
      <c r="E8" s="3">
        <v>829</v>
      </c>
      <c r="F8" s="3">
        <v>131</v>
      </c>
      <c r="G8" s="3">
        <v>51</v>
      </c>
      <c r="H8" s="3">
        <v>13</v>
      </c>
      <c r="I8" s="3">
        <v>765</v>
      </c>
      <c r="J8" s="3">
        <v>13</v>
      </c>
      <c r="K8" s="7">
        <v>1.6993464052287581</v>
      </c>
      <c r="L8" s="37">
        <v>1.4737044885378539E-2</v>
      </c>
      <c r="N8" s="36"/>
    </row>
    <row r="9" spans="2:14" x14ac:dyDescent="0.3">
      <c r="B9" s="2">
        <v>2016</v>
      </c>
      <c r="C9" s="2" t="s">
        <v>7</v>
      </c>
      <c r="D9" s="3">
        <v>4724</v>
      </c>
      <c r="E9" s="3">
        <v>4063</v>
      </c>
      <c r="F9" s="3">
        <v>661</v>
      </c>
      <c r="G9" s="3">
        <v>265</v>
      </c>
      <c r="H9" s="3">
        <v>162</v>
      </c>
      <c r="I9" s="3">
        <v>3636</v>
      </c>
      <c r="J9" s="3">
        <v>56</v>
      </c>
      <c r="K9" s="7">
        <v>1.5401540154015401</v>
      </c>
      <c r="L9" s="37">
        <v>7.0044307455210938E-2</v>
      </c>
      <c r="N9" s="36"/>
    </row>
    <row r="10" spans="2:14" x14ac:dyDescent="0.3">
      <c r="B10" s="2">
        <v>2016</v>
      </c>
      <c r="C10" s="2" t="s">
        <v>8</v>
      </c>
      <c r="D10" s="3">
        <v>14278</v>
      </c>
      <c r="E10" s="3">
        <v>11891</v>
      </c>
      <c r="F10" s="3">
        <v>2387</v>
      </c>
      <c r="G10" s="3">
        <v>655</v>
      </c>
      <c r="H10" s="3">
        <v>339</v>
      </c>
      <c r="I10" s="3">
        <v>10897</v>
      </c>
      <c r="J10" s="3">
        <v>417</v>
      </c>
      <c r="K10" s="7">
        <v>3.8267413049463155</v>
      </c>
      <c r="L10" s="37">
        <v>0.20992101714505876</v>
      </c>
      <c r="N10" s="36"/>
    </row>
    <row r="11" spans="2:14" x14ac:dyDescent="0.3">
      <c r="B11" s="2">
        <v>2016</v>
      </c>
      <c r="C11" s="2" t="s">
        <v>9</v>
      </c>
      <c r="D11" s="3">
        <v>5441</v>
      </c>
      <c r="E11" s="3">
        <v>4710</v>
      </c>
      <c r="F11" s="3">
        <v>731</v>
      </c>
      <c r="G11" s="3">
        <v>295</v>
      </c>
      <c r="H11" s="3">
        <v>158</v>
      </c>
      <c r="I11" s="3">
        <v>4257</v>
      </c>
      <c r="J11" s="3">
        <v>96</v>
      </c>
      <c r="K11" s="7">
        <v>2.2551092318534178</v>
      </c>
      <c r="L11" s="37">
        <v>8.2007320362165292E-2</v>
      </c>
      <c r="N11" s="36"/>
    </row>
    <row r="12" spans="2:14" x14ac:dyDescent="0.3">
      <c r="B12" s="2">
        <v>2016</v>
      </c>
      <c r="C12" s="2" t="s">
        <v>10</v>
      </c>
      <c r="D12" s="3">
        <v>679</v>
      </c>
      <c r="E12" s="3">
        <v>603</v>
      </c>
      <c r="F12" s="3">
        <v>76</v>
      </c>
      <c r="G12" s="3">
        <v>23</v>
      </c>
      <c r="H12" s="3">
        <v>14</v>
      </c>
      <c r="I12" s="3">
        <v>566</v>
      </c>
      <c r="J12" s="3">
        <v>6</v>
      </c>
      <c r="K12" s="7">
        <v>1.0600706713780919</v>
      </c>
      <c r="L12" s="37">
        <v>1.0903486804083991E-2</v>
      </c>
      <c r="N12" s="36"/>
    </row>
    <row r="13" spans="2:14" x14ac:dyDescent="0.3">
      <c r="B13" s="2">
        <v>2016</v>
      </c>
      <c r="C13" s="2" t="s">
        <v>20</v>
      </c>
      <c r="D13" s="3">
        <v>3703</v>
      </c>
      <c r="E13" s="3">
        <v>3268</v>
      </c>
      <c r="F13" s="3">
        <v>435</v>
      </c>
      <c r="G13" s="3">
        <v>132</v>
      </c>
      <c r="H13" s="3">
        <v>103</v>
      </c>
      <c r="I13" s="3">
        <v>3033</v>
      </c>
      <c r="J13" s="3">
        <v>25</v>
      </c>
      <c r="K13" s="7">
        <v>0.82426640290141773</v>
      </c>
      <c r="L13" s="37">
        <v>5.8428048545559622E-2</v>
      </c>
      <c r="N13" s="36"/>
    </row>
    <row r="14" spans="2:14" x14ac:dyDescent="0.3">
      <c r="B14" s="2">
        <v>2016</v>
      </c>
      <c r="C14" s="2" t="s">
        <v>21</v>
      </c>
      <c r="D14" s="3">
        <v>5606</v>
      </c>
      <c r="E14" s="3">
        <v>4488</v>
      </c>
      <c r="F14" s="3">
        <v>1118</v>
      </c>
      <c r="G14" s="3">
        <v>227</v>
      </c>
      <c r="H14" s="3">
        <v>247</v>
      </c>
      <c r="I14" s="3">
        <v>4014</v>
      </c>
      <c r="J14" s="3">
        <v>13</v>
      </c>
      <c r="K14" s="7">
        <v>0.32386646736422525</v>
      </c>
      <c r="L14" s="37">
        <v>7.7326141398574452E-2</v>
      </c>
      <c r="N14" s="36"/>
    </row>
    <row r="15" spans="2:14" x14ac:dyDescent="0.3">
      <c r="B15" s="2">
        <v>2016</v>
      </c>
      <c r="C15" s="2" t="s">
        <v>22</v>
      </c>
      <c r="D15" s="3">
        <v>179</v>
      </c>
      <c r="E15" s="3">
        <v>156</v>
      </c>
      <c r="F15" s="3">
        <v>23</v>
      </c>
      <c r="G15" s="3">
        <v>14</v>
      </c>
      <c r="H15" s="3">
        <v>4</v>
      </c>
      <c r="I15" s="3">
        <v>138</v>
      </c>
      <c r="J15" s="3">
        <v>1</v>
      </c>
      <c r="K15" s="7">
        <v>0.72463768115942029</v>
      </c>
      <c r="L15" s="37">
        <v>2.6584473126565209E-3</v>
      </c>
      <c r="N15" s="36"/>
    </row>
    <row r="16" spans="2:14" x14ac:dyDescent="0.3">
      <c r="B16" s="2">
        <v>2016</v>
      </c>
      <c r="C16" s="2" t="s">
        <v>23</v>
      </c>
      <c r="D16" s="3">
        <v>2903</v>
      </c>
      <c r="E16" s="3">
        <v>2353</v>
      </c>
      <c r="F16" s="3">
        <v>550</v>
      </c>
      <c r="G16" s="3">
        <v>204</v>
      </c>
      <c r="H16" s="3">
        <v>111</v>
      </c>
      <c r="I16" s="3">
        <v>2038</v>
      </c>
      <c r="J16" s="3">
        <v>60</v>
      </c>
      <c r="K16" s="7">
        <v>2.9440628066732093</v>
      </c>
      <c r="L16" s="37">
        <v>3.926025813908688E-2</v>
      </c>
      <c r="N16" s="36"/>
    </row>
    <row r="17" spans="2:14" x14ac:dyDescent="0.3">
      <c r="B17" s="2">
        <v>2016</v>
      </c>
      <c r="C17" s="2" t="s">
        <v>32</v>
      </c>
      <c r="D17" s="3">
        <v>1357</v>
      </c>
      <c r="E17" s="3">
        <v>1188</v>
      </c>
      <c r="F17" s="3">
        <v>169</v>
      </c>
      <c r="G17" s="3">
        <v>53</v>
      </c>
      <c r="H17" s="3">
        <v>58</v>
      </c>
      <c r="I17" s="3">
        <v>1077</v>
      </c>
      <c r="J17" s="3">
        <v>22</v>
      </c>
      <c r="K17" s="7">
        <v>2.042711234911792</v>
      </c>
      <c r="L17" s="37">
        <v>2.0747447505297629E-2</v>
      </c>
      <c r="N17" s="36"/>
    </row>
    <row r="18" spans="2:14" x14ac:dyDescent="0.3">
      <c r="B18" s="2">
        <v>2016</v>
      </c>
      <c r="C18" s="2" t="s">
        <v>11</v>
      </c>
      <c r="D18" s="3">
        <v>1513</v>
      </c>
      <c r="E18" s="3">
        <v>1312</v>
      </c>
      <c r="F18" s="3">
        <v>201</v>
      </c>
      <c r="G18" s="3">
        <v>81</v>
      </c>
      <c r="H18" s="3">
        <v>45</v>
      </c>
      <c r="I18" s="3">
        <v>1186</v>
      </c>
      <c r="J18" s="3">
        <v>12</v>
      </c>
      <c r="K18" s="7">
        <v>1.0118043844856661</v>
      </c>
      <c r="L18" s="37">
        <v>2.2847235600077058E-2</v>
      </c>
      <c r="N18" s="36"/>
    </row>
    <row r="19" spans="2:14" x14ac:dyDescent="0.3">
      <c r="B19" s="2">
        <v>2016</v>
      </c>
      <c r="C19" s="2" t="s">
        <v>24</v>
      </c>
      <c r="D19" s="3">
        <v>576</v>
      </c>
      <c r="E19" s="3">
        <v>433</v>
      </c>
      <c r="F19" s="3">
        <v>143</v>
      </c>
      <c r="G19" s="3">
        <v>36</v>
      </c>
      <c r="H19" s="3">
        <v>22</v>
      </c>
      <c r="I19" s="3">
        <v>375</v>
      </c>
      <c r="J19" s="3">
        <v>4</v>
      </c>
      <c r="K19" s="7">
        <v>1.0666666666666667</v>
      </c>
      <c r="L19" s="37">
        <v>7.224041610479676E-3</v>
      </c>
      <c r="N19" s="36"/>
    </row>
    <row r="20" spans="2:14" x14ac:dyDescent="0.3">
      <c r="B20" s="2">
        <v>2016</v>
      </c>
      <c r="C20" s="2" t="s">
        <v>12</v>
      </c>
      <c r="D20" s="3">
        <v>2330</v>
      </c>
      <c r="E20" s="3">
        <v>2048</v>
      </c>
      <c r="F20" s="3">
        <v>282</v>
      </c>
      <c r="G20" s="3">
        <v>120</v>
      </c>
      <c r="H20" s="3">
        <v>88</v>
      </c>
      <c r="I20" s="3">
        <v>1840</v>
      </c>
      <c r="J20" s="3">
        <v>38</v>
      </c>
      <c r="K20" s="7">
        <v>2.0652173913043477</v>
      </c>
      <c r="L20" s="37">
        <v>3.5445964168753612E-2</v>
      </c>
      <c r="N20" s="36"/>
    </row>
    <row r="21" spans="2:14" x14ac:dyDescent="0.3">
      <c r="B21" s="2">
        <v>2016</v>
      </c>
      <c r="C21" s="2" t="s">
        <v>25</v>
      </c>
      <c r="D21" s="3">
        <v>205</v>
      </c>
      <c r="E21" s="3">
        <v>172</v>
      </c>
      <c r="F21" s="3">
        <v>33</v>
      </c>
      <c r="G21" s="3">
        <v>14</v>
      </c>
      <c r="H21" s="3">
        <v>14</v>
      </c>
      <c r="I21" s="3">
        <v>144</v>
      </c>
      <c r="J21" s="3">
        <v>0</v>
      </c>
      <c r="K21" s="7">
        <v>0</v>
      </c>
      <c r="L21" s="37">
        <v>2.7740319784241955E-3</v>
      </c>
      <c r="N21" s="36"/>
    </row>
    <row r="22" spans="2:14" x14ac:dyDescent="0.3">
      <c r="B22" s="2">
        <v>2016</v>
      </c>
      <c r="C22" s="2" t="s">
        <v>13</v>
      </c>
      <c r="D22" s="3">
        <v>4387</v>
      </c>
      <c r="E22" s="3">
        <v>3669</v>
      </c>
      <c r="F22" s="3">
        <v>718</v>
      </c>
      <c r="G22" s="3">
        <v>241</v>
      </c>
      <c r="H22" s="3">
        <v>112</v>
      </c>
      <c r="I22" s="3">
        <v>3316</v>
      </c>
      <c r="J22" s="3">
        <v>132</v>
      </c>
      <c r="K22" s="7">
        <v>3.9806996381182147</v>
      </c>
      <c r="L22" s="37">
        <v>6.3879791947601613E-2</v>
      </c>
      <c r="N22" s="36"/>
    </row>
    <row r="23" spans="2:14" x14ac:dyDescent="0.3">
      <c r="B23" s="2">
        <v>2016</v>
      </c>
      <c r="C23" s="2" t="s">
        <v>14</v>
      </c>
      <c r="D23" s="3">
        <v>61</v>
      </c>
      <c r="E23" s="3">
        <v>48</v>
      </c>
      <c r="F23" s="3">
        <v>13</v>
      </c>
      <c r="G23" s="3">
        <v>0</v>
      </c>
      <c r="H23" s="3">
        <v>1</v>
      </c>
      <c r="I23" s="3">
        <v>47</v>
      </c>
      <c r="J23" s="3">
        <v>1</v>
      </c>
      <c r="K23" s="7">
        <v>2.1276595744680851</v>
      </c>
      <c r="L23" s="37">
        <v>9.0541321518011948E-4</v>
      </c>
      <c r="N23" s="36"/>
    </row>
    <row r="24" spans="2:14" x14ac:dyDescent="0.3">
      <c r="B24" s="2">
        <v>2016</v>
      </c>
      <c r="C24" s="2" t="s">
        <v>15</v>
      </c>
      <c r="D24" s="3">
        <v>1382</v>
      </c>
      <c r="E24" s="3">
        <v>1220</v>
      </c>
      <c r="F24" s="3">
        <v>162</v>
      </c>
      <c r="G24" s="3">
        <v>56</v>
      </c>
      <c r="H24" s="3">
        <v>59</v>
      </c>
      <c r="I24" s="3">
        <v>1105</v>
      </c>
      <c r="J24" s="3">
        <v>53</v>
      </c>
      <c r="K24" s="7">
        <v>4.7963800904977383</v>
      </c>
      <c r="L24" s="37">
        <v>2.1286842612213447E-2</v>
      </c>
      <c r="N24" s="36"/>
    </row>
    <row r="25" spans="2:14" x14ac:dyDescent="0.3">
      <c r="B25" s="2">
        <v>2016</v>
      </c>
      <c r="C25" s="2" t="s">
        <v>26</v>
      </c>
      <c r="D25" s="3">
        <v>1030</v>
      </c>
      <c r="E25" s="3">
        <v>828</v>
      </c>
      <c r="F25" s="3">
        <v>202</v>
      </c>
      <c r="G25" s="3">
        <v>52</v>
      </c>
      <c r="H25" s="3">
        <v>47</v>
      </c>
      <c r="I25" s="3">
        <v>729</v>
      </c>
      <c r="J25" s="3">
        <v>6</v>
      </c>
      <c r="K25" s="7">
        <v>0.82304526748971196</v>
      </c>
      <c r="L25" s="37">
        <v>1.4043536890772491E-2</v>
      </c>
      <c r="N25" s="36"/>
    </row>
    <row r="26" spans="2:14" x14ac:dyDescent="0.3">
      <c r="B26" s="2">
        <v>2016</v>
      </c>
      <c r="C26" s="2" t="s">
        <v>16</v>
      </c>
      <c r="D26" s="3">
        <v>638</v>
      </c>
      <c r="E26" s="3">
        <v>554</v>
      </c>
      <c r="F26" s="3">
        <v>84</v>
      </c>
      <c r="G26" s="3">
        <v>57</v>
      </c>
      <c r="H26" s="3">
        <v>42</v>
      </c>
      <c r="I26" s="3">
        <v>455</v>
      </c>
      <c r="J26" s="3">
        <v>6</v>
      </c>
      <c r="K26" s="7">
        <v>1.3186813186813187</v>
      </c>
      <c r="L26" s="37">
        <v>8.7651704873820072E-3</v>
      </c>
      <c r="N26" s="36"/>
    </row>
    <row r="27" spans="2:14" x14ac:dyDescent="0.3">
      <c r="B27" s="2">
        <v>2016</v>
      </c>
      <c r="C27" s="2" t="s">
        <v>17</v>
      </c>
      <c r="D27" s="3">
        <v>2115</v>
      </c>
      <c r="E27" s="3">
        <v>1699</v>
      </c>
      <c r="F27" s="3">
        <v>416</v>
      </c>
      <c r="G27" s="3">
        <v>161</v>
      </c>
      <c r="H27" s="3">
        <v>115</v>
      </c>
      <c r="I27" s="3">
        <v>1423</v>
      </c>
      <c r="J27" s="3">
        <v>146</v>
      </c>
      <c r="K27" s="7">
        <v>10.260014054813773</v>
      </c>
      <c r="L27" s="37">
        <v>2.7412829897900212E-2</v>
      </c>
      <c r="N27" s="36"/>
    </row>
    <row r="28" spans="2:14" x14ac:dyDescent="0.3">
      <c r="B28" s="2">
        <v>2016</v>
      </c>
      <c r="C28" s="2" t="s">
        <v>18</v>
      </c>
      <c r="D28" s="3">
        <v>2180</v>
      </c>
      <c r="E28" s="3">
        <v>1911</v>
      </c>
      <c r="F28" s="3">
        <v>269</v>
      </c>
      <c r="G28" s="3">
        <v>92</v>
      </c>
      <c r="H28" s="3">
        <v>72</v>
      </c>
      <c r="I28" s="3">
        <v>1747</v>
      </c>
      <c r="J28" s="3">
        <v>61</v>
      </c>
      <c r="K28" s="7">
        <v>3.4917000572409846</v>
      </c>
      <c r="L28" s="37">
        <v>3.365440184935465E-2</v>
      </c>
      <c r="N28" s="36"/>
    </row>
    <row r="29" spans="2:14" x14ac:dyDescent="0.3">
      <c r="B29" s="2">
        <v>2016</v>
      </c>
      <c r="C29" s="2" t="s">
        <v>27</v>
      </c>
      <c r="D29" s="3">
        <v>530</v>
      </c>
      <c r="E29" s="3">
        <v>478</v>
      </c>
      <c r="F29" s="3">
        <v>52</v>
      </c>
      <c r="G29" s="3">
        <v>32</v>
      </c>
      <c r="H29" s="3">
        <v>20</v>
      </c>
      <c r="I29" s="3">
        <v>426</v>
      </c>
      <c r="J29" s="3">
        <v>5</v>
      </c>
      <c r="K29" s="7">
        <v>1.1737089201877933</v>
      </c>
      <c r="L29" s="37">
        <v>8.2065112695049128E-3</v>
      </c>
      <c r="N29" s="36"/>
    </row>
    <row r="30" spans="2:14" ht="15" thickBot="1" x14ac:dyDescent="0.35">
      <c r="B30" s="2">
        <v>2016</v>
      </c>
      <c r="C30" s="2" t="s">
        <v>28</v>
      </c>
      <c r="D30" s="3">
        <v>2784</v>
      </c>
      <c r="E30" s="3">
        <v>2421</v>
      </c>
      <c r="F30" s="3">
        <v>363</v>
      </c>
      <c r="G30" s="3">
        <v>120</v>
      </c>
      <c r="H30" s="3">
        <v>89</v>
      </c>
      <c r="I30" s="3">
        <v>2212</v>
      </c>
      <c r="J30" s="3">
        <v>47</v>
      </c>
      <c r="K30" s="7">
        <v>2.1247739602169982</v>
      </c>
      <c r="L30" s="38">
        <v>4.2612213446349453E-2</v>
      </c>
      <c r="N30" s="36"/>
    </row>
    <row r="31" spans="2:14" x14ac:dyDescent="0.3">
      <c r="D31" s="4">
        <f t="shared" ref="D31:J31" si="0">SUM(D3:D30)</f>
        <v>67756</v>
      </c>
      <c r="E31" s="4">
        <f t="shared" si="0"/>
        <v>57510</v>
      </c>
      <c r="F31" s="4">
        <f t="shared" si="0"/>
        <v>10246</v>
      </c>
      <c r="G31" s="4">
        <f t="shared" si="0"/>
        <v>3377</v>
      </c>
      <c r="H31" s="4">
        <f t="shared" si="0"/>
        <v>2223</v>
      </c>
      <c r="I31" s="4">
        <f t="shared" si="0"/>
        <v>51910</v>
      </c>
      <c r="J31" s="4">
        <f t="shared" si="0"/>
        <v>1470</v>
      </c>
      <c r="K31" s="6">
        <f>J31/I31</f>
        <v>2.831824311308033E-2</v>
      </c>
    </row>
  </sheetData>
  <autoFilter ref="B2:K31" xr:uid="{544ED37B-B632-4C83-BF92-0314A90414F6}">
    <sortState xmlns:xlrd2="http://schemas.microsoft.com/office/spreadsheetml/2017/richdata2" ref="B3:K31">
      <sortCondition ref="C2:C31"/>
    </sortState>
  </autoFilter>
  <conditionalFormatting sqref="K3:K30">
    <cfRule type="colorScale" priority="3">
      <colorScale>
        <cfvo type="num" val="0"/>
        <cfvo type="num" val="1.5"/>
        <cfvo type="num" val="7"/>
        <color rgb="FFFF4343"/>
        <color rgb="FFFFEB84"/>
        <color rgb="FF42B85B"/>
      </colorScale>
    </cfRule>
  </conditionalFormatting>
  <conditionalFormatting sqref="L3:L30">
    <cfRule type="colorScale" priority="1">
      <colorScale>
        <cfvo type="percent" val="0"/>
        <cfvo type="percent" val="30"/>
        <color rgb="FFFCFCFF"/>
        <color rgb="FFCE4ABE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7B5-5EF9-40D3-91E4-FEB0487B30A2}">
  <dimension ref="B2:N30"/>
  <sheetViews>
    <sheetView workbookViewId="0">
      <selection activeCell="O23" sqref="O23"/>
    </sheetView>
  </sheetViews>
  <sheetFormatPr defaultRowHeight="14.4" x14ac:dyDescent="0.3"/>
  <cols>
    <col min="2" max="2" width="8.33203125" customWidth="1"/>
    <col min="3" max="3" width="27.88671875" customWidth="1"/>
    <col min="4" max="4" width="14.5546875" customWidth="1"/>
    <col min="5" max="5" width="13.88671875" customWidth="1"/>
    <col min="6" max="6" width="13.44140625" customWidth="1"/>
    <col min="7" max="7" width="14.6640625" customWidth="1"/>
    <col min="8" max="8" width="13.77734375" customWidth="1"/>
    <col min="9" max="9" width="15" customWidth="1"/>
    <col min="10" max="10" width="11.77734375" customWidth="1"/>
    <col min="11" max="11" width="16.5546875" customWidth="1"/>
    <col min="12" max="12" width="15.5546875" customWidth="1"/>
  </cols>
  <sheetData>
    <row r="2" spans="2:14" ht="22.8" customHeight="1" x14ac:dyDescent="0.3">
      <c r="B2" s="1" t="s">
        <v>0</v>
      </c>
      <c r="C2" s="1" t="s">
        <v>1</v>
      </c>
      <c r="D2" s="1" t="s">
        <v>31</v>
      </c>
      <c r="E2" s="1" t="s">
        <v>33</v>
      </c>
      <c r="F2" s="1" t="s">
        <v>30</v>
      </c>
      <c r="G2" s="1" t="s">
        <v>34</v>
      </c>
      <c r="H2" s="1" t="s">
        <v>35</v>
      </c>
      <c r="I2" s="1" t="s">
        <v>2</v>
      </c>
      <c r="J2" s="1" t="s">
        <v>36</v>
      </c>
      <c r="K2" s="1" t="s">
        <v>37</v>
      </c>
      <c r="L2" s="1" t="s">
        <v>63</v>
      </c>
    </row>
    <row r="3" spans="2:14" x14ac:dyDescent="0.3">
      <c r="B3" s="2">
        <v>2020</v>
      </c>
      <c r="C3" s="2" t="s">
        <v>29</v>
      </c>
      <c r="D3" s="3">
        <v>799</v>
      </c>
      <c r="E3" s="3">
        <v>672</v>
      </c>
      <c r="F3" s="3">
        <v>127</v>
      </c>
      <c r="G3" s="3">
        <v>28</v>
      </c>
      <c r="H3" s="3">
        <v>21</v>
      </c>
      <c r="I3" s="3">
        <v>623</v>
      </c>
      <c r="J3" s="3">
        <v>2</v>
      </c>
      <c r="K3" s="7">
        <v>0.32102728731942215</v>
      </c>
      <c r="L3" s="37">
        <v>1.1570033057237306E-2</v>
      </c>
      <c r="N3" s="35"/>
    </row>
    <row r="4" spans="2:14" x14ac:dyDescent="0.3">
      <c r="B4" s="2">
        <v>2020</v>
      </c>
      <c r="C4" s="2" t="s">
        <v>3</v>
      </c>
      <c r="D4" s="3">
        <v>1526</v>
      </c>
      <c r="E4" s="3">
        <v>1158</v>
      </c>
      <c r="F4" s="3">
        <v>368</v>
      </c>
      <c r="G4" s="3">
        <v>90</v>
      </c>
      <c r="H4" s="3">
        <v>67</v>
      </c>
      <c r="I4" s="3">
        <v>1001</v>
      </c>
      <c r="J4" s="3">
        <v>28</v>
      </c>
      <c r="K4" s="7">
        <v>2.7972027972027971</v>
      </c>
      <c r="L4" s="37">
        <v>1.8590053114437469E-2</v>
      </c>
      <c r="N4" s="35"/>
    </row>
    <row r="5" spans="2:14" x14ac:dyDescent="0.3">
      <c r="B5" s="2">
        <v>2020</v>
      </c>
      <c r="C5" s="2" t="s">
        <v>19</v>
      </c>
      <c r="D5" s="3">
        <v>1394</v>
      </c>
      <c r="E5" s="3">
        <v>1222</v>
      </c>
      <c r="F5" s="3">
        <v>172</v>
      </c>
      <c r="G5" s="3">
        <v>49</v>
      </c>
      <c r="H5" s="3">
        <v>32</v>
      </c>
      <c r="I5" s="3">
        <v>1141</v>
      </c>
      <c r="J5" s="3">
        <v>13</v>
      </c>
      <c r="K5" s="7">
        <v>1.1393514460999099</v>
      </c>
      <c r="L5" s="37">
        <v>2.1190060543030124E-2</v>
      </c>
      <c r="N5" s="35"/>
    </row>
    <row r="6" spans="2:14" x14ac:dyDescent="0.3">
      <c r="B6" s="2">
        <v>2020</v>
      </c>
      <c r="C6" s="2" t="s">
        <v>5</v>
      </c>
      <c r="D6" s="3">
        <v>2786</v>
      </c>
      <c r="E6" s="3">
        <v>2348</v>
      </c>
      <c r="F6" s="3">
        <v>438</v>
      </c>
      <c r="G6" s="3">
        <v>68</v>
      </c>
      <c r="H6" s="3">
        <v>68</v>
      </c>
      <c r="I6" s="3">
        <v>2212</v>
      </c>
      <c r="J6" s="3">
        <v>23</v>
      </c>
      <c r="K6" s="7">
        <v>1.0397830018083183</v>
      </c>
      <c r="L6" s="37">
        <v>4.1080117371763918E-2</v>
      </c>
      <c r="N6" s="35"/>
    </row>
    <row r="7" spans="2:14" x14ac:dyDescent="0.3">
      <c r="B7" s="2">
        <v>2020</v>
      </c>
      <c r="C7" s="2" t="s">
        <v>4</v>
      </c>
      <c r="D7" s="3">
        <v>3365</v>
      </c>
      <c r="E7" s="3">
        <v>2783</v>
      </c>
      <c r="F7" s="3">
        <v>582</v>
      </c>
      <c r="G7" s="3">
        <v>103</v>
      </c>
      <c r="H7" s="3">
        <v>54</v>
      </c>
      <c r="I7" s="3">
        <v>2626</v>
      </c>
      <c r="J7" s="3">
        <v>90</v>
      </c>
      <c r="K7" s="7">
        <v>3.4272658035034271</v>
      </c>
      <c r="L7" s="37">
        <v>4.8768710767745048E-2</v>
      </c>
      <c r="N7" s="35"/>
    </row>
    <row r="8" spans="2:14" x14ac:dyDescent="0.3">
      <c r="B8" s="2">
        <v>2020</v>
      </c>
      <c r="C8" s="2" t="s">
        <v>6</v>
      </c>
      <c r="D8" s="3">
        <v>937</v>
      </c>
      <c r="E8" s="3">
        <v>779</v>
      </c>
      <c r="F8" s="3">
        <v>158</v>
      </c>
      <c r="G8" s="3">
        <v>31</v>
      </c>
      <c r="H8" s="3">
        <v>8</v>
      </c>
      <c r="I8" s="3">
        <v>740</v>
      </c>
      <c r="J8" s="3">
        <v>10</v>
      </c>
      <c r="K8" s="7">
        <v>1.3513513513513513</v>
      </c>
      <c r="L8" s="37">
        <v>1.3742896408275453E-2</v>
      </c>
      <c r="N8" s="35"/>
    </row>
    <row r="9" spans="2:14" x14ac:dyDescent="0.3">
      <c r="B9" s="2">
        <v>2020</v>
      </c>
      <c r="C9" s="2" t="s">
        <v>7</v>
      </c>
      <c r="D9" s="3">
        <v>4479</v>
      </c>
      <c r="E9" s="3">
        <v>3604</v>
      </c>
      <c r="F9" s="3">
        <v>875</v>
      </c>
      <c r="G9" s="3">
        <v>198</v>
      </c>
      <c r="H9" s="3">
        <v>135</v>
      </c>
      <c r="I9" s="3">
        <v>3271</v>
      </c>
      <c r="J9" s="3">
        <v>34</v>
      </c>
      <c r="K9" s="7">
        <v>1.0394374808926934</v>
      </c>
      <c r="L9" s="37">
        <v>6.0747316420904057E-2</v>
      </c>
      <c r="N9" s="35"/>
    </row>
    <row r="10" spans="2:14" x14ac:dyDescent="0.3">
      <c r="B10" s="2">
        <v>2020</v>
      </c>
      <c r="C10" s="2" t="s">
        <v>8</v>
      </c>
      <c r="D10" s="3">
        <v>13897</v>
      </c>
      <c r="E10" s="3">
        <v>10763</v>
      </c>
      <c r="F10" s="3">
        <v>3134</v>
      </c>
      <c r="G10" s="3">
        <v>375</v>
      </c>
      <c r="H10" s="3">
        <v>267</v>
      </c>
      <c r="I10" s="3">
        <v>10121</v>
      </c>
      <c r="J10" s="3">
        <v>273</v>
      </c>
      <c r="K10" s="7">
        <v>2.6973619207588184</v>
      </c>
      <c r="L10" s="37">
        <v>0.18796196560561601</v>
      </c>
      <c r="M10" s="8"/>
      <c r="N10" s="35"/>
    </row>
    <row r="11" spans="2:14" x14ac:dyDescent="0.3">
      <c r="B11" s="2">
        <v>2020</v>
      </c>
      <c r="C11" s="2" t="s">
        <v>9</v>
      </c>
      <c r="D11" s="3">
        <v>5293</v>
      </c>
      <c r="E11" s="3">
        <v>4259</v>
      </c>
      <c r="F11" s="3">
        <v>1034</v>
      </c>
      <c r="G11" s="3">
        <v>187</v>
      </c>
      <c r="H11" s="3">
        <v>108</v>
      </c>
      <c r="I11" s="3">
        <v>3964</v>
      </c>
      <c r="J11" s="3">
        <v>83</v>
      </c>
      <c r="K11" s="7">
        <v>2.0938446014127141</v>
      </c>
      <c r="L11" s="37">
        <v>7.3617353192437687E-2</v>
      </c>
      <c r="N11" s="35"/>
    </row>
    <row r="12" spans="2:14" x14ac:dyDescent="0.3">
      <c r="B12" s="2">
        <v>2020</v>
      </c>
      <c r="C12" s="2" t="s">
        <v>10</v>
      </c>
      <c r="D12" s="3">
        <v>722</v>
      </c>
      <c r="E12" s="3">
        <v>623</v>
      </c>
      <c r="F12" s="3">
        <v>99</v>
      </c>
      <c r="G12" s="3">
        <v>17</v>
      </c>
      <c r="H12" s="3">
        <v>15</v>
      </c>
      <c r="I12" s="3">
        <v>591</v>
      </c>
      <c r="J12" s="3">
        <v>4</v>
      </c>
      <c r="K12" s="7">
        <v>0.67681895093062605</v>
      </c>
      <c r="L12" s="37">
        <v>1.0975745644987557E-2</v>
      </c>
      <c r="N12" s="35"/>
    </row>
    <row r="13" spans="2:14" x14ac:dyDescent="0.3">
      <c r="B13" s="2">
        <v>2020</v>
      </c>
      <c r="C13" s="2" t="s">
        <v>20</v>
      </c>
      <c r="D13" s="3">
        <v>4133</v>
      </c>
      <c r="E13" s="3">
        <v>3458</v>
      </c>
      <c r="F13" s="3">
        <v>675</v>
      </c>
      <c r="G13" s="3">
        <v>127</v>
      </c>
      <c r="H13" s="3">
        <v>88</v>
      </c>
      <c r="I13" s="3">
        <v>3243</v>
      </c>
      <c r="J13" s="3">
        <v>41</v>
      </c>
      <c r="K13" s="7">
        <v>1.2642614862781376</v>
      </c>
      <c r="L13" s="37">
        <v>6.022731493518553E-2</v>
      </c>
      <c r="N13" s="35"/>
    </row>
    <row r="14" spans="2:14" x14ac:dyDescent="0.3">
      <c r="B14" s="2">
        <v>2020</v>
      </c>
      <c r="C14" s="2" t="s">
        <v>21</v>
      </c>
      <c r="D14" s="3">
        <v>6566</v>
      </c>
      <c r="E14" s="3">
        <v>4931</v>
      </c>
      <c r="F14" s="3">
        <v>1635</v>
      </c>
      <c r="G14" s="3">
        <v>199</v>
      </c>
      <c r="H14" s="3">
        <v>214</v>
      </c>
      <c r="I14" s="3">
        <v>4518</v>
      </c>
      <c r="J14" s="3">
        <v>21</v>
      </c>
      <c r="K14" s="7">
        <v>0.46480743691899074</v>
      </c>
      <c r="L14" s="37">
        <v>8.390595401701148E-2</v>
      </c>
      <c r="N14" s="35"/>
    </row>
    <row r="15" spans="2:14" x14ac:dyDescent="0.3">
      <c r="B15" s="2">
        <v>2020</v>
      </c>
      <c r="C15" s="2" t="s">
        <v>22</v>
      </c>
      <c r="D15" s="3">
        <v>243</v>
      </c>
      <c r="E15" s="3">
        <v>194</v>
      </c>
      <c r="F15" s="3">
        <v>49</v>
      </c>
      <c r="G15" s="3">
        <v>13</v>
      </c>
      <c r="H15" s="3">
        <v>7</v>
      </c>
      <c r="I15" s="3">
        <v>174</v>
      </c>
      <c r="J15" s="3">
        <v>1</v>
      </c>
      <c r="K15" s="7">
        <v>0.57471264367816088</v>
      </c>
      <c r="L15" s="37">
        <v>3.2314378041080117E-3</v>
      </c>
      <c r="N15" s="35"/>
    </row>
    <row r="16" spans="2:14" x14ac:dyDescent="0.3">
      <c r="B16" s="2">
        <v>2020</v>
      </c>
      <c r="C16" s="2" t="s">
        <v>23</v>
      </c>
      <c r="D16" s="3">
        <v>2969</v>
      </c>
      <c r="E16" s="3">
        <v>2235</v>
      </c>
      <c r="F16" s="3">
        <v>734</v>
      </c>
      <c r="G16" s="3">
        <v>116</v>
      </c>
      <c r="H16" s="3">
        <v>98</v>
      </c>
      <c r="I16" s="3">
        <v>2021</v>
      </c>
      <c r="J16" s="3">
        <v>65</v>
      </c>
      <c r="K16" s="7">
        <v>3.2162295893122215</v>
      </c>
      <c r="L16" s="37">
        <v>3.7532964379898226E-2</v>
      </c>
      <c r="N16" s="35"/>
    </row>
    <row r="17" spans="2:14" x14ac:dyDescent="0.3">
      <c r="B17" s="2">
        <v>2020</v>
      </c>
      <c r="C17" s="2" t="s">
        <v>32</v>
      </c>
      <c r="D17" s="3">
        <v>1554</v>
      </c>
      <c r="E17" s="3">
        <v>1265</v>
      </c>
      <c r="F17" s="3">
        <v>289</v>
      </c>
      <c r="G17" s="3">
        <v>63</v>
      </c>
      <c r="H17" s="3">
        <v>52</v>
      </c>
      <c r="I17" s="3">
        <v>1150</v>
      </c>
      <c r="J17" s="3">
        <v>25</v>
      </c>
      <c r="K17" s="7">
        <v>2.1739130434782608</v>
      </c>
      <c r="L17" s="37">
        <v>2.1357203877725366E-2</v>
      </c>
      <c r="N17" s="35"/>
    </row>
    <row r="18" spans="2:14" x14ac:dyDescent="0.3">
      <c r="B18" s="2">
        <v>2020</v>
      </c>
      <c r="C18" s="2" t="s">
        <v>11</v>
      </c>
      <c r="D18" s="3">
        <v>1523</v>
      </c>
      <c r="E18" s="3">
        <v>1244</v>
      </c>
      <c r="F18" s="3">
        <v>279</v>
      </c>
      <c r="G18" s="3">
        <v>64</v>
      </c>
      <c r="H18" s="3">
        <v>39</v>
      </c>
      <c r="I18" s="3">
        <v>1141</v>
      </c>
      <c r="J18" s="3">
        <v>13</v>
      </c>
      <c r="K18" s="7">
        <v>1.1393514460999123</v>
      </c>
      <c r="L18" s="37">
        <v>2.1190060543030124E-2</v>
      </c>
      <c r="N18" s="35"/>
    </row>
    <row r="19" spans="2:14" x14ac:dyDescent="0.3">
      <c r="B19" s="2">
        <v>2020</v>
      </c>
      <c r="C19" s="2" t="s">
        <v>24</v>
      </c>
      <c r="D19" s="3">
        <v>535</v>
      </c>
      <c r="E19" s="3">
        <v>387</v>
      </c>
      <c r="F19" s="3">
        <v>148</v>
      </c>
      <c r="G19" s="3">
        <v>18</v>
      </c>
      <c r="H19" s="3">
        <v>20</v>
      </c>
      <c r="I19" s="3">
        <v>349</v>
      </c>
      <c r="J19" s="3">
        <v>14</v>
      </c>
      <c r="K19" s="7">
        <v>4.0114613180515759</v>
      </c>
      <c r="L19" s="37">
        <v>6.4814470898488285E-3</v>
      </c>
      <c r="N19" s="35"/>
    </row>
    <row r="20" spans="2:14" x14ac:dyDescent="0.3">
      <c r="B20" s="2">
        <v>2020</v>
      </c>
      <c r="C20" s="2" t="s">
        <v>12</v>
      </c>
      <c r="D20" s="3">
        <v>2645</v>
      </c>
      <c r="E20" s="3">
        <v>2202</v>
      </c>
      <c r="F20" s="3">
        <v>443</v>
      </c>
      <c r="G20" s="3">
        <v>105</v>
      </c>
      <c r="H20" s="3">
        <v>79</v>
      </c>
      <c r="I20" s="3">
        <v>2018</v>
      </c>
      <c r="J20" s="3">
        <v>51</v>
      </c>
      <c r="K20" s="7">
        <v>2.5272547076313181</v>
      </c>
      <c r="L20" s="37">
        <v>3.7477249934999811E-2</v>
      </c>
      <c r="N20" s="35"/>
    </row>
    <row r="21" spans="2:14" x14ac:dyDescent="0.3">
      <c r="B21" s="2">
        <v>2020</v>
      </c>
      <c r="C21" s="2" t="s">
        <v>25</v>
      </c>
      <c r="D21" s="3">
        <v>231</v>
      </c>
      <c r="E21" s="3">
        <v>192</v>
      </c>
      <c r="F21" s="3">
        <v>39</v>
      </c>
      <c r="G21" s="3">
        <v>12</v>
      </c>
      <c r="H21" s="3">
        <v>10</v>
      </c>
      <c r="I21" s="3">
        <v>170</v>
      </c>
      <c r="J21" s="3">
        <v>1</v>
      </c>
      <c r="K21" s="7">
        <v>0.58823529411764708</v>
      </c>
      <c r="L21" s="37">
        <v>3.1571518775767929E-3</v>
      </c>
      <c r="N21" s="35"/>
    </row>
    <row r="22" spans="2:14" x14ac:dyDescent="0.3">
      <c r="B22" s="2">
        <v>2020</v>
      </c>
      <c r="C22" s="2" t="s">
        <v>13</v>
      </c>
      <c r="D22" s="3">
        <v>4384</v>
      </c>
      <c r="E22" s="3">
        <v>3491</v>
      </c>
      <c r="F22" s="3">
        <v>893</v>
      </c>
      <c r="G22" s="3">
        <v>134</v>
      </c>
      <c r="H22" s="3">
        <v>95</v>
      </c>
      <c r="I22" s="3">
        <v>3262</v>
      </c>
      <c r="J22" s="3">
        <v>115</v>
      </c>
      <c r="K22" s="7">
        <v>3.525444512568976</v>
      </c>
      <c r="L22" s="37">
        <v>6.0580173086208819E-2</v>
      </c>
      <c r="N22" s="35"/>
    </row>
    <row r="23" spans="2:14" x14ac:dyDescent="0.3">
      <c r="B23" s="2">
        <v>2020</v>
      </c>
      <c r="C23" s="2" t="s">
        <v>15</v>
      </c>
      <c r="D23" s="3">
        <v>1553</v>
      </c>
      <c r="E23" s="3">
        <v>1334</v>
      </c>
      <c r="F23" s="3">
        <v>219</v>
      </c>
      <c r="G23" s="3">
        <v>46</v>
      </c>
      <c r="H23" s="3">
        <v>52</v>
      </c>
      <c r="I23" s="3">
        <v>1236</v>
      </c>
      <c r="J23" s="3">
        <v>19</v>
      </c>
      <c r="K23" s="7">
        <v>1.5372168284789645</v>
      </c>
      <c r="L23" s="37">
        <v>2.2954351298146568E-2</v>
      </c>
      <c r="N23" s="35"/>
    </row>
    <row r="24" spans="2:14" x14ac:dyDescent="0.3">
      <c r="B24" s="2">
        <v>2020</v>
      </c>
      <c r="C24" s="2" t="s">
        <v>26</v>
      </c>
      <c r="D24" s="3">
        <v>1259</v>
      </c>
      <c r="E24" s="3">
        <v>962</v>
      </c>
      <c r="F24" s="3">
        <v>297</v>
      </c>
      <c r="G24" s="3">
        <v>23</v>
      </c>
      <c r="H24" s="3">
        <v>36</v>
      </c>
      <c r="I24" s="3">
        <v>903</v>
      </c>
      <c r="J24" s="3">
        <v>22</v>
      </c>
      <c r="K24" s="7">
        <v>2.436323366555925</v>
      </c>
      <c r="L24" s="37">
        <v>1.6770047914422614E-2</v>
      </c>
      <c r="N24" s="35"/>
    </row>
    <row r="25" spans="2:14" x14ac:dyDescent="0.3">
      <c r="B25" s="2">
        <v>2020</v>
      </c>
      <c r="C25" s="2" t="s">
        <v>16</v>
      </c>
      <c r="D25" s="3">
        <v>820</v>
      </c>
      <c r="E25" s="3">
        <v>663</v>
      </c>
      <c r="F25" s="3">
        <v>157</v>
      </c>
      <c r="G25" s="3">
        <v>39</v>
      </c>
      <c r="H25" s="3">
        <v>45</v>
      </c>
      <c r="I25" s="3">
        <v>579</v>
      </c>
      <c r="J25" s="3">
        <v>2</v>
      </c>
      <c r="K25" s="7">
        <v>0.34542314335060448</v>
      </c>
      <c r="L25" s="37">
        <v>1.0752887865393902E-2</v>
      </c>
      <c r="N25" s="35"/>
    </row>
    <row r="26" spans="2:14" x14ac:dyDescent="0.3">
      <c r="B26" s="2">
        <v>2020</v>
      </c>
      <c r="C26" s="2" t="s">
        <v>17</v>
      </c>
      <c r="D26" s="3">
        <v>2571</v>
      </c>
      <c r="E26" s="3">
        <v>1894</v>
      </c>
      <c r="F26" s="3">
        <v>677</v>
      </c>
      <c r="G26" s="3">
        <v>158</v>
      </c>
      <c r="H26" s="3">
        <v>119</v>
      </c>
      <c r="I26" s="3">
        <v>1617</v>
      </c>
      <c r="J26" s="3">
        <v>212</v>
      </c>
      <c r="K26" s="7">
        <v>13.11069882498454</v>
      </c>
      <c r="L26" s="37">
        <v>3.0030085800245142E-2</v>
      </c>
      <c r="N26" s="35"/>
    </row>
    <row r="27" spans="2:14" x14ac:dyDescent="0.3">
      <c r="B27" s="2">
        <v>2020</v>
      </c>
      <c r="C27" s="2" t="s">
        <v>18</v>
      </c>
      <c r="D27" s="3">
        <v>3544</v>
      </c>
      <c r="E27" s="3">
        <v>2651</v>
      </c>
      <c r="F27" s="3">
        <v>893</v>
      </c>
      <c r="G27" s="3">
        <v>185</v>
      </c>
      <c r="H27" s="3">
        <v>198</v>
      </c>
      <c r="I27" s="3">
        <v>2268</v>
      </c>
      <c r="J27" s="3">
        <v>167</v>
      </c>
      <c r="K27" s="7">
        <v>7.3633156966490292</v>
      </c>
      <c r="L27" s="37">
        <v>4.2120120343200979E-2</v>
      </c>
      <c r="N27" s="35"/>
    </row>
    <row r="28" spans="2:14" x14ac:dyDescent="0.3">
      <c r="B28" s="2">
        <v>2020</v>
      </c>
      <c r="C28" s="2" t="s">
        <v>27</v>
      </c>
      <c r="D28" s="3">
        <v>792</v>
      </c>
      <c r="E28" s="3">
        <v>696</v>
      </c>
      <c r="F28" s="3">
        <v>96</v>
      </c>
      <c r="G28" s="3">
        <v>36</v>
      </c>
      <c r="H28" s="3">
        <v>24</v>
      </c>
      <c r="I28" s="3">
        <v>636</v>
      </c>
      <c r="J28" s="3">
        <v>16</v>
      </c>
      <c r="K28" s="7">
        <v>2.5157232704402519</v>
      </c>
      <c r="L28" s="37">
        <v>1.1811462318463768E-2</v>
      </c>
      <c r="N28" s="35"/>
    </row>
    <row r="29" spans="2:14" ht="15" thickBot="1" x14ac:dyDescent="0.35">
      <c r="B29" s="2">
        <v>2020</v>
      </c>
      <c r="C29" s="2" t="s">
        <v>28</v>
      </c>
      <c r="D29" s="3">
        <v>3101</v>
      </c>
      <c r="E29" s="3">
        <v>2469</v>
      </c>
      <c r="F29" s="3">
        <v>632</v>
      </c>
      <c r="G29" s="3">
        <v>102</v>
      </c>
      <c r="H29" s="3">
        <v>96</v>
      </c>
      <c r="I29" s="3">
        <v>2271</v>
      </c>
      <c r="J29" s="3">
        <v>46</v>
      </c>
      <c r="K29" s="7">
        <v>2.0255394099515631</v>
      </c>
      <c r="L29" s="38">
        <v>4.2175834788099394E-2</v>
      </c>
      <c r="N29" s="35"/>
    </row>
    <row r="30" spans="2:14" x14ac:dyDescent="0.3">
      <c r="D30" s="4">
        <f t="shared" ref="D30:J30" si="0">SUM(D3:D29)</f>
        <v>73621</v>
      </c>
      <c r="E30" s="4">
        <f t="shared" si="0"/>
        <v>58479</v>
      </c>
      <c r="F30" s="4">
        <f t="shared" si="0"/>
        <v>15142</v>
      </c>
      <c r="G30" s="4">
        <f t="shared" si="0"/>
        <v>2586</v>
      </c>
      <c r="H30" s="4">
        <f t="shared" si="0"/>
        <v>2047</v>
      </c>
      <c r="I30" s="4">
        <f t="shared" si="0"/>
        <v>53846</v>
      </c>
      <c r="J30" s="4">
        <f t="shared" si="0"/>
        <v>1391</v>
      </c>
      <c r="K30" s="6">
        <f>J30/I30</f>
        <v>2.5832930951231289E-2</v>
      </c>
      <c r="L30" s="41"/>
    </row>
  </sheetData>
  <autoFilter ref="B2:L30" xr:uid="{E7DB57B5-5EF9-40D3-91E4-FEB0487B30A2}"/>
  <conditionalFormatting sqref="K3:K29">
    <cfRule type="colorScale" priority="3">
      <colorScale>
        <cfvo type="num" val="0"/>
        <cfvo type="num" val="1.5"/>
        <cfvo type="num" val="7"/>
        <color rgb="FFFF4343"/>
        <color rgb="FFFFEB84"/>
        <color rgb="FF41C347"/>
      </colorScale>
    </cfRule>
  </conditionalFormatting>
  <conditionalFormatting sqref="L3:L30">
    <cfRule type="colorScale" priority="1">
      <colorScale>
        <cfvo type="percent" val="0"/>
        <cfvo type="percent" val="30"/>
        <color rgb="FFFCFCFF"/>
        <color rgb="FFCE4ABE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5904-BC92-4814-A886-B73FE1A92FF6}">
  <dimension ref="B2:J31"/>
  <sheetViews>
    <sheetView workbookViewId="0">
      <selection activeCell="O13" sqref="O13"/>
    </sheetView>
  </sheetViews>
  <sheetFormatPr defaultRowHeight="14.4" x14ac:dyDescent="0.3"/>
  <cols>
    <col min="2" max="2" width="10.77734375" customWidth="1"/>
    <col min="3" max="3" width="27.88671875" customWidth="1"/>
    <col min="4" max="4" width="10.6640625" customWidth="1"/>
    <col min="5" max="5" width="11.77734375" customWidth="1"/>
    <col min="6" max="6" width="10.109375" customWidth="1"/>
    <col min="7" max="7" width="11.88671875" customWidth="1"/>
    <col min="8" max="8" width="8.21875" customWidth="1"/>
    <col min="9" max="9" width="10.77734375" customWidth="1"/>
  </cols>
  <sheetData>
    <row r="2" spans="2:10" ht="29.4" customHeight="1" x14ac:dyDescent="0.3">
      <c r="B2" s="1" t="s">
        <v>0</v>
      </c>
      <c r="C2" s="1" t="s">
        <v>1</v>
      </c>
      <c r="D2" s="9" t="s">
        <v>39</v>
      </c>
      <c r="E2" s="9" t="s">
        <v>38</v>
      </c>
      <c r="F2" s="9" t="s">
        <v>40</v>
      </c>
      <c r="G2" s="9" t="s">
        <v>41</v>
      </c>
      <c r="H2" s="9" t="s">
        <v>42</v>
      </c>
      <c r="I2" s="9" t="s">
        <v>43</v>
      </c>
      <c r="J2" s="9" t="s">
        <v>63</v>
      </c>
    </row>
    <row r="3" spans="2:10" x14ac:dyDescent="0.3">
      <c r="B3" s="2" t="s">
        <v>45</v>
      </c>
      <c r="C3" s="2" t="s">
        <v>29</v>
      </c>
      <c r="D3" s="2" t="s">
        <v>44</v>
      </c>
      <c r="E3" s="3">
        <v>0</v>
      </c>
      <c r="F3" s="2" t="s">
        <v>44</v>
      </c>
      <c r="G3" s="10" t="s">
        <v>44</v>
      </c>
      <c r="H3" s="7">
        <v>0</v>
      </c>
      <c r="I3" s="11" t="s">
        <v>44</v>
      </c>
      <c r="J3" s="37">
        <v>5.1435176266615293E-3</v>
      </c>
    </row>
    <row r="4" spans="2:10" x14ac:dyDescent="0.3">
      <c r="B4" s="2" t="s">
        <v>45</v>
      </c>
      <c r="C4" s="2" t="s">
        <v>3</v>
      </c>
      <c r="D4" s="2">
        <v>5</v>
      </c>
      <c r="E4" s="3">
        <v>27</v>
      </c>
      <c r="F4" s="2">
        <v>22</v>
      </c>
      <c r="G4" s="10">
        <v>2.2222222222222223</v>
      </c>
      <c r="H4" s="7">
        <v>5.7569296375266523</v>
      </c>
      <c r="I4" s="11">
        <v>3.53470741530443</v>
      </c>
      <c r="J4" s="37">
        <v>9.0348680408399145E-3</v>
      </c>
    </row>
    <row r="5" spans="2:10" x14ac:dyDescent="0.3">
      <c r="B5" s="2" t="s">
        <v>45</v>
      </c>
      <c r="C5" s="2" t="s">
        <v>19</v>
      </c>
      <c r="D5" s="2">
        <v>15</v>
      </c>
      <c r="E5" s="3">
        <v>17</v>
      </c>
      <c r="F5" s="2">
        <v>2</v>
      </c>
      <c r="G5" s="10">
        <v>2.3809523809523809</v>
      </c>
      <c r="H5" s="7">
        <v>2.026221692491061</v>
      </c>
      <c r="I5" s="11">
        <v>-0.35473068846131994</v>
      </c>
      <c r="J5" s="37">
        <v>1.6162589096513195E-2</v>
      </c>
    </row>
    <row r="6" spans="2:10" x14ac:dyDescent="0.3">
      <c r="B6" s="2" t="s">
        <v>45</v>
      </c>
      <c r="C6" s="2" t="s">
        <v>5</v>
      </c>
      <c r="D6" s="2">
        <v>17</v>
      </c>
      <c r="E6" s="3">
        <v>33</v>
      </c>
      <c r="F6" s="2">
        <v>16</v>
      </c>
      <c r="G6" s="10">
        <v>0.85513078470824955</v>
      </c>
      <c r="H6" s="7">
        <v>1.5662078785002371</v>
      </c>
      <c r="I6" s="11">
        <v>0.71107709379198758</v>
      </c>
      <c r="J6" s="37">
        <v>4.058948179541514E-2</v>
      </c>
    </row>
    <row r="7" spans="2:10" x14ac:dyDescent="0.3">
      <c r="B7" s="2" t="s">
        <v>45</v>
      </c>
      <c r="C7" s="2" t="s">
        <v>4</v>
      </c>
      <c r="D7" s="2">
        <v>170</v>
      </c>
      <c r="E7" s="3">
        <v>173</v>
      </c>
      <c r="F7" s="2">
        <v>3</v>
      </c>
      <c r="G7" s="10">
        <v>5.6875209100033457</v>
      </c>
      <c r="H7" s="7">
        <v>6.1741613133476081</v>
      </c>
      <c r="I7" s="11">
        <v>0.4866404033442624</v>
      </c>
      <c r="J7" s="37">
        <v>5.3978038913504139E-2</v>
      </c>
    </row>
    <row r="8" spans="2:10" x14ac:dyDescent="0.3">
      <c r="B8" s="2" t="s">
        <v>45</v>
      </c>
      <c r="C8" s="2" t="s">
        <v>6</v>
      </c>
      <c r="D8" s="2">
        <v>8</v>
      </c>
      <c r="E8" s="3">
        <v>13</v>
      </c>
      <c r="F8" s="2">
        <v>5</v>
      </c>
      <c r="G8" s="10">
        <v>1.0139416983523446</v>
      </c>
      <c r="H8" s="7">
        <v>1.6993464052287581</v>
      </c>
      <c r="I8" s="11">
        <v>0.68540470687641353</v>
      </c>
      <c r="J8" s="37">
        <v>1.4737044885378539E-2</v>
      </c>
    </row>
    <row r="9" spans="2:10" x14ac:dyDescent="0.3">
      <c r="B9" s="2" t="s">
        <v>45</v>
      </c>
      <c r="C9" s="2" t="s">
        <v>7</v>
      </c>
      <c r="D9" s="2">
        <v>45</v>
      </c>
      <c r="E9" s="3">
        <v>56</v>
      </c>
      <c r="F9" s="2">
        <v>11</v>
      </c>
      <c r="G9" s="10">
        <v>1.177086058069579</v>
      </c>
      <c r="H9" s="7">
        <v>1.5401540154015401</v>
      </c>
      <c r="I9" s="11">
        <v>0.36306795733196107</v>
      </c>
      <c r="J9" s="37">
        <v>7.0044307455210938E-2</v>
      </c>
    </row>
    <row r="10" spans="2:10" x14ac:dyDescent="0.3">
      <c r="B10" s="2" t="s">
        <v>45</v>
      </c>
      <c r="C10" s="2" t="s">
        <v>8</v>
      </c>
      <c r="D10" s="2">
        <v>271</v>
      </c>
      <c r="E10" s="3">
        <v>417</v>
      </c>
      <c r="F10" s="2">
        <v>146</v>
      </c>
      <c r="G10" s="10">
        <v>2.36722571628232</v>
      </c>
      <c r="H10" s="7">
        <v>3.8267413049463155</v>
      </c>
      <c r="I10" s="11">
        <v>1.4595155886639954</v>
      </c>
      <c r="J10" s="37">
        <v>0.20992101714505876</v>
      </c>
    </row>
    <row r="11" spans="2:10" x14ac:dyDescent="0.3">
      <c r="B11" s="2" t="s">
        <v>45</v>
      </c>
      <c r="C11" s="2" t="s">
        <v>9</v>
      </c>
      <c r="D11" s="2">
        <v>98</v>
      </c>
      <c r="E11" s="3">
        <v>96</v>
      </c>
      <c r="F11" s="2">
        <v>-2</v>
      </c>
      <c r="G11" s="10">
        <v>2.2596264699100761</v>
      </c>
      <c r="H11" s="7">
        <v>2.2551092318534178</v>
      </c>
      <c r="I11" s="11">
        <v>-4.5172380566582682E-3</v>
      </c>
      <c r="J11" s="37">
        <v>8.2007320362165292E-2</v>
      </c>
    </row>
    <row r="12" spans="2:10" x14ac:dyDescent="0.3">
      <c r="B12" s="2" t="s">
        <v>45</v>
      </c>
      <c r="C12" s="2" t="s">
        <v>10</v>
      </c>
      <c r="D12" s="2">
        <v>0</v>
      </c>
      <c r="E12" s="3">
        <v>6</v>
      </c>
      <c r="F12" s="2">
        <v>6</v>
      </c>
      <c r="G12" s="10">
        <v>0</v>
      </c>
      <c r="H12" s="7">
        <v>1.0600706713780919</v>
      </c>
      <c r="I12" s="11">
        <v>1.0600706713780919</v>
      </c>
      <c r="J12" s="37">
        <v>1.0903486804083991E-2</v>
      </c>
    </row>
    <row r="13" spans="2:10" x14ac:dyDescent="0.3">
      <c r="B13" s="2" t="s">
        <v>45</v>
      </c>
      <c r="C13" s="2" t="s">
        <v>20</v>
      </c>
      <c r="D13" s="2">
        <v>31</v>
      </c>
      <c r="E13" s="3">
        <v>25</v>
      </c>
      <c r="F13" s="2">
        <v>-6</v>
      </c>
      <c r="G13" s="10">
        <v>1.0919337794998238</v>
      </c>
      <c r="H13" s="7">
        <v>0.82426640290141773</v>
      </c>
      <c r="I13" s="11">
        <v>-0.26766737659840611</v>
      </c>
      <c r="J13" s="37">
        <v>5.8428048545559622E-2</v>
      </c>
    </row>
    <row r="14" spans="2:10" x14ac:dyDescent="0.3">
      <c r="B14" s="2" t="s">
        <v>45</v>
      </c>
      <c r="C14" s="2" t="s">
        <v>21</v>
      </c>
      <c r="D14" s="2">
        <v>9</v>
      </c>
      <c r="E14" s="3">
        <v>13</v>
      </c>
      <c r="F14" s="2">
        <v>4</v>
      </c>
      <c r="G14" s="10">
        <v>0.25174825174825177</v>
      </c>
      <c r="H14" s="7">
        <v>0.32386646736422525</v>
      </c>
      <c r="I14" s="11">
        <v>7.211821561597348E-2</v>
      </c>
      <c r="J14" s="37">
        <v>7.7326141398574452E-2</v>
      </c>
    </row>
    <row r="15" spans="2:10" x14ac:dyDescent="0.3">
      <c r="B15" s="2" t="s">
        <v>45</v>
      </c>
      <c r="C15" s="2" t="s">
        <v>22</v>
      </c>
      <c r="D15" s="2">
        <v>2</v>
      </c>
      <c r="E15" s="3">
        <v>1</v>
      </c>
      <c r="F15" s="2">
        <v>-1</v>
      </c>
      <c r="G15" s="10">
        <v>1.834862385321101</v>
      </c>
      <c r="H15" s="7">
        <v>0.72463768115942029</v>
      </c>
      <c r="I15" s="11">
        <v>-1.1102247041616806</v>
      </c>
      <c r="J15" s="37">
        <v>2.6584473126565209E-3</v>
      </c>
    </row>
    <row r="16" spans="2:10" x14ac:dyDescent="0.3">
      <c r="B16" s="2" t="s">
        <v>45</v>
      </c>
      <c r="C16" s="2" t="s">
        <v>23</v>
      </c>
      <c r="D16" s="2">
        <v>60</v>
      </c>
      <c r="E16" s="3">
        <v>60</v>
      </c>
      <c r="F16" s="2">
        <v>0</v>
      </c>
      <c r="G16" s="10">
        <v>3.0456852791878175</v>
      </c>
      <c r="H16" s="7">
        <v>2.9440628066732093</v>
      </c>
      <c r="I16" s="11">
        <v>-0.10162247251460821</v>
      </c>
      <c r="J16" s="37">
        <v>3.926025813908688E-2</v>
      </c>
    </row>
    <row r="17" spans="2:10" x14ac:dyDescent="0.3">
      <c r="B17" s="2" t="s">
        <v>45</v>
      </c>
      <c r="C17" s="2" t="s">
        <v>32</v>
      </c>
      <c r="D17" s="2">
        <v>9</v>
      </c>
      <c r="E17" s="3">
        <v>22</v>
      </c>
      <c r="F17" s="2">
        <v>13</v>
      </c>
      <c r="G17" s="10">
        <v>1.1180124223602486</v>
      </c>
      <c r="H17" s="7">
        <v>2.042711234911792</v>
      </c>
      <c r="I17" s="11">
        <v>0.9246988125515434</v>
      </c>
      <c r="J17" s="37">
        <v>2.0747447505297629E-2</v>
      </c>
    </row>
    <row r="18" spans="2:10" x14ac:dyDescent="0.3">
      <c r="B18" s="2" t="s">
        <v>45</v>
      </c>
      <c r="C18" s="2" t="s">
        <v>11</v>
      </c>
      <c r="D18" s="2">
        <v>18</v>
      </c>
      <c r="E18" s="3">
        <v>12</v>
      </c>
      <c r="F18" s="2">
        <v>-6</v>
      </c>
      <c r="G18" s="10">
        <v>1.5151515151515151</v>
      </c>
      <c r="H18" s="7">
        <v>1.0118043844856661</v>
      </c>
      <c r="I18" s="11">
        <v>-0.50334713066584902</v>
      </c>
      <c r="J18" s="37">
        <v>2.2847235600077058E-2</v>
      </c>
    </row>
    <row r="19" spans="2:10" x14ac:dyDescent="0.3">
      <c r="B19" s="2" t="s">
        <v>45</v>
      </c>
      <c r="C19" s="2" t="s">
        <v>24</v>
      </c>
      <c r="D19" s="2">
        <v>1</v>
      </c>
      <c r="E19" s="3">
        <v>4</v>
      </c>
      <c r="F19" s="2">
        <v>3</v>
      </c>
      <c r="G19" s="10">
        <v>0.28901734104046239</v>
      </c>
      <c r="H19" s="7">
        <v>1.0666666666666667</v>
      </c>
      <c r="I19" s="11">
        <v>0.77764932562620426</v>
      </c>
      <c r="J19" s="37">
        <v>7.224041610479676E-3</v>
      </c>
    </row>
    <row r="20" spans="2:10" x14ac:dyDescent="0.3">
      <c r="B20" s="2" t="s">
        <v>45</v>
      </c>
      <c r="C20" s="2" t="s">
        <v>12</v>
      </c>
      <c r="D20" s="2">
        <v>23</v>
      </c>
      <c r="E20" s="3">
        <v>38</v>
      </c>
      <c r="F20" s="2">
        <v>15</v>
      </c>
      <c r="G20" s="10">
        <v>1.36094674556213</v>
      </c>
      <c r="H20" s="7">
        <v>2.0652173913043477</v>
      </c>
      <c r="I20" s="11">
        <v>0.70427064574221765</v>
      </c>
      <c r="J20" s="37">
        <v>3.5445964168753612E-2</v>
      </c>
    </row>
    <row r="21" spans="2:10" x14ac:dyDescent="0.3">
      <c r="B21" s="2" t="s">
        <v>45</v>
      </c>
      <c r="C21" s="2" t="s">
        <v>25</v>
      </c>
      <c r="D21" s="2">
        <v>5</v>
      </c>
      <c r="E21" s="3">
        <v>0</v>
      </c>
      <c r="F21" s="2">
        <v>-5</v>
      </c>
      <c r="G21" s="10">
        <v>5.8139534883720927</v>
      </c>
      <c r="H21" s="7">
        <v>0</v>
      </c>
      <c r="I21" s="11">
        <v>-5.8139534883720927</v>
      </c>
      <c r="J21" s="37">
        <v>2.7740319784241955E-3</v>
      </c>
    </row>
    <row r="22" spans="2:10" x14ac:dyDescent="0.3">
      <c r="B22" s="2" t="s">
        <v>45</v>
      </c>
      <c r="C22" s="2" t="s">
        <v>13</v>
      </c>
      <c r="D22" s="2">
        <v>113</v>
      </c>
      <c r="E22" s="3">
        <v>132</v>
      </c>
      <c r="F22" s="2">
        <v>19</v>
      </c>
      <c r="G22" s="10">
        <v>3.2668401272043943</v>
      </c>
      <c r="H22" s="7">
        <v>3.9806996381182147</v>
      </c>
      <c r="I22" s="11">
        <v>0.71385951091382038</v>
      </c>
      <c r="J22" s="37">
        <v>6.3879791947601613E-2</v>
      </c>
    </row>
    <row r="23" spans="2:10" x14ac:dyDescent="0.3">
      <c r="B23" s="2" t="s">
        <v>45</v>
      </c>
      <c r="C23" s="2" t="s">
        <v>14</v>
      </c>
      <c r="D23" s="2">
        <v>0</v>
      </c>
      <c r="E23" s="3">
        <v>1</v>
      </c>
      <c r="F23" s="2">
        <v>1</v>
      </c>
      <c r="G23" s="10">
        <v>0</v>
      </c>
      <c r="H23" s="7">
        <v>2.1276595744680851</v>
      </c>
      <c r="I23" s="11">
        <v>2.1276595744680851</v>
      </c>
      <c r="J23" s="37">
        <v>9.0541321518011948E-4</v>
      </c>
    </row>
    <row r="24" spans="2:10" x14ac:dyDescent="0.3">
      <c r="B24" s="2" t="s">
        <v>45</v>
      </c>
      <c r="C24" s="2" t="s">
        <v>15</v>
      </c>
      <c r="D24" s="2">
        <v>0</v>
      </c>
      <c r="E24" s="3">
        <v>53</v>
      </c>
      <c r="F24" s="2">
        <v>53</v>
      </c>
      <c r="G24" s="10">
        <v>0</v>
      </c>
      <c r="H24" s="7">
        <v>4.7963800904977383</v>
      </c>
      <c r="I24" s="11">
        <v>4.7963800904977383</v>
      </c>
      <c r="J24" s="37">
        <v>2.1286842612213447E-2</v>
      </c>
    </row>
    <row r="25" spans="2:10" x14ac:dyDescent="0.3">
      <c r="B25" s="2" t="s">
        <v>45</v>
      </c>
      <c r="C25" s="2" t="s">
        <v>26</v>
      </c>
      <c r="D25" s="2">
        <v>14</v>
      </c>
      <c r="E25" s="3">
        <v>6</v>
      </c>
      <c r="F25" s="2">
        <v>-8</v>
      </c>
      <c r="G25" s="10">
        <v>1.9914651493598861</v>
      </c>
      <c r="H25" s="7">
        <v>0.82304526748971196</v>
      </c>
      <c r="I25" s="11">
        <v>-1.1684198818701741</v>
      </c>
      <c r="J25" s="37">
        <v>1.4043536890772491E-2</v>
      </c>
    </row>
    <row r="26" spans="2:10" x14ac:dyDescent="0.3">
      <c r="B26" s="2" t="s">
        <v>45</v>
      </c>
      <c r="C26" s="2" t="s">
        <v>16</v>
      </c>
      <c r="D26" s="2">
        <v>0</v>
      </c>
      <c r="E26" s="3">
        <v>6</v>
      </c>
      <c r="F26" s="2">
        <v>6</v>
      </c>
      <c r="G26" s="10">
        <v>0</v>
      </c>
      <c r="H26" s="7">
        <v>1.3186813186813187</v>
      </c>
      <c r="I26" s="11">
        <v>1.3186813186813187</v>
      </c>
      <c r="J26" s="37">
        <v>8.7651704873820072E-3</v>
      </c>
    </row>
    <row r="27" spans="2:10" x14ac:dyDescent="0.3">
      <c r="B27" s="2" t="s">
        <v>45</v>
      </c>
      <c r="C27" s="2" t="s">
        <v>17</v>
      </c>
      <c r="D27" s="2">
        <v>47</v>
      </c>
      <c r="E27" s="3">
        <v>146</v>
      </c>
      <c r="F27" s="2">
        <v>99</v>
      </c>
      <c r="G27" s="10">
        <v>5.2927927927927927</v>
      </c>
      <c r="H27" s="7">
        <v>10.260014054813773</v>
      </c>
      <c r="I27" s="11">
        <v>4.9672212620209804</v>
      </c>
      <c r="J27" s="37">
        <v>2.7412829897900212E-2</v>
      </c>
    </row>
    <row r="28" spans="2:10" x14ac:dyDescent="0.3">
      <c r="B28" s="2" t="s">
        <v>45</v>
      </c>
      <c r="C28" s="2" t="s">
        <v>18</v>
      </c>
      <c r="D28" s="2" t="s">
        <v>44</v>
      </c>
      <c r="E28" s="3">
        <v>61</v>
      </c>
      <c r="F28" s="2" t="s">
        <v>44</v>
      </c>
      <c r="G28" s="10" t="s">
        <v>44</v>
      </c>
      <c r="H28" s="7">
        <v>3.4917000572409846</v>
      </c>
      <c r="I28" s="11" t="s">
        <v>44</v>
      </c>
      <c r="J28" s="37">
        <v>3.365440184935465E-2</v>
      </c>
    </row>
    <row r="29" spans="2:10" x14ac:dyDescent="0.3">
      <c r="B29" s="2" t="s">
        <v>45</v>
      </c>
      <c r="C29" s="2" t="s">
        <v>27</v>
      </c>
      <c r="D29" s="2">
        <v>3</v>
      </c>
      <c r="E29" s="3">
        <v>5</v>
      </c>
      <c r="F29" s="2">
        <v>2</v>
      </c>
      <c r="G29" s="10">
        <v>1.5151515151515151</v>
      </c>
      <c r="H29" s="7">
        <v>1.1737089201877933</v>
      </c>
      <c r="I29" s="11">
        <v>-0.34144259496372187</v>
      </c>
      <c r="J29" s="37">
        <v>8.2065112695049128E-3</v>
      </c>
    </row>
    <row r="30" spans="2:10" ht="15" thickBot="1" x14ac:dyDescent="0.35">
      <c r="B30" s="2" t="s">
        <v>45</v>
      </c>
      <c r="C30" s="2" t="s">
        <v>28</v>
      </c>
      <c r="D30" s="2">
        <v>23</v>
      </c>
      <c r="E30" s="3">
        <v>47</v>
      </c>
      <c r="F30" s="2">
        <v>24</v>
      </c>
      <c r="G30" s="10">
        <v>1.0782934833567746</v>
      </c>
      <c r="H30" s="7">
        <v>2.1247739602169982</v>
      </c>
      <c r="I30" s="11">
        <v>1.0464804768602236</v>
      </c>
      <c r="J30" s="38">
        <v>4.2612213446349453E-2</v>
      </c>
    </row>
    <row r="31" spans="2:10" x14ac:dyDescent="0.3">
      <c r="E31" s="4"/>
      <c r="F31" s="4"/>
      <c r="G31" s="4"/>
      <c r="H31" s="4"/>
      <c r="I31" s="5"/>
    </row>
  </sheetData>
  <autoFilter ref="B2:J30" xr:uid="{9B875904-BC92-4814-A886-B73FE1A92FF6}">
    <sortState xmlns:xlrd2="http://schemas.microsoft.com/office/spreadsheetml/2017/richdata2" ref="B3:J30">
      <sortCondition ref="C2:C30"/>
    </sortState>
  </autoFilter>
  <phoneticPr fontId="19" type="noConversion"/>
  <conditionalFormatting sqref="F3:F30">
    <cfRule type="colorScale" priority="3">
      <colorScale>
        <cfvo type="num" val="-100"/>
        <cfvo type="num" val="0"/>
        <cfvo type="num" val="50"/>
        <color rgb="FFF8696B"/>
        <color rgb="FFFCFCFF"/>
        <color rgb="FF63BE7B"/>
      </colorScale>
    </cfRule>
  </conditionalFormatting>
  <conditionalFormatting sqref="I3:I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30">
    <cfRule type="colorScale" priority="1">
      <colorScale>
        <cfvo type="percent" val="0"/>
        <cfvo type="percent" val="30"/>
        <color rgb="FFFCFCFF"/>
        <color rgb="FFCE4ABE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8FA5-5760-421E-82CD-5B3B210E371F}">
  <dimension ref="B2:J31"/>
  <sheetViews>
    <sheetView workbookViewId="0">
      <selection activeCell="N12" sqref="N12"/>
    </sheetView>
  </sheetViews>
  <sheetFormatPr defaultRowHeight="14.4" x14ac:dyDescent="0.3"/>
  <cols>
    <col min="2" max="2" width="12" customWidth="1"/>
    <col min="3" max="3" width="27.88671875" customWidth="1"/>
    <col min="4" max="4" width="10" customWidth="1"/>
    <col min="5" max="5" width="10.44140625" customWidth="1"/>
    <col min="6" max="6" width="9.6640625" customWidth="1"/>
    <col min="7" max="7" width="8.77734375" customWidth="1"/>
    <col min="8" max="8" width="9.109375" customWidth="1"/>
    <col min="9" max="9" width="8.88671875" customWidth="1"/>
  </cols>
  <sheetData>
    <row r="2" spans="2:10" ht="31.2" customHeight="1" x14ac:dyDescent="0.3">
      <c r="B2" s="1" t="s">
        <v>0</v>
      </c>
      <c r="C2" s="1" t="s">
        <v>1</v>
      </c>
      <c r="D2" s="9" t="s">
        <v>38</v>
      </c>
      <c r="E2" s="9" t="s">
        <v>47</v>
      </c>
      <c r="F2" s="9" t="s">
        <v>48</v>
      </c>
      <c r="G2" s="9" t="s">
        <v>49</v>
      </c>
      <c r="H2" s="9" t="s">
        <v>50</v>
      </c>
      <c r="I2" s="9" t="s">
        <v>51</v>
      </c>
      <c r="J2" s="9" t="s">
        <v>63</v>
      </c>
    </row>
    <row r="3" spans="2:10" ht="16.2" customHeight="1" x14ac:dyDescent="0.3">
      <c r="B3" s="2" t="s">
        <v>62</v>
      </c>
      <c r="C3" s="2" t="s">
        <v>29</v>
      </c>
      <c r="D3" s="2">
        <v>0</v>
      </c>
      <c r="E3" s="3">
        <v>2</v>
      </c>
      <c r="F3" s="2">
        <v>2</v>
      </c>
      <c r="G3" s="10">
        <v>0</v>
      </c>
      <c r="H3" s="7">
        <v>0.32102728731942215</v>
      </c>
      <c r="I3" s="11">
        <v>0.32102728731942215</v>
      </c>
      <c r="J3" s="37">
        <v>1.1570033057237306E-2</v>
      </c>
    </row>
    <row r="4" spans="2:10" x14ac:dyDescent="0.3">
      <c r="B4" s="2" t="s">
        <v>62</v>
      </c>
      <c r="C4" s="2" t="s">
        <v>3</v>
      </c>
      <c r="D4" s="2">
        <v>27</v>
      </c>
      <c r="E4" s="3">
        <v>28</v>
      </c>
      <c r="F4" s="2">
        <v>1</v>
      </c>
      <c r="G4" s="10">
        <v>5.7569296375266523</v>
      </c>
      <c r="H4" s="7">
        <v>2.7972027972027971</v>
      </c>
      <c r="I4" s="11">
        <v>-2.9597268403238552</v>
      </c>
      <c r="J4" s="37">
        <v>1.8590053114437469E-2</v>
      </c>
    </row>
    <row r="5" spans="2:10" x14ac:dyDescent="0.3">
      <c r="B5" s="2" t="s">
        <v>62</v>
      </c>
      <c r="C5" s="2" t="s">
        <v>19</v>
      </c>
      <c r="D5" s="2">
        <v>17</v>
      </c>
      <c r="E5" s="3">
        <v>13</v>
      </c>
      <c r="F5" s="2">
        <v>-4</v>
      </c>
      <c r="G5" s="10">
        <v>2.026221692491061</v>
      </c>
      <c r="H5" s="7">
        <v>1.1393514460999123</v>
      </c>
      <c r="I5" s="11">
        <v>-0.88687024639114864</v>
      </c>
      <c r="J5" s="37">
        <v>2.1190060543030124E-2</v>
      </c>
    </row>
    <row r="6" spans="2:10" x14ac:dyDescent="0.3">
      <c r="B6" s="2" t="s">
        <v>62</v>
      </c>
      <c r="C6" s="2" t="s">
        <v>5</v>
      </c>
      <c r="D6" s="2">
        <v>33</v>
      </c>
      <c r="E6" s="3">
        <v>23</v>
      </c>
      <c r="F6" s="2">
        <v>-10</v>
      </c>
      <c r="G6" s="10">
        <v>1.5662078785002371</v>
      </c>
      <c r="H6" s="7">
        <v>1.0397830018083183</v>
      </c>
      <c r="I6" s="11">
        <v>-0.52642487669191884</v>
      </c>
      <c r="J6" s="37">
        <v>4.1080117371763918E-2</v>
      </c>
    </row>
    <row r="7" spans="2:10" x14ac:dyDescent="0.3">
      <c r="B7" s="2" t="s">
        <v>62</v>
      </c>
      <c r="C7" s="2" t="s">
        <v>4</v>
      </c>
      <c r="D7" s="2">
        <v>173</v>
      </c>
      <c r="E7" s="3">
        <v>90</v>
      </c>
      <c r="F7" s="2">
        <v>-83</v>
      </c>
      <c r="G7" s="10">
        <v>6.1741613133476081</v>
      </c>
      <c r="H7" s="7">
        <v>3.4272658035034271</v>
      </c>
      <c r="I7" s="11">
        <v>-2.746895509844181</v>
      </c>
      <c r="J7" s="37">
        <v>4.8768710767745048E-2</v>
      </c>
    </row>
    <row r="8" spans="2:10" x14ac:dyDescent="0.3">
      <c r="B8" s="2" t="s">
        <v>62</v>
      </c>
      <c r="C8" s="2" t="s">
        <v>6</v>
      </c>
      <c r="D8" s="2">
        <v>13</v>
      </c>
      <c r="E8" s="3">
        <v>10</v>
      </c>
      <c r="F8" s="2">
        <v>-3</v>
      </c>
      <c r="G8" s="10">
        <v>1.6993464052287581</v>
      </c>
      <c r="H8" s="7">
        <v>1.3513513513513513</v>
      </c>
      <c r="I8" s="11">
        <v>-0.34799505387740681</v>
      </c>
      <c r="J8" s="37">
        <v>1.3742896408275453E-2</v>
      </c>
    </row>
    <row r="9" spans="2:10" x14ac:dyDescent="0.3">
      <c r="B9" s="2" t="s">
        <v>62</v>
      </c>
      <c r="C9" s="2" t="s">
        <v>7</v>
      </c>
      <c r="D9" s="2">
        <v>56</v>
      </c>
      <c r="E9" s="3">
        <v>34</v>
      </c>
      <c r="F9" s="2">
        <v>-22</v>
      </c>
      <c r="G9" s="10">
        <v>1.5401540154015401</v>
      </c>
      <c r="H9" s="7">
        <v>1.0394374808926934</v>
      </c>
      <c r="I9" s="11">
        <v>-0.50071653450884668</v>
      </c>
      <c r="J9" s="37">
        <v>6.0747316420904057E-2</v>
      </c>
    </row>
    <row r="10" spans="2:10" x14ac:dyDescent="0.3">
      <c r="B10" s="2" t="s">
        <v>62</v>
      </c>
      <c r="C10" s="2" t="s">
        <v>8</v>
      </c>
      <c r="D10" s="3">
        <v>417</v>
      </c>
      <c r="E10" s="3">
        <v>273</v>
      </c>
      <c r="F10" s="2">
        <v>-144</v>
      </c>
      <c r="G10" s="7">
        <v>3.8267413049463155</v>
      </c>
      <c r="H10" s="7">
        <v>2.6973619207588184</v>
      </c>
      <c r="I10" s="11">
        <v>-1.1293793841874971</v>
      </c>
      <c r="J10" s="37">
        <v>0.18796196560561601</v>
      </c>
    </row>
    <row r="11" spans="2:10" x14ac:dyDescent="0.3">
      <c r="B11" s="2" t="s">
        <v>62</v>
      </c>
      <c r="C11" s="2" t="s">
        <v>9</v>
      </c>
      <c r="D11" s="2">
        <v>96</v>
      </c>
      <c r="E11" s="3">
        <v>83</v>
      </c>
      <c r="F11" s="2">
        <v>-13</v>
      </c>
      <c r="G11" s="10">
        <v>2.2551092318534178</v>
      </c>
      <c r="H11" s="7">
        <v>2.0938446014127141</v>
      </c>
      <c r="I11" s="11">
        <v>-0.16126463044070372</v>
      </c>
      <c r="J11" s="37">
        <v>7.3617353192437687E-2</v>
      </c>
    </row>
    <row r="12" spans="2:10" x14ac:dyDescent="0.3">
      <c r="B12" s="2" t="s">
        <v>62</v>
      </c>
      <c r="C12" s="2" t="s">
        <v>10</v>
      </c>
      <c r="D12" s="2">
        <v>6</v>
      </c>
      <c r="E12" s="3">
        <v>4</v>
      </c>
      <c r="F12" s="2">
        <v>-2</v>
      </c>
      <c r="G12" s="10">
        <v>1.0600706713780919</v>
      </c>
      <c r="H12" s="7">
        <v>0.67681895093062605</v>
      </c>
      <c r="I12" s="11">
        <v>-0.3832517204474658</v>
      </c>
      <c r="J12" s="37">
        <v>1.0975745644987557E-2</v>
      </c>
    </row>
    <row r="13" spans="2:10" x14ac:dyDescent="0.3">
      <c r="B13" s="2" t="s">
        <v>62</v>
      </c>
      <c r="C13" s="2" t="s">
        <v>20</v>
      </c>
      <c r="D13" s="2">
        <v>25</v>
      </c>
      <c r="E13" s="3">
        <v>41</v>
      </c>
      <c r="F13" s="2">
        <v>16</v>
      </c>
      <c r="G13" s="10">
        <v>0.82426640290141773</v>
      </c>
      <c r="H13" s="7">
        <v>1.2642614862781376</v>
      </c>
      <c r="I13" s="11">
        <v>0.43999508337671989</v>
      </c>
      <c r="J13" s="37">
        <v>6.022731493518553E-2</v>
      </c>
    </row>
    <row r="14" spans="2:10" x14ac:dyDescent="0.3">
      <c r="B14" s="2" t="s">
        <v>62</v>
      </c>
      <c r="C14" s="2" t="s">
        <v>21</v>
      </c>
      <c r="D14" s="2">
        <v>13</v>
      </c>
      <c r="E14" s="3">
        <v>21</v>
      </c>
      <c r="F14" s="2">
        <v>8</v>
      </c>
      <c r="G14" s="10">
        <v>0.32386646736422525</v>
      </c>
      <c r="H14" s="7">
        <v>0.46480743691899074</v>
      </c>
      <c r="I14" s="11">
        <v>0.14094096955476548</v>
      </c>
      <c r="J14" s="37">
        <v>8.390595401701148E-2</v>
      </c>
    </row>
    <row r="15" spans="2:10" x14ac:dyDescent="0.3">
      <c r="B15" s="2" t="s">
        <v>62</v>
      </c>
      <c r="C15" s="2" t="s">
        <v>22</v>
      </c>
      <c r="D15" s="2">
        <v>1</v>
      </c>
      <c r="E15" s="3">
        <v>1</v>
      </c>
      <c r="F15" s="2">
        <v>0</v>
      </c>
      <c r="G15" s="10">
        <v>0.72463768115942029</v>
      </c>
      <c r="H15" s="7">
        <v>0.57471264367816088</v>
      </c>
      <c r="I15" s="11">
        <v>-0.1499250374812594</v>
      </c>
      <c r="J15" s="37">
        <v>3.2314378041080117E-3</v>
      </c>
    </row>
    <row r="16" spans="2:10" x14ac:dyDescent="0.3">
      <c r="B16" s="2" t="s">
        <v>62</v>
      </c>
      <c r="C16" s="2" t="s">
        <v>23</v>
      </c>
      <c r="D16" s="2">
        <v>60</v>
      </c>
      <c r="E16" s="3">
        <v>65</v>
      </c>
      <c r="F16" s="2">
        <v>5</v>
      </c>
      <c r="G16" s="10">
        <v>2.9440628066732093</v>
      </c>
      <c r="H16" s="7">
        <v>3.2162295893122215</v>
      </c>
      <c r="I16" s="11">
        <v>0.27216678263901217</v>
      </c>
      <c r="J16" s="37">
        <v>3.7532964379898226E-2</v>
      </c>
    </row>
    <row r="17" spans="2:10" x14ac:dyDescent="0.3">
      <c r="B17" s="2" t="s">
        <v>62</v>
      </c>
      <c r="C17" s="2" t="s">
        <v>32</v>
      </c>
      <c r="D17" s="2">
        <v>22</v>
      </c>
      <c r="E17" s="3">
        <v>25</v>
      </c>
      <c r="F17" s="2">
        <v>3</v>
      </c>
      <c r="G17" s="10">
        <v>2.042711234911792</v>
      </c>
      <c r="H17" s="7">
        <v>2.1739130434782608</v>
      </c>
      <c r="I17" s="11">
        <v>0.13120180856646879</v>
      </c>
      <c r="J17" s="37">
        <v>2.1357203877725366E-2</v>
      </c>
    </row>
    <row r="18" spans="2:10" x14ac:dyDescent="0.3">
      <c r="B18" s="2" t="s">
        <v>62</v>
      </c>
      <c r="C18" s="2" t="s">
        <v>11</v>
      </c>
      <c r="D18" s="2">
        <v>12</v>
      </c>
      <c r="E18" s="3">
        <v>13</v>
      </c>
      <c r="F18" s="2">
        <v>1</v>
      </c>
      <c r="G18" s="10">
        <v>1.0118043844856661</v>
      </c>
      <c r="H18" s="7">
        <v>1.1393514460999123</v>
      </c>
      <c r="I18" s="11">
        <v>0.12754706161424623</v>
      </c>
      <c r="J18" s="37">
        <v>2.1190060543030124E-2</v>
      </c>
    </row>
    <row r="19" spans="2:10" x14ac:dyDescent="0.3">
      <c r="B19" s="2" t="s">
        <v>62</v>
      </c>
      <c r="C19" s="2" t="s">
        <v>24</v>
      </c>
      <c r="D19" s="2">
        <v>4</v>
      </c>
      <c r="E19" s="3">
        <v>14</v>
      </c>
      <c r="F19" s="2">
        <v>10</v>
      </c>
      <c r="G19" s="10">
        <v>1.0666666666666667</v>
      </c>
      <c r="H19" s="7">
        <v>4.0114613180515759</v>
      </c>
      <c r="I19" s="11">
        <v>2.9447946513849095</v>
      </c>
      <c r="J19" s="37">
        <v>6.4814470898488285E-3</v>
      </c>
    </row>
    <row r="20" spans="2:10" x14ac:dyDescent="0.3">
      <c r="B20" s="2" t="s">
        <v>62</v>
      </c>
      <c r="C20" s="2" t="s">
        <v>12</v>
      </c>
      <c r="D20" s="2">
        <v>38</v>
      </c>
      <c r="E20" s="3">
        <v>51</v>
      </c>
      <c r="F20" s="2">
        <v>13</v>
      </c>
      <c r="G20" s="10">
        <v>2.0652173913043477</v>
      </c>
      <c r="H20" s="7">
        <v>2.5272547076313181</v>
      </c>
      <c r="I20" s="11">
        <v>0.46203731632697043</v>
      </c>
      <c r="J20" s="37">
        <v>3.7477249934999811E-2</v>
      </c>
    </row>
    <row r="21" spans="2:10" x14ac:dyDescent="0.3">
      <c r="B21" s="2" t="s">
        <v>62</v>
      </c>
      <c r="C21" s="2" t="s">
        <v>25</v>
      </c>
      <c r="D21" s="2">
        <v>0</v>
      </c>
      <c r="E21" s="3">
        <v>1</v>
      </c>
      <c r="F21" s="2">
        <v>1</v>
      </c>
      <c r="G21" s="10">
        <v>0</v>
      </c>
      <c r="H21" s="7">
        <v>0.58823529411764708</v>
      </c>
      <c r="I21" s="11">
        <v>0.58823529411764708</v>
      </c>
      <c r="J21" s="37">
        <v>3.1571518775767929E-3</v>
      </c>
    </row>
    <row r="22" spans="2:10" x14ac:dyDescent="0.3">
      <c r="B22" s="2" t="s">
        <v>62</v>
      </c>
      <c r="C22" s="2" t="s">
        <v>13</v>
      </c>
      <c r="D22" s="2">
        <v>132</v>
      </c>
      <c r="E22" s="3">
        <v>115</v>
      </c>
      <c r="F22" s="2">
        <v>-17</v>
      </c>
      <c r="G22" s="10">
        <v>3.9806996381182147</v>
      </c>
      <c r="H22" s="7">
        <v>3.525444512568976</v>
      </c>
      <c r="I22" s="11">
        <v>-0.45525512554923875</v>
      </c>
      <c r="J22" s="37">
        <v>6.0580173086208819E-2</v>
      </c>
    </row>
    <row r="23" spans="2:10" x14ac:dyDescent="0.3">
      <c r="B23" s="2" t="s">
        <v>62</v>
      </c>
      <c r="C23" s="2" t="s">
        <v>14</v>
      </c>
      <c r="D23" s="2">
        <v>1</v>
      </c>
      <c r="E23" s="3"/>
      <c r="F23" s="2"/>
      <c r="G23" s="10"/>
      <c r="H23" s="7"/>
      <c r="I23" s="11"/>
      <c r="J23" s="37"/>
    </row>
    <row r="24" spans="2:10" x14ac:dyDescent="0.3">
      <c r="B24" s="2" t="s">
        <v>62</v>
      </c>
      <c r="C24" s="2" t="s">
        <v>15</v>
      </c>
      <c r="D24" s="2">
        <v>53</v>
      </c>
      <c r="E24" s="3">
        <v>19</v>
      </c>
      <c r="F24" s="2">
        <v>-34</v>
      </c>
      <c r="G24" s="10">
        <v>4.7963800904977383</v>
      </c>
      <c r="H24" s="7">
        <v>1.5372168284789645</v>
      </c>
      <c r="I24" s="11">
        <v>-3.2591632620187738</v>
      </c>
      <c r="J24" s="37">
        <v>2.2954351298146568E-2</v>
      </c>
    </row>
    <row r="25" spans="2:10" x14ac:dyDescent="0.3">
      <c r="B25" s="2" t="s">
        <v>62</v>
      </c>
      <c r="C25" s="2" t="s">
        <v>26</v>
      </c>
      <c r="D25" s="2">
        <v>6</v>
      </c>
      <c r="E25" s="3">
        <v>22</v>
      </c>
      <c r="F25" s="2">
        <v>16</v>
      </c>
      <c r="G25" s="10">
        <v>0.82304526748971196</v>
      </c>
      <c r="H25" s="7">
        <v>2.436323366555925</v>
      </c>
      <c r="I25" s="11">
        <v>1.613278099066213</v>
      </c>
      <c r="J25" s="37">
        <v>1.6770047914422614E-2</v>
      </c>
    </row>
    <row r="26" spans="2:10" x14ac:dyDescent="0.3">
      <c r="B26" s="2" t="s">
        <v>62</v>
      </c>
      <c r="C26" s="2" t="s">
        <v>16</v>
      </c>
      <c r="D26" s="2">
        <v>6</v>
      </c>
      <c r="E26" s="3">
        <v>2</v>
      </c>
      <c r="F26" s="2">
        <v>-4</v>
      </c>
      <c r="G26" s="10">
        <v>1.3186813186813187</v>
      </c>
      <c r="H26" s="7">
        <v>0.34542314335060448</v>
      </c>
      <c r="I26" s="11">
        <v>-0.97325817533071413</v>
      </c>
      <c r="J26" s="37">
        <v>1.0752887865393902E-2</v>
      </c>
    </row>
    <row r="27" spans="2:10" x14ac:dyDescent="0.3">
      <c r="B27" s="2" t="s">
        <v>62</v>
      </c>
      <c r="C27" s="2" t="s">
        <v>17</v>
      </c>
      <c r="D27" s="2">
        <v>146</v>
      </c>
      <c r="E27" s="3">
        <v>212</v>
      </c>
      <c r="F27" s="2">
        <v>66</v>
      </c>
      <c r="G27" s="10">
        <v>10.260014054813773</v>
      </c>
      <c r="H27" s="7">
        <v>13.11069882498454</v>
      </c>
      <c r="I27" s="11">
        <v>2.8506847701707674</v>
      </c>
      <c r="J27" s="37">
        <v>3.0030085800245142E-2</v>
      </c>
    </row>
    <row r="28" spans="2:10" x14ac:dyDescent="0.3">
      <c r="B28" s="2" t="s">
        <v>62</v>
      </c>
      <c r="C28" s="2" t="s">
        <v>18</v>
      </c>
      <c r="D28" s="2">
        <v>61</v>
      </c>
      <c r="E28" s="3">
        <v>167</v>
      </c>
      <c r="F28" s="2">
        <v>106</v>
      </c>
      <c r="G28" s="10">
        <v>3.4917000572409846</v>
      </c>
      <c r="H28" s="7">
        <v>7.3633156966490292</v>
      </c>
      <c r="I28" s="11">
        <v>3.8716156394080445</v>
      </c>
      <c r="J28" s="37">
        <v>4.2120120343200979E-2</v>
      </c>
    </row>
    <row r="29" spans="2:10" x14ac:dyDescent="0.3">
      <c r="B29" s="2" t="s">
        <v>62</v>
      </c>
      <c r="C29" s="2" t="s">
        <v>27</v>
      </c>
      <c r="D29" s="2">
        <v>5</v>
      </c>
      <c r="E29" s="3">
        <v>16</v>
      </c>
      <c r="F29" s="2">
        <v>11</v>
      </c>
      <c r="G29" s="10">
        <v>1.1737089201877933</v>
      </c>
      <c r="H29" s="7">
        <v>2.5157232704402519</v>
      </c>
      <c r="I29" s="11">
        <v>1.3420143502524586</v>
      </c>
      <c r="J29" s="37">
        <v>1.1811462318463768E-2</v>
      </c>
    </row>
    <row r="30" spans="2:10" ht="15" thickBot="1" x14ac:dyDescent="0.35">
      <c r="B30" s="2" t="s">
        <v>62</v>
      </c>
      <c r="C30" s="2" t="s">
        <v>28</v>
      </c>
      <c r="D30" s="2">
        <v>47</v>
      </c>
      <c r="E30" s="3">
        <v>46</v>
      </c>
      <c r="F30" s="2">
        <v>-1</v>
      </c>
      <c r="G30" s="10">
        <v>2.1247739602169982</v>
      </c>
      <c r="H30" s="7">
        <v>2.0255394099515631</v>
      </c>
      <c r="I30" s="11">
        <v>-9.923455026543504E-2</v>
      </c>
      <c r="J30" s="38">
        <v>4.2175834788099394E-2</v>
      </c>
    </row>
    <row r="31" spans="2:10" x14ac:dyDescent="0.3">
      <c r="E31" s="4"/>
      <c r="F31" s="4"/>
      <c r="G31" s="4"/>
      <c r="H31" s="4"/>
      <c r="I31" s="5"/>
    </row>
  </sheetData>
  <autoFilter ref="B2:J30" xr:uid="{9F3B8FA5-5760-421E-82CD-5B3B210E371F}">
    <sortState xmlns:xlrd2="http://schemas.microsoft.com/office/spreadsheetml/2017/richdata2" ref="B3:J30">
      <sortCondition ref="C2:C30"/>
    </sortState>
  </autoFilter>
  <phoneticPr fontId="19" type="noConversion"/>
  <conditionalFormatting sqref="F3:F30">
    <cfRule type="colorScale" priority="4">
      <colorScale>
        <cfvo type="num" val="-100"/>
        <cfvo type="num" val="0"/>
        <cfvo type="num" val="50"/>
        <color rgb="FFF8696B"/>
        <color rgb="FFFCFCFF"/>
        <color rgb="FF63BE7B"/>
      </colorScale>
    </cfRule>
  </conditionalFormatting>
  <conditionalFormatting sqref="I3:I30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5 J22:J30">
    <cfRule type="colorScale" priority="2">
      <colorScale>
        <cfvo type="percent" val="0"/>
        <cfvo type="percent" val="30"/>
        <color rgb="FFFCFCFF"/>
        <color rgb="FFCE4ABE"/>
      </colorScale>
    </cfRule>
  </conditionalFormatting>
  <conditionalFormatting sqref="J16:J21">
    <cfRule type="colorScale" priority="1">
      <colorScale>
        <cfvo type="percent" val="0"/>
        <cfvo type="percent" val="30"/>
        <color rgb="FFFCFCFF"/>
        <color rgb="FFCE4ABE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D37B-B632-4C83-BF92-0314A90414F6}">
  <dimension ref="B1:Z31"/>
  <sheetViews>
    <sheetView workbookViewId="0">
      <selection activeCell="U3" sqref="U3"/>
    </sheetView>
  </sheetViews>
  <sheetFormatPr defaultRowHeight="14.4" x14ac:dyDescent="0.3"/>
  <cols>
    <col min="1" max="1" width="4.44140625" customWidth="1"/>
    <col min="2" max="2" width="11.77734375" customWidth="1"/>
    <col min="3" max="3" width="28.5546875" customWidth="1"/>
    <col min="4" max="4" width="9.21875" customWidth="1"/>
    <col min="5" max="5" width="10" customWidth="1"/>
    <col min="6" max="6" width="11.77734375" customWidth="1"/>
    <col min="7" max="7" width="11.5546875" customWidth="1"/>
    <col min="8" max="8" width="11.44140625" customWidth="1"/>
    <col min="9" max="9" width="11.77734375" customWidth="1"/>
    <col min="10" max="10" width="11.6640625" customWidth="1"/>
    <col min="11" max="11" width="10.6640625" customWidth="1"/>
    <col min="12" max="12" width="11.6640625" customWidth="1"/>
    <col min="13" max="13" width="13.5546875" customWidth="1"/>
    <col min="14" max="15" width="13.33203125" customWidth="1"/>
    <col min="16" max="16" width="14.44140625" customWidth="1"/>
    <col min="17" max="17" width="12.77734375" customWidth="1"/>
    <col min="18" max="18" width="13.21875" customWidth="1"/>
  </cols>
  <sheetData>
    <row r="1" spans="2:26" ht="15" thickBot="1" x14ac:dyDescent="0.35"/>
    <row r="2" spans="2:26" ht="34.799999999999997" customHeight="1" x14ac:dyDescent="0.3">
      <c r="B2" s="1" t="s">
        <v>0</v>
      </c>
      <c r="C2" s="1" t="s">
        <v>1</v>
      </c>
      <c r="D2" s="9" t="s">
        <v>55</v>
      </c>
      <c r="E2" s="9" t="s">
        <v>54</v>
      </c>
      <c r="F2" s="17" t="s">
        <v>52</v>
      </c>
      <c r="G2" s="20" t="s">
        <v>56</v>
      </c>
      <c r="H2" s="23" t="s">
        <v>57</v>
      </c>
      <c r="I2" s="27" t="s">
        <v>58</v>
      </c>
      <c r="J2" s="19" t="s">
        <v>41</v>
      </c>
      <c r="K2" s="9" t="s">
        <v>42</v>
      </c>
      <c r="L2" s="17" t="s">
        <v>53</v>
      </c>
      <c r="M2" s="20" t="s">
        <v>59</v>
      </c>
      <c r="N2" s="23" t="s">
        <v>60</v>
      </c>
      <c r="O2" s="27" t="s">
        <v>61</v>
      </c>
      <c r="P2" s="27" t="s">
        <v>66</v>
      </c>
      <c r="Q2" s="27" t="s">
        <v>64</v>
      </c>
      <c r="R2" s="27" t="s">
        <v>65</v>
      </c>
    </row>
    <row r="3" spans="2:26" x14ac:dyDescent="0.3">
      <c r="B3" s="2" t="s">
        <v>46</v>
      </c>
      <c r="C3" s="2" t="s">
        <v>29</v>
      </c>
      <c r="D3" s="12" t="s">
        <v>44</v>
      </c>
      <c r="E3" s="13">
        <v>0</v>
      </c>
      <c r="F3" s="18">
        <v>2</v>
      </c>
      <c r="G3" s="15" t="s">
        <v>44</v>
      </c>
      <c r="H3" s="24">
        <v>2</v>
      </c>
      <c r="I3" s="21" t="s">
        <v>44</v>
      </c>
      <c r="J3" s="26" t="s">
        <v>44</v>
      </c>
      <c r="K3" s="14">
        <v>0</v>
      </c>
      <c r="L3" s="31">
        <v>0.32102728731942215</v>
      </c>
      <c r="M3" s="15" t="s">
        <v>44</v>
      </c>
      <c r="N3" s="32">
        <v>0.32102728731942215</v>
      </c>
      <c r="O3" s="29" t="s">
        <v>44</v>
      </c>
      <c r="P3" s="37">
        <v>1.1570033057237306E-2</v>
      </c>
      <c r="Q3" s="29">
        <v>0.64265154305757766</v>
      </c>
      <c r="R3" s="29"/>
      <c r="T3" s="39"/>
      <c r="U3" s="39"/>
      <c r="V3" s="36"/>
      <c r="X3" s="35"/>
      <c r="Y3" s="35"/>
      <c r="Z3" s="35"/>
    </row>
    <row r="4" spans="2:26" x14ac:dyDescent="0.3">
      <c r="B4" s="2" t="s">
        <v>46</v>
      </c>
      <c r="C4" s="2" t="s">
        <v>3</v>
      </c>
      <c r="D4" s="12">
        <v>5</v>
      </c>
      <c r="E4" s="13">
        <v>27</v>
      </c>
      <c r="F4" s="18">
        <v>28</v>
      </c>
      <c r="G4" s="15">
        <v>22</v>
      </c>
      <c r="H4" s="24">
        <v>1</v>
      </c>
      <c r="I4" s="21">
        <v>23</v>
      </c>
      <c r="J4" s="26">
        <v>2.2222222222222223</v>
      </c>
      <c r="K4" s="14">
        <v>5.7569296375266523</v>
      </c>
      <c r="L4" s="31">
        <v>2.7972027972027971</v>
      </c>
      <c r="M4" s="28">
        <v>3.53470741530443</v>
      </c>
      <c r="N4" s="32">
        <v>-2.9597268403238552</v>
      </c>
      <c r="O4" s="29">
        <v>0.57498057498057475</v>
      </c>
      <c r="P4" s="37">
        <v>1.8590053114437469E-2</v>
      </c>
      <c r="Q4" s="29">
        <v>0.95551850735975541</v>
      </c>
      <c r="R4" s="29">
        <v>1.3925970694918801</v>
      </c>
      <c r="T4" s="39"/>
      <c r="U4" s="39"/>
      <c r="V4" s="36"/>
      <c r="X4" s="35"/>
      <c r="Y4" s="35"/>
      <c r="Z4" s="35"/>
    </row>
    <row r="5" spans="2:26" x14ac:dyDescent="0.3">
      <c r="B5" s="2" t="s">
        <v>46</v>
      </c>
      <c r="C5" s="2" t="s">
        <v>19</v>
      </c>
      <c r="D5" s="12">
        <v>15</v>
      </c>
      <c r="E5" s="13">
        <v>17</v>
      </c>
      <c r="F5" s="18">
        <v>13</v>
      </c>
      <c r="G5" s="15">
        <v>2</v>
      </c>
      <c r="H5" s="24">
        <v>-4</v>
      </c>
      <c r="I5" s="21">
        <v>-2</v>
      </c>
      <c r="J5" s="26">
        <v>2.3809523809523809</v>
      </c>
      <c r="K5" s="14">
        <v>2.026221692491061</v>
      </c>
      <c r="L5" s="31">
        <v>1.1393514460999123</v>
      </c>
      <c r="M5" s="28">
        <v>-0.35473068846131994</v>
      </c>
      <c r="N5" s="32">
        <v>-0.88687024639114864</v>
      </c>
      <c r="O5" s="29">
        <v>-1.2416009348524686</v>
      </c>
      <c r="P5" s="37">
        <v>2.1190060543030124E-2</v>
      </c>
      <c r="Q5" s="29">
        <v>0.5027471446516929</v>
      </c>
      <c r="R5" s="29">
        <v>0.81306297683778594</v>
      </c>
      <c r="T5" s="39"/>
      <c r="U5" s="39"/>
      <c r="V5" s="36"/>
      <c r="X5" s="35"/>
      <c r="Y5" s="35"/>
      <c r="Z5" s="35"/>
    </row>
    <row r="6" spans="2:26" x14ac:dyDescent="0.3">
      <c r="B6" s="2" t="s">
        <v>46</v>
      </c>
      <c r="C6" s="2" t="s">
        <v>5</v>
      </c>
      <c r="D6" s="12">
        <v>17</v>
      </c>
      <c r="E6" s="13">
        <v>33</v>
      </c>
      <c r="F6" s="18">
        <v>23</v>
      </c>
      <c r="G6" s="15">
        <v>16</v>
      </c>
      <c r="H6" s="24">
        <v>-10</v>
      </c>
      <c r="I6" s="21">
        <v>6</v>
      </c>
      <c r="J6" s="26">
        <v>0.85513078470824955</v>
      </c>
      <c r="K6" s="14">
        <v>1.5662078785002371</v>
      </c>
      <c r="L6" s="31">
        <v>1.0397830018083183</v>
      </c>
      <c r="M6" s="28">
        <v>0.71107709379198758</v>
      </c>
      <c r="N6" s="32">
        <v>-0.52642487669191884</v>
      </c>
      <c r="O6" s="29">
        <v>0.18465221710006874</v>
      </c>
      <c r="P6" s="37">
        <v>4.1080117371763918E-2</v>
      </c>
      <c r="Q6" s="29">
        <v>4.9063557634877242E-2</v>
      </c>
      <c r="R6" s="29">
        <v>-1.2964196158324448E-2</v>
      </c>
      <c r="T6" s="39"/>
      <c r="U6" s="39"/>
      <c r="V6" s="36"/>
      <c r="X6" s="35"/>
      <c r="Y6" s="35"/>
      <c r="Z6" s="35"/>
    </row>
    <row r="7" spans="2:26" x14ac:dyDescent="0.3">
      <c r="B7" s="2" t="s">
        <v>46</v>
      </c>
      <c r="C7" s="2" t="s">
        <v>4</v>
      </c>
      <c r="D7" s="12">
        <v>170</v>
      </c>
      <c r="E7" s="13">
        <v>173</v>
      </c>
      <c r="F7" s="18">
        <v>90</v>
      </c>
      <c r="G7" s="15">
        <v>3</v>
      </c>
      <c r="H7" s="24">
        <v>-83</v>
      </c>
      <c r="I7" s="21">
        <v>-80</v>
      </c>
      <c r="J7" s="26">
        <v>5.6875209100033457</v>
      </c>
      <c r="K7" s="14">
        <v>6.1741613133476081</v>
      </c>
      <c r="L7" s="31">
        <v>3.4272658035034271</v>
      </c>
      <c r="M7" s="28">
        <v>0.4866404033442624</v>
      </c>
      <c r="N7" s="32">
        <v>-2.746895509844181</v>
      </c>
      <c r="O7" s="29">
        <v>-2.2602551064999186</v>
      </c>
      <c r="P7" s="37">
        <v>4.8768710767745048E-2</v>
      </c>
      <c r="Q7" s="29">
        <v>-0.52093281457590912</v>
      </c>
      <c r="R7" s="29">
        <v>-1.3191033018660709</v>
      </c>
      <c r="T7" s="39"/>
      <c r="U7" s="39"/>
      <c r="V7" s="36"/>
      <c r="X7" s="35"/>
      <c r="Y7" s="35"/>
      <c r="Z7" s="35"/>
    </row>
    <row r="8" spans="2:26" x14ac:dyDescent="0.3">
      <c r="B8" s="2" t="s">
        <v>46</v>
      </c>
      <c r="C8" s="2" t="s">
        <v>6</v>
      </c>
      <c r="D8" s="12">
        <v>8</v>
      </c>
      <c r="E8" s="13">
        <v>13</v>
      </c>
      <c r="F8" s="18">
        <v>10</v>
      </c>
      <c r="G8" s="15">
        <v>5</v>
      </c>
      <c r="H8" s="24">
        <v>-3</v>
      </c>
      <c r="I8" s="21">
        <v>2</v>
      </c>
      <c r="J8" s="26">
        <v>1.0139416983523446</v>
      </c>
      <c r="K8" s="14">
        <v>1.6993464052287581</v>
      </c>
      <c r="L8" s="31">
        <v>1.3513513513513513</v>
      </c>
      <c r="M8" s="28">
        <v>0.68540470687641353</v>
      </c>
      <c r="N8" s="32">
        <v>-0.34799505387740681</v>
      </c>
      <c r="O8" s="29">
        <v>0.33740965299900672</v>
      </c>
      <c r="P8" s="37">
        <v>1.3742896408275453E-2</v>
      </c>
      <c r="Q8" s="29">
        <v>-9.9414847710308507E-2</v>
      </c>
      <c r="R8" s="29">
        <v>-0.26124859428366709</v>
      </c>
      <c r="T8" s="39"/>
      <c r="U8" s="39"/>
      <c r="V8" s="36"/>
      <c r="X8" s="35"/>
      <c r="Y8" s="35"/>
      <c r="Z8" s="35"/>
    </row>
    <row r="9" spans="2:26" x14ac:dyDescent="0.3">
      <c r="B9" s="2" t="s">
        <v>46</v>
      </c>
      <c r="C9" s="2" t="s">
        <v>7</v>
      </c>
      <c r="D9" s="12">
        <v>45</v>
      </c>
      <c r="E9" s="13">
        <v>56</v>
      </c>
      <c r="F9" s="18">
        <v>34</v>
      </c>
      <c r="G9" s="15">
        <v>11</v>
      </c>
      <c r="H9" s="24">
        <v>-22</v>
      </c>
      <c r="I9" s="21">
        <v>-11</v>
      </c>
      <c r="J9" s="26">
        <v>1.177086058069579</v>
      </c>
      <c r="K9" s="14">
        <v>1.5401540154015401</v>
      </c>
      <c r="L9" s="31">
        <v>1.0394374808926934</v>
      </c>
      <c r="M9" s="28">
        <v>0.36306795733196107</v>
      </c>
      <c r="N9" s="32">
        <v>-0.50071653450884668</v>
      </c>
      <c r="O9" s="29">
        <v>-0.13764857717688561</v>
      </c>
      <c r="P9" s="37">
        <v>6.0747316420904057E-2</v>
      </c>
      <c r="Q9" s="29">
        <v>-0.92969910343068829</v>
      </c>
      <c r="R9" s="29">
        <v>-1.8500626200517551</v>
      </c>
      <c r="T9" s="39"/>
      <c r="U9" s="39"/>
      <c r="V9" s="36"/>
      <c r="X9" s="35"/>
      <c r="Y9" s="35"/>
      <c r="Z9" s="35"/>
    </row>
    <row r="10" spans="2:26" x14ac:dyDescent="0.3">
      <c r="B10" s="2" t="s">
        <v>46</v>
      </c>
      <c r="C10" s="2" t="s">
        <v>8</v>
      </c>
      <c r="D10" s="12">
        <v>271</v>
      </c>
      <c r="E10" s="13">
        <v>417</v>
      </c>
      <c r="F10" s="18">
        <v>273</v>
      </c>
      <c r="G10" s="15">
        <v>146</v>
      </c>
      <c r="H10" s="24">
        <v>-144</v>
      </c>
      <c r="I10" s="21">
        <v>2</v>
      </c>
      <c r="J10" s="26">
        <v>2.36722571628232</v>
      </c>
      <c r="K10" s="14">
        <v>3.8267413049463155</v>
      </c>
      <c r="L10" s="31">
        <v>2.6973619207588184</v>
      </c>
      <c r="M10" s="28">
        <v>1.4595155886639954</v>
      </c>
      <c r="N10" s="32">
        <v>-1.1293793841874971</v>
      </c>
      <c r="O10" s="29">
        <v>0.33013620447649838</v>
      </c>
      <c r="P10" s="37">
        <v>0.18796196560561601</v>
      </c>
      <c r="Q10" s="29">
        <v>-2.195905153944274</v>
      </c>
      <c r="R10" s="29">
        <v>-4.9346547899493736</v>
      </c>
      <c r="T10" s="39"/>
      <c r="U10" s="39"/>
      <c r="V10" s="36"/>
      <c r="X10" s="35"/>
      <c r="Y10" s="35"/>
      <c r="Z10" s="35"/>
    </row>
    <row r="11" spans="2:26" x14ac:dyDescent="0.3">
      <c r="B11" s="2" t="s">
        <v>46</v>
      </c>
      <c r="C11" s="2" t="s">
        <v>9</v>
      </c>
      <c r="D11" s="12">
        <v>98</v>
      </c>
      <c r="E11" s="13">
        <v>96</v>
      </c>
      <c r="F11" s="18">
        <v>83</v>
      </c>
      <c r="G11" s="15">
        <v>-2</v>
      </c>
      <c r="H11" s="24">
        <v>-13</v>
      </c>
      <c r="I11" s="21">
        <v>-15</v>
      </c>
      <c r="J11" s="26">
        <v>2.2596264699100761</v>
      </c>
      <c r="K11" s="14">
        <v>2.2551092318534178</v>
      </c>
      <c r="L11" s="31">
        <v>2.0938446014127141</v>
      </c>
      <c r="M11" s="28">
        <v>-4.5172380566582682E-3</v>
      </c>
      <c r="N11" s="32">
        <v>-0.16126463044070372</v>
      </c>
      <c r="O11" s="29">
        <v>-0.16578186849736198</v>
      </c>
      <c r="P11" s="37">
        <v>7.3617353192437687E-2</v>
      </c>
      <c r="Q11" s="29">
        <v>-0.83899671697276013</v>
      </c>
      <c r="R11" s="29">
        <v>-1.628542660068435</v>
      </c>
      <c r="T11" s="39"/>
      <c r="U11" s="39"/>
      <c r="V11" s="36"/>
      <c r="X11" s="35"/>
      <c r="Y11" s="35"/>
      <c r="Z11" s="35"/>
    </row>
    <row r="12" spans="2:26" x14ac:dyDescent="0.3">
      <c r="B12" s="2" t="s">
        <v>46</v>
      </c>
      <c r="C12" s="2" t="s">
        <v>10</v>
      </c>
      <c r="D12" s="12">
        <v>0</v>
      </c>
      <c r="E12" s="13">
        <v>6</v>
      </c>
      <c r="F12" s="18">
        <v>4</v>
      </c>
      <c r="G12" s="15">
        <v>6</v>
      </c>
      <c r="H12" s="24">
        <v>-2</v>
      </c>
      <c r="I12" s="21">
        <v>4</v>
      </c>
      <c r="J12" s="26">
        <v>0</v>
      </c>
      <c r="K12" s="14">
        <v>1.0600706713780919</v>
      </c>
      <c r="L12" s="31">
        <v>0.67681895093062605</v>
      </c>
      <c r="M12" s="28">
        <v>1.0600706713780919</v>
      </c>
      <c r="N12" s="32">
        <v>-0.3832517204474658</v>
      </c>
      <c r="O12" s="29">
        <v>0.67681895093062605</v>
      </c>
      <c r="P12" s="37">
        <v>1.0975745644987557E-2</v>
      </c>
      <c r="Q12" s="29">
        <v>7.2258840903565158E-3</v>
      </c>
      <c r="R12" s="29">
        <v>-3.8388620344013136E-2</v>
      </c>
      <c r="U12" s="39"/>
      <c r="V12" s="36"/>
      <c r="X12" s="35"/>
      <c r="Y12" s="35"/>
      <c r="Z12" s="35"/>
    </row>
    <row r="13" spans="2:26" x14ac:dyDescent="0.3">
      <c r="B13" s="2" t="s">
        <v>46</v>
      </c>
      <c r="C13" s="2" t="s">
        <v>20</v>
      </c>
      <c r="D13" s="12">
        <v>31</v>
      </c>
      <c r="E13" s="13">
        <v>25</v>
      </c>
      <c r="F13" s="18">
        <v>41</v>
      </c>
      <c r="G13" s="15">
        <v>-6</v>
      </c>
      <c r="H13" s="24">
        <v>16</v>
      </c>
      <c r="I13" s="21">
        <v>10</v>
      </c>
      <c r="J13" s="26">
        <v>1.0919337794998238</v>
      </c>
      <c r="K13" s="14">
        <v>0.82426640290141773</v>
      </c>
      <c r="L13" s="31">
        <v>1.2642614862781376</v>
      </c>
      <c r="M13" s="28">
        <v>-0.26766737659840611</v>
      </c>
      <c r="N13" s="32">
        <v>0.43999508337671989</v>
      </c>
      <c r="O13" s="29">
        <v>0.17232770677831377</v>
      </c>
      <c r="P13" s="37">
        <v>6.022731493518553E-2</v>
      </c>
      <c r="Q13" s="29">
        <v>0.17992663896259131</v>
      </c>
      <c r="R13" s="29">
        <v>0.13769594284588926</v>
      </c>
      <c r="T13" s="39"/>
      <c r="U13" s="39"/>
      <c r="V13" s="36"/>
      <c r="X13" s="35"/>
      <c r="Y13" s="35"/>
      <c r="Z13" s="35"/>
    </row>
    <row r="14" spans="2:26" x14ac:dyDescent="0.3">
      <c r="B14" s="2" t="s">
        <v>46</v>
      </c>
      <c r="C14" s="2" t="s">
        <v>21</v>
      </c>
      <c r="D14" s="12">
        <v>9</v>
      </c>
      <c r="E14" s="13">
        <v>13</v>
      </c>
      <c r="F14" s="18">
        <v>21</v>
      </c>
      <c r="G14" s="15">
        <v>4</v>
      </c>
      <c r="H14" s="24">
        <v>8</v>
      </c>
      <c r="I14" s="21">
        <v>12</v>
      </c>
      <c r="J14" s="26">
        <v>0.25174825174825177</v>
      </c>
      <c r="K14" s="14">
        <v>0.32386646736422525</v>
      </c>
      <c r="L14" s="31">
        <v>0.46480743691899074</v>
      </c>
      <c r="M14" s="28">
        <v>7.211821561597348E-2</v>
      </c>
      <c r="N14" s="32">
        <v>0.14094096955476548</v>
      </c>
      <c r="O14" s="29">
        <v>0.21305918517073896</v>
      </c>
      <c r="P14" s="37">
        <v>8.390595401701148E-2</v>
      </c>
      <c r="Q14" s="29">
        <v>0.65798126184370265</v>
      </c>
      <c r="R14" s="29">
        <v>0.97988666846593375</v>
      </c>
      <c r="T14" s="39"/>
      <c r="U14" s="39"/>
      <c r="V14" s="36"/>
      <c r="X14" s="35"/>
      <c r="Y14" s="35"/>
      <c r="Z14" s="35"/>
    </row>
    <row r="15" spans="2:26" x14ac:dyDescent="0.3">
      <c r="B15" s="2" t="s">
        <v>46</v>
      </c>
      <c r="C15" s="2" t="s">
        <v>22</v>
      </c>
      <c r="D15" s="12">
        <v>2</v>
      </c>
      <c r="E15" s="13">
        <v>1</v>
      </c>
      <c r="F15" s="18">
        <v>1</v>
      </c>
      <c r="G15" s="15">
        <v>-1</v>
      </c>
      <c r="H15" s="24">
        <v>0</v>
      </c>
      <c r="I15" s="21">
        <v>-1</v>
      </c>
      <c r="J15" s="26">
        <v>1.834862385321101</v>
      </c>
      <c r="K15" s="14">
        <v>0.72463768115942029</v>
      </c>
      <c r="L15" s="31">
        <v>0.57471264367816088</v>
      </c>
      <c r="M15" s="28">
        <v>-1.1102247041616806</v>
      </c>
      <c r="N15" s="32">
        <v>-0.1499250374812594</v>
      </c>
      <c r="O15" s="29">
        <v>-1.2601497416429401</v>
      </c>
      <c r="P15" s="37">
        <v>3.2314378041080117E-3</v>
      </c>
      <c r="Q15" s="29">
        <v>5.729904914514905E-2</v>
      </c>
      <c r="R15" s="29">
        <v>9.7194898754119102E-2</v>
      </c>
      <c r="T15" s="39"/>
      <c r="U15" s="39"/>
      <c r="V15" s="36"/>
      <c r="X15" s="35"/>
      <c r="Y15" s="35"/>
      <c r="Z15" s="35"/>
    </row>
    <row r="16" spans="2:26" x14ac:dyDescent="0.3">
      <c r="B16" s="2" t="s">
        <v>46</v>
      </c>
      <c r="C16" s="2" t="s">
        <v>23</v>
      </c>
      <c r="D16" s="12">
        <v>60</v>
      </c>
      <c r="E16" s="13">
        <v>60</v>
      </c>
      <c r="F16" s="18">
        <v>65</v>
      </c>
      <c r="G16" s="15">
        <v>0</v>
      </c>
      <c r="H16" s="24">
        <v>5</v>
      </c>
      <c r="I16" s="21">
        <v>5</v>
      </c>
      <c r="J16" s="26">
        <v>3.0456852791878175</v>
      </c>
      <c r="K16" s="14">
        <v>2.9440628066732093</v>
      </c>
      <c r="L16" s="31">
        <v>3.2162295893122215</v>
      </c>
      <c r="M16" s="28">
        <v>-0.10162247251460821</v>
      </c>
      <c r="N16" s="32">
        <v>0.27216678263901217</v>
      </c>
      <c r="O16" s="34">
        <v>0.17054431012440396</v>
      </c>
      <c r="P16" s="37">
        <v>3.7532964379898226E-2</v>
      </c>
      <c r="Q16" s="29">
        <v>-0.17272937591886528</v>
      </c>
      <c r="R16" s="29">
        <v>-0.33036683598874284</v>
      </c>
      <c r="T16" s="39"/>
      <c r="U16" s="39"/>
      <c r="V16" s="36"/>
      <c r="X16" s="35"/>
      <c r="Y16" s="35"/>
      <c r="Z16" s="35"/>
    </row>
    <row r="17" spans="2:26" x14ac:dyDescent="0.3">
      <c r="B17" s="2" t="s">
        <v>46</v>
      </c>
      <c r="C17" s="2" t="s">
        <v>32</v>
      </c>
      <c r="D17" s="12">
        <v>9</v>
      </c>
      <c r="E17" s="13">
        <v>22</v>
      </c>
      <c r="F17" s="18">
        <v>25</v>
      </c>
      <c r="G17" s="15">
        <v>13</v>
      </c>
      <c r="H17" s="24">
        <v>3</v>
      </c>
      <c r="I17" s="21">
        <v>16</v>
      </c>
      <c r="J17" s="26">
        <v>1.1180124223602486</v>
      </c>
      <c r="K17" s="14">
        <v>2.042711234911792</v>
      </c>
      <c r="L17" s="31">
        <v>2.1739130434782608</v>
      </c>
      <c r="M17" s="28">
        <v>0.9246988125515434</v>
      </c>
      <c r="N17" s="32">
        <v>0.13120180856646879</v>
      </c>
      <c r="O17" s="29">
        <v>1.0559006211180122</v>
      </c>
      <c r="P17" s="37">
        <v>2.1357203877725366E-2</v>
      </c>
      <c r="Q17" s="29">
        <v>6.0975637242774106E-2</v>
      </c>
      <c r="R17" s="29">
        <v>0.46701534434474712</v>
      </c>
      <c r="T17" s="39"/>
      <c r="U17" s="39"/>
      <c r="V17" s="36"/>
      <c r="X17" s="35"/>
      <c r="Y17" s="35"/>
      <c r="Z17" s="35"/>
    </row>
    <row r="18" spans="2:26" x14ac:dyDescent="0.3">
      <c r="B18" s="2" t="s">
        <v>46</v>
      </c>
      <c r="C18" s="2" t="s">
        <v>11</v>
      </c>
      <c r="D18" s="12">
        <v>18</v>
      </c>
      <c r="E18" s="13">
        <v>12</v>
      </c>
      <c r="F18" s="18">
        <v>13</v>
      </c>
      <c r="G18" s="15">
        <v>-6</v>
      </c>
      <c r="H18" s="24">
        <v>1</v>
      </c>
      <c r="I18" s="21">
        <v>-5</v>
      </c>
      <c r="J18" s="26">
        <v>1.5151515151515151</v>
      </c>
      <c r="K18" s="14">
        <v>1.0118043844856661</v>
      </c>
      <c r="L18" s="31">
        <v>1.1393514460999123</v>
      </c>
      <c r="M18" s="28">
        <v>-0.50334713066584902</v>
      </c>
      <c r="N18" s="32">
        <v>0.12754706161424623</v>
      </c>
      <c r="O18" s="29">
        <v>-0.37580006905160279</v>
      </c>
      <c r="P18" s="37">
        <v>2.1190060543030124E-2</v>
      </c>
      <c r="Q18" s="29">
        <v>-0.16571750570469312</v>
      </c>
      <c r="R18" s="29">
        <v>-0.3436294632028436</v>
      </c>
      <c r="T18" s="46"/>
      <c r="U18" s="39"/>
      <c r="V18" s="36"/>
      <c r="X18" s="35"/>
      <c r="Y18" s="35"/>
      <c r="Z18" s="35"/>
    </row>
    <row r="19" spans="2:26" x14ac:dyDescent="0.3">
      <c r="B19" s="2" t="s">
        <v>46</v>
      </c>
      <c r="C19" s="2" t="s">
        <v>24</v>
      </c>
      <c r="D19" s="12">
        <v>1</v>
      </c>
      <c r="E19" s="13">
        <v>4</v>
      </c>
      <c r="F19" s="18">
        <v>14</v>
      </c>
      <c r="G19" s="15">
        <v>3</v>
      </c>
      <c r="H19" s="24">
        <v>10</v>
      </c>
      <c r="I19" s="21">
        <v>13</v>
      </c>
      <c r="J19" s="26">
        <v>0.28901734104046239</v>
      </c>
      <c r="K19" s="14">
        <v>1.0666666666666667</v>
      </c>
      <c r="L19" s="31">
        <v>4.0114613180515759</v>
      </c>
      <c r="M19" s="28">
        <v>0.77764932562620426</v>
      </c>
      <c r="N19" s="32">
        <v>2.9447946513849095</v>
      </c>
      <c r="O19" s="29">
        <v>3.722443977011114</v>
      </c>
      <c r="P19" s="37">
        <v>6.4814470898488285E-3</v>
      </c>
      <c r="Q19" s="29">
        <v>-7.4259452063084708E-2</v>
      </c>
      <c r="R19" s="29">
        <v>-6.9087520861098706E-2</v>
      </c>
      <c r="T19" s="39"/>
      <c r="U19" s="39"/>
      <c r="V19" s="36"/>
      <c r="X19" s="35"/>
      <c r="Y19" s="35"/>
      <c r="Z19" s="35"/>
    </row>
    <row r="20" spans="2:26" x14ac:dyDescent="0.3">
      <c r="B20" s="2" t="s">
        <v>46</v>
      </c>
      <c r="C20" s="2" t="s">
        <v>12</v>
      </c>
      <c r="D20" s="12">
        <v>23</v>
      </c>
      <c r="E20" s="13">
        <v>38</v>
      </c>
      <c r="F20" s="18">
        <v>51</v>
      </c>
      <c r="G20" s="15">
        <v>15</v>
      </c>
      <c r="H20" s="24">
        <v>13</v>
      </c>
      <c r="I20" s="21">
        <v>28</v>
      </c>
      <c r="J20" s="26">
        <v>1.36094674556213</v>
      </c>
      <c r="K20" s="14">
        <v>2.0652173913043477</v>
      </c>
      <c r="L20" s="31">
        <v>2.5272547076313181</v>
      </c>
      <c r="M20" s="28">
        <v>0.70427064574221765</v>
      </c>
      <c r="N20" s="32">
        <v>0.46203731632697043</v>
      </c>
      <c r="O20" s="29">
        <v>1.1663079620691881</v>
      </c>
      <c r="P20" s="37">
        <v>3.7477249934999811E-2</v>
      </c>
      <c r="Q20" s="29">
        <v>0.20312857662462003</v>
      </c>
      <c r="R20" s="29">
        <v>0.24448086506151601</v>
      </c>
      <c r="T20" s="39"/>
      <c r="U20" s="39"/>
      <c r="V20" s="36"/>
      <c r="X20" s="35"/>
      <c r="Y20" s="35"/>
      <c r="Z20" s="35"/>
    </row>
    <row r="21" spans="2:26" x14ac:dyDescent="0.3">
      <c r="B21" s="2" t="s">
        <v>46</v>
      </c>
      <c r="C21" s="2" t="s">
        <v>25</v>
      </c>
      <c r="D21" s="12">
        <v>5</v>
      </c>
      <c r="E21" s="13">
        <v>0</v>
      </c>
      <c r="F21" s="18">
        <v>1</v>
      </c>
      <c r="G21" s="15">
        <v>-5</v>
      </c>
      <c r="H21" s="24">
        <v>1</v>
      </c>
      <c r="I21" s="21">
        <v>-4</v>
      </c>
      <c r="J21" s="26">
        <v>5.8139534883720927</v>
      </c>
      <c r="K21" s="14">
        <v>0</v>
      </c>
      <c r="L21" s="31">
        <v>0.58823529411764708</v>
      </c>
      <c r="M21" s="28">
        <v>-5.8139534883720927</v>
      </c>
      <c r="N21" s="32">
        <v>0.58823529411764708</v>
      </c>
      <c r="O21" s="29">
        <v>-5.2257181942544459</v>
      </c>
      <c r="P21" s="37">
        <v>3.1571518775767929E-3</v>
      </c>
      <c r="Q21" s="29">
        <v>3.8311989915259692E-2</v>
      </c>
      <c r="R21" s="29">
        <v>0.13744359305607687</v>
      </c>
      <c r="T21" s="39"/>
      <c r="U21" s="39"/>
      <c r="V21" s="36"/>
      <c r="X21" s="35"/>
      <c r="Y21" s="35"/>
      <c r="Z21" s="35"/>
    </row>
    <row r="22" spans="2:26" x14ac:dyDescent="0.3">
      <c r="B22" s="2" t="s">
        <v>46</v>
      </c>
      <c r="C22" s="2" t="s">
        <v>13</v>
      </c>
      <c r="D22" s="12">
        <v>113</v>
      </c>
      <c r="E22" s="13">
        <v>132</v>
      </c>
      <c r="F22" s="18">
        <v>115</v>
      </c>
      <c r="G22" s="15">
        <v>19</v>
      </c>
      <c r="H22" s="24">
        <v>-17</v>
      </c>
      <c r="I22" s="21">
        <v>2</v>
      </c>
      <c r="J22" s="26">
        <v>3.2668401272043943</v>
      </c>
      <c r="K22" s="14">
        <v>3.9806996381182147</v>
      </c>
      <c r="L22" s="31">
        <v>3.525444512568976</v>
      </c>
      <c r="M22" s="28">
        <v>0.71385951091382038</v>
      </c>
      <c r="N22" s="32">
        <v>-0.45525512554923875</v>
      </c>
      <c r="O22" s="29">
        <v>0.25860438536458163</v>
      </c>
      <c r="P22" s="37">
        <v>6.0580173086208819E-2</v>
      </c>
      <c r="Q22" s="29">
        <v>-0.32996188613927924</v>
      </c>
      <c r="R22" s="29">
        <v>-1.112232064319147</v>
      </c>
      <c r="T22" s="39"/>
      <c r="U22" s="39"/>
      <c r="X22" s="35"/>
      <c r="Y22" s="35"/>
      <c r="Z22" s="35"/>
    </row>
    <row r="23" spans="2:26" x14ac:dyDescent="0.3">
      <c r="B23" s="2" t="s">
        <v>46</v>
      </c>
      <c r="C23" s="2" t="s">
        <v>14</v>
      </c>
      <c r="D23" s="12">
        <v>0</v>
      </c>
      <c r="E23" s="13">
        <v>1</v>
      </c>
      <c r="F23" s="18"/>
      <c r="G23" s="15">
        <v>1</v>
      </c>
      <c r="H23" s="24"/>
      <c r="I23" s="21"/>
      <c r="J23" s="26">
        <v>0</v>
      </c>
      <c r="K23" s="14">
        <v>2.13</v>
      </c>
      <c r="L23" s="31"/>
      <c r="M23" s="28">
        <v>2.13</v>
      </c>
      <c r="N23" s="32"/>
      <c r="O23" s="29"/>
      <c r="P23" s="37">
        <v>8.9999999999999998E-4</v>
      </c>
      <c r="Q23" s="29">
        <v>-9.0541321518011947E-2</v>
      </c>
      <c r="R23" s="29">
        <v>-9.9500424949731547E-2</v>
      </c>
      <c r="T23" s="39"/>
      <c r="U23" s="39"/>
      <c r="V23" s="36"/>
      <c r="X23" s="35"/>
      <c r="Y23" s="35"/>
      <c r="Z23" s="35"/>
    </row>
    <row r="24" spans="2:26" x14ac:dyDescent="0.3">
      <c r="B24" s="2" t="s">
        <v>46</v>
      </c>
      <c r="C24" s="2" t="s">
        <v>15</v>
      </c>
      <c r="D24" s="12">
        <v>0</v>
      </c>
      <c r="E24" s="13">
        <v>53</v>
      </c>
      <c r="F24" s="18">
        <v>19</v>
      </c>
      <c r="G24" s="15">
        <v>53</v>
      </c>
      <c r="H24" s="24">
        <v>-34</v>
      </c>
      <c r="I24" s="21">
        <v>19</v>
      </c>
      <c r="J24" s="26">
        <v>0</v>
      </c>
      <c r="K24" s="14">
        <v>4.7963800904977383</v>
      </c>
      <c r="L24" s="31">
        <v>1.5372168284789645</v>
      </c>
      <c r="M24" s="28">
        <v>4.7963800904977383</v>
      </c>
      <c r="N24" s="32">
        <v>-3.2591632620187738</v>
      </c>
      <c r="O24" s="29">
        <v>1.5372168284789645</v>
      </c>
      <c r="P24" s="37">
        <v>2.2954351298146568E-2</v>
      </c>
      <c r="Q24" s="29">
        <v>0.1667508685933119</v>
      </c>
      <c r="R24" s="29">
        <v>0.10435285540077643</v>
      </c>
      <c r="T24" s="39"/>
      <c r="U24" s="39"/>
      <c r="V24" s="36"/>
      <c r="X24" s="35"/>
      <c r="Y24" s="35"/>
      <c r="Z24" s="35"/>
    </row>
    <row r="25" spans="2:26" x14ac:dyDescent="0.3">
      <c r="B25" s="2" t="s">
        <v>46</v>
      </c>
      <c r="C25" s="2" t="s">
        <v>26</v>
      </c>
      <c r="D25" s="12">
        <v>14</v>
      </c>
      <c r="E25" s="13">
        <v>6</v>
      </c>
      <c r="F25" s="18">
        <v>22</v>
      </c>
      <c r="G25" s="15">
        <v>-8</v>
      </c>
      <c r="H25" s="24">
        <v>16</v>
      </c>
      <c r="I25" s="21">
        <v>8</v>
      </c>
      <c r="J25" s="26">
        <v>1.9914651493598861</v>
      </c>
      <c r="K25" s="14">
        <v>0.82304526748971196</v>
      </c>
      <c r="L25" s="31">
        <v>2.436323366555925</v>
      </c>
      <c r="M25" s="28">
        <v>-1.1684198818701741</v>
      </c>
      <c r="N25" s="32">
        <v>1.613278099066213</v>
      </c>
      <c r="O25" s="29">
        <v>0.44485821719603891</v>
      </c>
      <c r="P25" s="37">
        <v>1.6770047914422614E-2</v>
      </c>
      <c r="Q25" s="29">
        <v>0.27265110236501244</v>
      </c>
      <c r="R25" s="29">
        <v>0.21973815103265149</v>
      </c>
      <c r="T25" s="39"/>
      <c r="U25" s="39"/>
      <c r="V25" s="36"/>
      <c r="X25" s="35"/>
      <c r="Y25" s="35"/>
      <c r="Z25" s="35"/>
    </row>
    <row r="26" spans="2:26" x14ac:dyDescent="0.3">
      <c r="B26" s="2" t="s">
        <v>46</v>
      </c>
      <c r="C26" s="2" t="s">
        <v>16</v>
      </c>
      <c r="D26" s="12">
        <v>0</v>
      </c>
      <c r="E26" s="13">
        <v>6</v>
      </c>
      <c r="F26" s="18">
        <v>2</v>
      </c>
      <c r="G26" s="15">
        <v>6</v>
      </c>
      <c r="H26" s="24">
        <v>-4</v>
      </c>
      <c r="I26" s="21">
        <v>2</v>
      </c>
      <c r="J26" s="26">
        <v>0</v>
      </c>
      <c r="K26" s="14">
        <v>1.3186813186813187</v>
      </c>
      <c r="L26" s="31">
        <v>0.34542314335060448</v>
      </c>
      <c r="M26" s="28">
        <v>1.3186813186813187</v>
      </c>
      <c r="N26" s="32">
        <v>-0.97325817533071413</v>
      </c>
      <c r="O26" s="29">
        <v>0.34542314335060453</v>
      </c>
      <c r="P26" s="37">
        <v>1.0752887865393902E-2</v>
      </c>
      <c r="Q26" s="29">
        <v>0.1987717378011894</v>
      </c>
      <c r="R26" s="29">
        <v>0.30830634421854275</v>
      </c>
      <c r="T26" s="39"/>
      <c r="U26" s="39"/>
      <c r="V26" s="36"/>
      <c r="X26" s="35"/>
      <c r="Y26" s="35"/>
      <c r="Z26" s="35"/>
    </row>
    <row r="27" spans="2:26" x14ac:dyDescent="0.3">
      <c r="B27" s="2" t="s">
        <v>46</v>
      </c>
      <c r="C27" s="2" t="s">
        <v>17</v>
      </c>
      <c r="D27" s="12">
        <v>47</v>
      </c>
      <c r="E27" s="13">
        <v>146</v>
      </c>
      <c r="F27" s="18">
        <v>212</v>
      </c>
      <c r="G27" s="15">
        <v>99</v>
      </c>
      <c r="H27" s="24">
        <v>66</v>
      </c>
      <c r="I27" s="21">
        <v>165</v>
      </c>
      <c r="J27" s="26">
        <v>5.2927927927927927</v>
      </c>
      <c r="K27" s="14">
        <v>10.260014054813773</v>
      </c>
      <c r="L27" s="31">
        <v>13.11069882498454</v>
      </c>
      <c r="M27" s="28">
        <v>4.9672212620209804</v>
      </c>
      <c r="N27" s="32">
        <v>2.8506847701707674</v>
      </c>
      <c r="O27" s="29">
        <v>7.8179060321917477</v>
      </c>
      <c r="P27" s="37">
        <v>3.0030085800245142E-2</v>
      </c>
      <c r="Q27" s="29">
        <v>0.26172559023449304</v>
      </c>
      <c r="R27" s="29">
        <v>1.1622507184544801</v>
      </c>
      <c r="T27" s="39"/>
      <c r="U27" s="39"/>
      <c r="V27" s="36"/>
      <c r="X27" s="35"/>
      <c r="Y27" s="35"/>
      <c r="Z27" s="35"/>
    </row>
    <row r="28" spans="2:26" x14ac:dyDescent="0.3">
      <c r="B28" s="2" t="s">
        <v>46</v>
      </c>
      <c r="C28" s="2" t="s">
        <v>18</v>
      </c>
      <c r="D28" s="12" t="s">
        <v>44</v>
      </c>
      <c r="E28" s="13">
        <v>61</v>
      </c>
      <c r="F28" s="18">
        <v>167</v>
      </c>
      <c r="G28" s="15" t="s">
        <v>44</v>
      </c>
      <c r="H28" s="24">
        <v>106</v>
      </c>
      <c r="I28" s="21" t="s">
        <v>44</v>
      </c>
      <c r="J28" s="26" t="s">
        <v>44</v>
      </c>
      <c r="K28" s="14">
        <v>3.4917000572409846</v>
      </c>
      <c r="L28" s="31">
        <v>7.3633156966490292</v>
      </c>
      <c r="M28" s="28" t="s">
        <v>44</v>
      </c>
      <c r="N28" s="32">
        <v>3.8716156394080445</v>
      </c>
      <c r="O28" s="29" t="s">
        <v>44</v>
      </c>
      <c r="P28" s="37">
        <v>4.2120120343200979E-2</v>
      </c>
      <c r="Q28" s="29">
        <v>0.84657184938463237</v>
      </c>
      <c r="R28" s="29"/>
      <c r="T28" s="39"/>
      <c r="U28" s="39"/>
      <c r="V28" s="36"/>
      <c r="X28" s="35"/>
      <c r="Y28" s="35"/>
      <c r="Z28" s="35"/>
    </row>
    <row r="29" spans="2:26" x14ac:dyDescent="0.3">
      <c r="B29" s="2" t="s">
        <v>46</v>
      </c>
      <c r="C29" s="2" t="s">
        <v>27</v>
      </c>
      <c r="D29" s="12">
        <v>3</v>
      </c>
      <c r="E29" s="13">
        <v>5</v>
      </c>
      <c r="F29" s="18">
        <v>16</v>
      </c>
      <c r="G29" s="15">
        <v>2</v>
      </c>
      <c r="H29" s="24">
        <v>11</v>
      </c>
      <c r="I29" s="21">
        <v>13</v>
      </c>
      <c r="J29" s="26">
        <v>1.5151515151515151</v>
      </c>
      <c r="K29" s="14">
        <v>1.1737089201877933</v>
      </c>
      <c r="L29" s="31">
        <v>2.5157232704402519</v>
      </c>
      <c r="M29" s="28">
        <v>-0.34144259496372187</v>
      </c>
      <c r="N29" s="32">
        <v>1.3420143502524586</v>
      </c>
      <c r="O29" s="29">
        <v>1.0005717552887368</v>
      </c>
      <c r="P29" s="37">
        <v>1.1811462318463768E-2</v>
      </c>
      <c r="Q29" s="29">
        <v>0.36049510489588554</v>
      </c>
      <c r="R29" s="29">
        <v>0.77070697892873419</v>
      </c>
      <c r="T29" s="40"/>
      <c r="U29" s="39"/>
      <c r="V29" s="36"/>
      <c r="X29" s="35"/>
      <c r="Y29" s="35"/>
      <c r="Z29" s="35"/>
    </row>
    <row r="30" spans="2:26" ht="15" thickBot="1" x14ac:dyDescent="0.35">
      <c r="B30" s="2" t="s">
        <v>46</v>
      </c>
      <c r="C30" s="2" t="s">
        <v>28</v>
      </c>
      <c r="D30" s="12">
        <v>23</v>
      </c>
      <c r="E30" s="13">
        <v>47</v>
      </c>
      <c r="F30" s="18">
        <v>46</v>
      </c>
      <c r="G30" s="16">
        <v>24</v>
      </c>
      <c r="H30" s="25">
        <v>-1</v>
      </c>
      <c r="I30" s="22">
        <v>23</v>
      </c>
      <c r="J30" s="26">
        <v>1.0782934833567746</v>
      </c>
      <c r="K30" s="14">
        <v>2.1247739602169982</v>
      </c>
      <c r="L30" s="31">
        <v>2.0255394099515631</v>
      </c>
      <c r="M30" s="45">
        <v>1.0464804768602236</v>
      </c>
      <c r="N30" s="33">
        <v>-9.923455026543504E-2</v>
      </c>
      <c r="O30" s="30">
        <v>0.94724592659478857</v>
      </c>
      <c r="P30" s="38">
        <v>4.2175834788099394E-2</v>
      </c>
      <c r="Q30" s="29">
        <v>-4.3637865825005839E-2</v>
      </c>
      <c r="R30" s="29">
        <v>-0.20396665489375643</v>
      </c>
      <c r="T30" s="40"/>
      <c r="U30" s="39"/>
      <c r="V30" s="36"/>
      <c r="X30" s="35"/>
      <c r="Y30" s="35"/>
      <c r="Z30" s="35"/>
    </row>
    <row r="31" spans="2:26" x14ac:dyDescent="0.3">
      <c r="D31" s="48">
        <f>SUM(D3:D30)</f>
        <v>987</v>
      </c>
      <c r="E31" s="48">
        <f t="shared" ref="E31:F31" si="0">SUM(E3:E30)</f>
        <v>1470</v>
      </c>
      <c r="F31" s="48">
        <f t="shared" si="0"/>
        <v>1391</v>
      </c>
    </row>
  </sheetData>
  <autoFilter ref="B2:R30" xr:uid="{544ED37B-B632-4C83-BF92-0314A90414F6}">
    <sortState xmlns:xlrd2="http://schemas.microsoft.com/office/spreadsheetml/2017/richdata2" ref="B3:R30">
      <sortCondition ref="C2:C30"/>
    </sortState>
  </autoFilter>
  <phoneticPr fontId="19" type="noConversion"/>
  <conditionalFormatting sqref="G3:H30">
    <cfRule type="colorScale" priority="12">
      <colorScale>
        <cfvo type="num" val="-50"/>
        <cfvo type="num" val="0"/>
        <cfvo type="num" val="50"/>
        <color rgb="FFF8696B"/>
        <color rgb="FFFCFCFF"/>
        <color rgb="FF63BE7B"/>
      </colorScale>
    </cfRule>
  </conditionalFormatting>
  <conditionalFormatting sqref="I3:I30">
    <cfRule type="colorScale" priority="10">
      <colorScale>
        <cfvo type="num" val="-50"/>
        <cfvo type="num" val="0"/>
        <cfvo type="num" val="50"/>
        <color rgb="FFF8696B"/>
        <color rgb="FFFFFF5D"/>
        <color rgb="FF63BE7B"/>
      </colorScale>
    </cfRule>
  </conditionalFormatting>
  <conditionalFormatting sqref="M3:M30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30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30">
    <cfRule type="colorScale" priority="7">
      <colorScale>
        <cfvo type="num" val="-3"/>
        <cfvo type="num" val="0"/>
        <cfvo type="num" val="5"/>
        <color rgb="FFF8696B"/>
        <color rgb="FFFFFF5D"/>
        <color rgb="FF63BE7B"/>
      </colorScale>
    </cfRule>
  </conditionalFormatting>
  <conditionalFormatting sqref="P3:P30">
    <cfRule type="colorScale" priority="4">
      <colorScale>
        <cfvo type="percent" val="0"/>
        <cfvo type="percent" val="30"/>
        <color rgb="FFFCFCFF"/>
        <color rgb="FFCE4ABE"/>
      </colorScale>
    </cfRule>
  </conditionalFormatting>
  <conditionalFormatting sqref="Q3:Q30">
    <cfRule type="colorScale" priority="3">
      <colorScale>
        <cfvo type="num" val="-2"/>
        <cfvo type="num" val="0"/>
        <cfvo type="num" val="1"/>
        <color rgb="FFF57365"/>
        <color theme="7" tint="0.79998168889431442"/>
        <color rgb="FF51A82E"/>
      </colorScale>
    </cfRule>
  </conditionalFormatting>
  <conditionalFormatting sqref="R3:R30">
    <cfRule type="colorScale" priority="1">
      <colorScale>
        <cfvo type="num" val="-2"/>
        <cfvo type="num" val="0"/>
        <cfvo type="num" val="1"/>
        <color rgb="FFF57365"/>
        <color theme="7" tint="0.79998168889431442"/>
        <color rgb="FF51A82E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Brutos</vt:lpstr>
      <vt:lpstr>2012</vt:lpstr>
      <vt:lpstr>2016</vt:lpstr>
      <vt:lpstr>2020</vt:lpstr>
      <vt:lpstr>2012-2016</vt:lpstr>
      <vt:lpstr>2016-2020</vt:lpstr>
      <vt:lpstr>2012-2020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Senra</dc:creator>
  <cp:lastModifiedBy>David Senra</cp:lastModifiedBy>
  <dcterms:created xsi:type="dcterms:W3CDTF">2024-07-16T15:08:36Z</dcterms:created>
  <dcterms:modified xsi:type="dcterms:W3CDTF">2024-07-17T14:48:47Z</dcterms:modified>
</cp:coreProperties>
</file>