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Project\grid_new\client\grid_dev\ExcelToCSVnet8\SrcFolder\"/>
    </mc:Choice>
  </mc:AlternateContent>
  <xr:revisionPtr revIDLastSave="0" documentId="13_ncr:1_{1732B2FA-FEE4-49C5-ADBF-A5EBEA85BC32}" xr6:coauthVersionLast="47" xr6:coauthVersionMax="47" xr10:uidLastSave="{00000000-0000-0000-0000-000000000000}"/>
  <bookViews>
    <workbookView xWindow="38280" yWindow="-120" windowWidth="38640" windowHeight="21240" tabRatio="894" xr2:uid="{00000000-000D-0000-FFFF-FFFF00000000}"/>
  </bookViews>
  <sheets>
    <sheet name="AbilityInfo" sheetId="47" r:id="rId1"/>
    <sheet name="AbilityEffectInfo" sheetId="4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8" l="1"/>
  <c r="B6" i="48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5" i="48" l="1"/>
  <c r="A6" i="48"/>
  <c r="A7" i="48"/>
  <c r="A4" i="48"/>
</calcChain>
</file>

<file path=xl/sharedStrings.xml><?xml version="1.0" encoding="utf-8"?>
<sst xmlns="http://schemas.openxmlformats.org/spreadsheetml/2006/main" count="188" uniqueCount="128">
  <si>
    <t>int</t>
  </si>
  <si>
    <t>all</t>
    <phoneticPr fontId="1" type="noConversion"/>
  </si>
  <si>
    <t>Id</t>
    <phoneticPr fontId="1" type="noConversion"/>
  </si>
  <si>
    <t>string</t>
    <phoneticPr fontId="1" type="noConversion"/>
  </si>
  <si>
    <t>Name</t>
    <phoneticPr fontId="1" type="noConversion"/>
  </si>
  <si>
    <t>Desc</t>
    <phoneticPr fontId="1" type="noConversion"/>
  </si>
  <si>
    <t>Icon</t>
    <phoneticPr fontId="1" type="noConversion"/>
  </si>
  <si>
    <t>ConditionType</t>
    <phoneticPr fontId="1" type="noConversion"/>
  </si>
  <si>
    <t>int</t>
    <phoneticPr fontId="1" type="noConversion"/>
  </si>
  <si>
    <t>Weight</t>
    <phoneticPr fontId="1" type="noConversion"/>
  </si>
  <si>
    <t>EffectGroup</t>
    <phoneticPr fontId="1" type="noConversion"/>
  </si>
  <si>
    <t>ID</t>
    <phoneticPr fontId="1" type="noConversion"/>
  </si>
  <si>
    <t>AttributeType</t>
    <phoneticPr fontId="1" type="noConversion"/>
  </si>
  <si>
    <t>AttributeValue</t>
    <phoneticPr fontId="1" type="noConversion"/>
  </si>
  <si>
    <t>attribute_type</t>
    <phoneticPr fontId="1" type="noConversion"/>
  </si>
  <si>
    <t>ability_icon_16</t>
  </si>
  <si>
    <t>ConditionValue1</t>
    <phoneticPr fontId="1" type="noConversion"/>
  </si>
  <si>
    <t>ConditionValue2</t>
    <phoneticPr fontId="1" type="noConversion"/>
  </si>
  <si>
    <t>`</t>
    <phoneticPr fontId="1" type="noConversion"/>
  </si>
  <si>
    <t>MaxSkillCount</t>
    <phoneticPr fontId="1" type="noConversion"/>
  </si>
  <si>
    <t>WeaponType</t>
    <phoneticPr fontId="1" type="noConversion"/>
  </si>
  <si>
    <t>초월의 힘</t>
  </si>
  <si>
    <t>폭발하는 분노</t>
  </si>
  <si>
    <t>체력 50% 미만 시\n공격력 &lt;color=#40FF00&gt;▲▲▲▲&lt;/color&gt;</t>
  </si>
  <si>
    <t>질풍의 맹진</t>
  </si>
  <si>
    <t>공격 속도 &lt;color=#40FF00&gt;▲▲▲&lt;/color&gt;</t>
  </si>
  <si>
    <t>빛의 가속</t>
  </si>
  <si>
    <t>체력 30% 미만 시\n공격 속도 &lt;color=#40FF00&gt;▲▲▲&lt;/color&gt;</t>
  </si>
  <si>
    <t>치명적인 일격</t>
  </si>
  <si>
    <t>신의 일격</t>
  </si>
  <si>
    <t>체력 30% 미만 시\n크리티컬 확률 &lt;color=#40FF00&gt;▲▲▲&lt;/color&gt;</t>
  </si>
  <si>
    <t>강철의 전신</t>
  </si>
  <si>
    <t>최대 체력 &lt;color=#40FF00&gt;▲▲&lt;/color&gt;\n즉시 회복 &lt;color=#40FF00&gt;▲▲&lt;/color&gt;</t>
  </si>
  <si>
    <t>피의 각성</t>
  </si>
  <si>
    <t>적 처치 시 체력 &lt;color=#40FF00&gt;▲&lt;/color&gt; 회복</t>
  </si>
  <si>
    <t>관통의 창</t>
  </si>
  <si>
    <t>화살이 적을 관통</t>
  </si>
  <si>
    <t>반동의 파도</t>
  </si>
  <si>
    <t>맞은 화살 1회 튕김</t>
  </si>
  <si>
    <t>파괴의 반격</t>
  </si>
  <si>
    <t>벽에 맞은 화살 1회 튕김</t>
  </si>
  <si>
    <t>폭풍의 화살</t>
  </si>
  <si>
    <t>두 발 동시에 발사\n공속 &lt;color=#FF735A&gt;▼▼&lt;/color&gt;</t>
  </si>
  <si>
    <t>쌍발 난사</t>
  </si>
  <si>
    <t>전방 화살 추가 발사\n공격력 &lt;color=#FF735A&gt;▼▼&lt;/color&gt;</t>
  </si>
  <si>
    <t>사신의 화살</t>
  </si>
  <si>
    <t>대각선 화살 추가 발사</t>
  </si>
  <si>
    <t>지옥의 불꽃</t>
  </si>
  <si>
    <t>죽음의 손길</t>
  </si>
  <si>
    <t>혹한의 손길</t>
  </si>
  <si>
    <t>적 2초간 빙결</t>
  </si>
  <si>
    <t>천둥의 연쇄파</t>
  </si>
  <si>
    <t>신성의 손길</t>
  </si>
  <si>
    <t>화살이 적을 추적하여 명중</t>
  </si>
  <si>
    <t>화염의 정령</t>
  </si>
  <si>
    <t>서리의 정령</t>
  </si>
  <si>
    <t>맹렬한 돌진</t>
  </si>
  <si>
    <t>대쉬 + 1</t>
  </si>
  <si>
    <t>신속한 회피</t>
  </si>
  <si>
    <t>Memo</t>
    <phoneticPr fontId="1" type="noConversion"/>
  </si>
  <si>
    <t>string</t>
    <phoneticPr fontId="1" type="noConversion"/>
  </si>
  <si>
    <t>all</t>
    <phoneticPr fontId="1" type="noConversion"/>
  </si>
  <si>
    <t>테스트</t>
    <phoneticPr fontId="1" type="noConversion"/>
  </si>
  <si>
    <t>ability_condition_type</t>
  </si>
  <si>
    <t>대쉬 후 랜덤 공격</t>
  </si>
  <si>
    <t>대쉬 공격</t>
  </si>
  <si>
    <t>검기로 변경</t>
  </si>
  <si>
    <t>번개 후속타</t>
  </si>
  <si>
    <t>레이저 정령</t>
  </si>
  <si>
    <t>칼 발사!</t>
    <phoneticPr fontId="1" type="noConversion"/>
  </si>
  <si>
    <t>에너지 블라스트</t>
  </si>
  <si>
    <t>라이트닝 링</t>
  </si>
  <si>
    <t>무적의 시간</t>
  </si>
  <si>
    <t>얼음 스트라이크</t>
    <phoneticPr fontId="1" type="noConversion"/>
  </si>
  <si>
    <t>AttributeValue2</t>
    <phoneticPr fontId="1" type="noConversion"/>
  </si>
  <si>
    <t>테스트</t>
  </si>
  <si>
    <t>레이저 정령</t>
    <phoneticPr fontId="1" type="noConversion"/>
  </si>
  <si>
    <r>
      <rPr>
        <sz val="11"/>
        <rFont val="맑은 고딕"/>
        <family val="3"/>
        <charset val="129"/>
      </rPr>
      <t>대쉬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쿨타임 감소</t>
    </r>
    <r>
      <rPr>
        <sz val="11"/>
        <rFont val="Calibri"/>
        <family val="2"/>
      </rPr>
      <t xml:space="preserve"> &lt;color=#40FF00&gt;</t>
    </r>
    <r>
      <rPr>
        <sz val="11"/>
        <rFont val="Segoe UI Symbol"/>
        <family val="2"/>
      </rPr>
      <t>▲▲▲▲</t>
    </r>
    <r>
      <rPr>
        <sz val="11"/>
        <rFont val="Calibri"/>
        <family val="2"/>
      </rPr>
      <t>&lt;/color&gt;</t>
    </r>
    <phoneticPr fontId="1" type="noConversion"/>
  </si>
  <si>
    <r>
      <rPr>
        <sz val="11"/>
        <rFont val="맑은 고딕"/>
        <family val="3"/>
        <charset val="129"/>
      </rPr>
      <t>얼음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정령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소환</t>
    </r>
    <r>
      <rPr>
        <sz val="11"/>
        <rFont val="Calibri"/>
        <family val="2"/>
      </rPr>
      <t xml:space="preserve"> - </t>
    </r>
    <r>
      <rPr>
        <sz val="11"/>
        <rFont val="맑은 고딕"/>
        <family val="3"/>
        <charset val="129"/>
      </rPr>
      <t>얼리기</t>
    </r>
    <phoneticPr fontId="1" type="noConversion"/>
  </si>
  <si>
    <t>크리티컬 데미지 &lt;color=#40FF00&gt;▲▲▲▲&lt;/color&gt;\n크리티컬 확률 &lt;color=#40FF00&gt;▲&lt;/color&gt;</t>
  </si>
  <si>
    <t>화염 지속 피해 (0.25초당 18% 데미지)</t>
  </si>
  <si>
    <t>독 지속 피해 (1초당 35% 데미지)</t>
  </si>
  <si>
    <t>번개 연쇄 데미지 (주 타겟 25%, 단일 적 30%)</t>
  </si>
  <si>
    <t>불 정령 소환 - 불 도트 데미지</t>
  </si>
  <si>
    <t>대쉬 후 랜덤한 방향으로 공격</t>
    <phoneticPr fontId="1" type="noConversion"/>
  </si>
  <si>
    <t>대쉬가 끝날 때 전방에 공격</t>
    <phoneticPr fontId="1" type="noConversion"/>
  </si>
  <si>
    <t>랜덤한 위치에 얼음 스트라이크</t>
    <phoneticPr fontId="1" type="noConversion"/>
  </si>
  <si>
    <t>모든 발사체가 앞으로 나아감</t>
    <phoneticPr fontId="1" type="noConversion"/>
  </si>
  <si>
    <t>신성한 번개가 떨어짐</t>
    <phoneticPr fontId="1" type="noConversion"/>
  </si>
  <si>
    <t>레이저 정령 소환 - 레이저 데미지</t>
    <phoneticPr fontId="1" type="noConversion"/>
  </si>
  <si>
    <t>에너지를 방출해 적을 밀쳐냄</t>
    <phoneticPr fontId="1" type="noConversion"/>
  </si>
  <si>
    <t>주변으로 광역 데미지</t>
    <phoneticPr fontId="1" type="noConversion"/>
  </si>
  <si>
    <r>
      <t>5</t>
    </r>
    <r>
      <rPr>
        <sz val="11"/>
        <rFont val="맑은 고딕"/>
        <family val="2"/>
        <charset val="129"/>
      </rPr>
      <t>초마다 1초간 무적</t>
    </r>
    <phoneticPr fontId="1" type="noConversion"/>
  </si>
  <si>
    <r>
      <t>2</t>
    </r>
    <r>
      <rPr>
        <sz val="11"/>
        <rFont val="맑은 고딕"/>
        <family val="2"/>
        <charset val="129"/>
      </rPr>
      <t>초마다 자동으로 칼 투척</t>
    </r>
    <phoneticPr fontId="1" type="noConversion"/>
  </si>
  <si>
    <t>공격력 &lt;color=#40FF00&gt;▲▲▲▲&lt;/color&gt;</t>
    <phoneticPr fontId="1" type="noConversion"/>
  </si>
  <si>
    <t>ability_icon_1</t>
    <phoneticPr fontId="1" type="noConversion"/>
  </si>
  <si>
    <t>ability_icon_2</t>
    <phoneticPr fontId="1" type="noConversion"/>
  </si>
  <si>
    <t>ability_icon_3</t>
  </si>
  <si>
    <t>ability_icon_4</t>
  </si>
  <si>
    <t>ability_icon_5</t>
  </si>
  <si>
    <t>ability_icon_6</t>
  </si>
  <si>
    <t>ability_icon_7</t>
  </si>
  <si>
    <t>ability_icon_8</t>
  </si>
  <si>
    <t>ability_icon_9</t>
  </si>
  <si>
    <t>ability_icon_10</t>
  </si>
  <si>
    <t>ability_icon_11</t>
  </si>
  <si>
    <t>ability_icon_12</t>
  </si>
  <si>
    <t>ability_icon_13</t>
  </si>
  <si>
    <t>ability_icon_14</t>
  </si>
  <si>
    <t>ability_icon_15</t>
  </si>
  <si>
    <t>ability_icon_17</t>
  </si>
  <si>
    <t>ability_icon_18</t>
  </si>
  <si>
    <t>ability_icon_19</t>
  </si>
  <si>
    <t>ability_icon_20</t>
  </si>
  <si>
    <t>ability_icon_21</t>
  </si>
  <si>
    <t>ability_icon_22</t>
  </si>
  <si>
    <t>ability_icon_23</t>
  </si>
  <si>
    <t>ability_icon_24</t>
  </si>
  <si>
    <t>ability_icon_25</t>
  </si>
  <si>
    <t>ability_icon_26</t>
  </si>
  <si>
    <t>ability_icon_27</t>
  </si>
  <si>
    <t>ability_icon_28</t>
  </si>
  <si>
    <t>ability_icon_29</t>
  </si>
  <si>
    <t>ability_icon_30</t>
  </si>
  <si>
    <t>ability_icon_31</t>
  </si>
  <si>
    <t>ability_icon_32</t>
  </si>
  <si>
    <t>ability_icon_33</t>
  </si>
  <si>
    <t>ability_icon_34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</si>
</sst>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8"/>
      <name val="돋움"/>
      <family val="3"/>
      <charset val="129"/>
    </font>
    <font>
      <sz val="11"/>
      <name val="Calibri"/>
      <family val="2"/>
    </font>
    <font>
      <sz val="10"/>
      <color rgb="FF000000"/>
      <name val="맑은 고딕"/>
      <family val="2"/>
      <scheme val="minor"/>
    </font>
    <font>
      <b/>
      <sz val="10"/>
      <name val="Arial"/>
      <family val="2"/>
    </font>
    <font>
      <sz val="11"/>
      <name val="맑은 고딕"/>
      <family val="3"/>
      <charset val="129"/>
    </font>
    <font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11"/>
      <name val="Segoe UI Symbol"/>
      <family val="2"/>
    </font>
    <font>
      <sz val="11"/>
      <name val="Calibri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7" fillId="0" borderId="0"/>
  </cellStyleXfs>
  <cellXfs count="14">
    <xf numFmtId="0" fontId="0" fillId="0" borderId="0" xfId="0"/>
    <xf numFmtId="0" fontId="2" fillId="0" borderId="0" xfId="3"/>
    <xf numFmtId="0" fontId="2" fillId="0" borderId="0" xfId="3" applyAlignment="1">
      <alignment horizontal="center"/>
    </xf>
    <xf numFmtId="0" fontId="5" fillId="0" borderId="0" xfId="3" applyFont="1" applyAlignment="1">
      <alignment horizontal="center"/>
    </xf>
    <xf numFmtId="0" fontId="2" fillId="2" borderId="1" xfId="3" applyFill="1" applyBorder="1" applyAlignment="1">
      <alignment horizontal="center" vertical="center"/>
    </xf>
    <xf numFmtId="0" fontId="2" fillId="2" borderId="0" xfId="3" applyFill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0" fontId="6" fillId="0" borderId="0" xfId="3" applyFont="1" applyAlignment="1">
      <alignment horizontal="center"/>
    </xf>
    <xf numFmtId="0" fontId="2" fillId="3" borderId="1" xfId="3" applyFill="1" applyBorder="1" applyAlignment="1">
      <alignment horizontal="center" vertical="center"/>
    </xf>
    <xf numFmtId="0" fontId="2" fillId="3" borderId="0" xfId="3" applyFill="1" applyAlignment="1">
      <alignment horizontal="center" vertical="center"/>
    </xf>
    <xf numFmtId="0" fontId="4" fillId="3" borderId="0" xfId="3" applyFont="1" applyFill="1" applyAlignment="1">
      <alignment horizontal="center" vertical="center"/>
    </xf>
    <xf numFmtId="0" fontId="3" fillId="0" borderId="0" xfId="1" applyAlignment="1">
      <alignment horizontal="left"/>
    </xf>
    <xf numFmtId="0" fontId="3" fillId="0" borderId="0" xfId="1" applyAlignment="1">
      <alignment horizontal="center"/>
    </xf>
    <xf numFmtId="0" fontId="9" fillId="0" borderId="0" xfId="3" applyFont="1" applyAlignment="1">
      <alignment horizontal="center"/>
    </xf>
  </cellXfs>
  <cellStyles count="5">
    <cellStyle name="표준" xfId="0" builtinId="0"/>
    <cellStyle name="표준 2" xfId="1" xr:uid="{00000000-0005-0000-0000-000001000000}"/>
    <cellStyle name="표준 3" xfId="2" xr:uid="{00000000-0005-0000-0000-000002000000}"/>
    <cellStyle name="표준 4" xfId="3" xr:uid="{C81D5149-AE36-4BA9-A8F6-640B53E2987F}"/>
    <cellStyle name="표준 5" xfId="4" xr:uid="{E60837B6-27D2-4050-B9A3-A9A66351F5D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DBD6-894F-40C9-997F-4E89090EE902}">
  <dimension ref="A1:G37"/>
  <sheetViews>
    <sheetView tabSelected="1" workbookViewId="0">
      <selection activeCell="C21" sqref="C21"/>
    </sheetView>
  </sheetViews>
  <sheetFormatPr defaultRowHeight="15"/>
  <cols>
    <col min="1" max="1" width="9.140625" style="2"/>
    <col min="2" max="2" width="26.140625" style="2" bestFit="1" customWidth="1"/>
    <col min="3" max="3" width="109.5703125" style="2" bestFit="1" customWidth="1"/>
    <col min="4" max="4" width="22.85546875" style="2" customWidth="1"/>
    <col min="5" max="5" width="9.140625" style="2"/>
    <col min="6" max="6" width="15.42578125" style="1" bestFit="1" customWidth="1"/>
    <col min="7" max="7" width="18.28515625" style="2" customWidth="1"/>
    <col min="8" max="16384" width="9.140625" style="2"/>
  </cols>
  <sheetData>
    <row r="1" spans="1:7">
      <c r="A1" s="6" t="s">
        <v>2</v>
      </c>
      <c r="B1" s="6" t="s">
        <v>4</v>
      </c>
      <c r="C1" s="6" t="s">
        <v>5</v>
      </c>
      <c r="D1" s="6" t="s">
        <v>6</v>
      </c>
      <c r="E1" s="6" t="s">
        <v>9</v>
      </c>
      <c r="F1" s="10" t="s">
        <v>19</v>
      </c>
      <c r="G1" s="10" t="s">
        <v>20</v>
      </c>
    </row>
    <row r="2" spans="1:7">
      <c r="A2" s="5" t="s">
        <v>0</v>
      </c>
      <c r="B2" s="5" t="s">
        <v>3</v>
      </c>
      <c r="C2" s="5" t="s">
        <v>3</v>
      </c>
      <c r="D2" s="5" t="s">
        <v>3</v>
      </c>
      <c r="E2" s="5" t="s">
        <v>8</v>
      </c>
      <c r="F2" s="9" t="s">
        <v>8</v>
      </c>
      <c r="G2" s="9" t="s">
        <v>8</v>
      </c>
    </row>
    <row r="3" spans="1:7">
      <c r="A3" s="4" t="s">
        <v>1</v>
      </c>
      <c r="B3" s="4" t="s">
        <v>1</v>
      </c>
      <c r="C3" s="4" t="s">
        <v>1</v>
      </c>
      <c r="D3" s="4" t="s">
        <v>1</v>
      </c>
      <c r="E3" s="5" t="s">
        <v>1</v>
      </c>
      <c r="F3" s="8" t="s">
        <v>1</v>
      </c>
      <c r="G3" s="8" t="s">
        <v>1</v>
      </c>
    </row>
    <row r="4" spans="1:7" ht="16.5">
      <c r="A4" s="2">
        <v>1</v>
      </c>
      <c r="B4" s="3" t="s">
        <v>21</v>
      </c>
      <c r="C4" s="3" t="s">
        <v>94</v>
      </c>
      <c r="D4" s="2" t="s">
        <v>95</v>
      </c>
      <c r="E4" s="2">
        <v>300</v>
      </c>
      <c r="F4" s="1">
        <v>2</v>
      </c>
      <c r="G4" s="2">
        <v>0</v>
      </c>
    </row>
    <row r="5" spans="1:7" ht="16.5">
      <c r="A5" s="2">
        <v>2</v>
      </c>
      <c r="B5" s="3" t="s">
        <v>22</v>
      </c>
      <c r="C5" s="3" t="s">
        <v>23</v>
      </c>
      <c r="D5" s="2" t="s">
        <v>96</v>
      </c>
      <c r="E5" s="2">
        <v>10</v>
      </c>
      <c r="F5" s="1">
        <v>1</v>
      </c>
      <c r="G5" s="2">
        <v>0</v>
      </c>
    </row>
    <row r="6" spans="1:7" ht="16.5">
      <c r="A6" s="2">
        <v>3</v>
      </c>
      <c r="B6" s="3" t="s">
        <v>24</v>
      </c>
      <c r="C6" s="3" t="s">
        <v>25</v>
      </c>
      <c r="D6" s="2" t="s">
        <v>97</v>
      </c>
      <c r="E6" s="2">
        <v>10</v>
      </c>
      <c r="F6" s="1">
        <v>2</v>
      </c>
      <c r="G6" s="2">
        <v>0</v>
      </c>
    </row>
    <row r="7" spans="1:7" ht="16.5">
      <c r="A7" s="2">
        <v>4</v>
      </c>
      <c r="B7" s="3" t="s">
        <v>26</v>
      </c>
      <c r="C7" s="3" t="s">
        <v>27</v>
      </c>
      <c r="D7" s="2" t="s">
        <v>98</v>
      </c>
      <c r="E7" s="2">
        <v>10</v>
      </c>
      <c r="F7" s="1">
        <v>1</v>
      </c>
      <c r="G7" s="2">
        <v>0</v>
      </c>
    </row>
    <row r="8" spans="1:7" ht="16.5">
      <c r="A8" s="2">
        <v>5</v>
      </c>
      <c r="B8" s="3" t="s">
        <v>28</v>
      </c>
      <c r="C8" s="3" t="s">
        <v>79</v>
      </c>
      <c r="D8" s="2" t="s">
        <v>99</v>
      </c>
      <c r="E8" s="2">
        <v>10</v>
      </c>
      <c r="F8" s="1">
        <v>1</v>
      </c>
      <c r="G8" s="2">
        <v>0</v>
      </c>
    </row>
    <row r="9" spans="1:7" ht="16.5">
      <c r="A9" s="2">
        <v>6</v>
      </c>
      <c r="B9" s="2" t="s">
        <v>29</v>
      </c>
      <c r="C9" s="3" t="s">
        <v>30</v>
      </c>
      <c r="D9" s="2" t="s">
        <v>100</v>
      </c>
      <c r="E9" s="2">
        <v>10</v>
      </c>
      <c r="F9" s="1">
        <v>1</v>
      </c>
      <c r="G9" s="2">
        <v>0</v>
      </c>
    </row>
    <row r="10" spans="1:7" ht="16.5">
      <c r="A10" s="2">
        <v>7</v>
      </c>
      <c r="B10" s="2" t="s">
        <v>31</v>
      </c>
      <c r="C10" s="3" t="s">
        <v>32</v>
      </c>
      <c r="D10" s="2" t="s">
        <v>101</v>
      </c>
      <c r="E10" s="2">
        <v>10</v>
      </c>
      <c r="F10" s="1">
        <v>1</v>
      </c>
      <c r="G10" s="2">
        <v>0</v>
      </c>
    </row>
    <row r="11" spans="1:7" ht="16.5">
      <c r="A11" s="2">
        <v>8</v>
      </c>
      <c r="B11" s="2" t="s">
        <v>33</v>
      </c>
      <c r="C11" s="3" t="s">
        <v>34</v>
      </c>
      <c r="D11" s="2" t="s">
        <v>102</v>
      </c>
      <c r="E11" s="2">
        <v>10</v>
      </c>
      <c r="F11" s="1">
        <v>1</v>
      </c>
      <c r="G11" s="2">
        <v>0</v>
      </c>
    </row>
    <row r="12" spans="1:7" ht="16.5">
      <c r="A12" s="2">
        <v>9</v>
      </c>
      <c r="B12" s="2" t="s">
        <v>35</v>
      </c>
      <c r="C12" s="3" t="s">
        <v>36</v>
      </c>
      <c r="D12" s="2" t="s">
        <v>103</v>
      </c>
      <c r="E12" s="2">
        <v>100</v>
      </c>
      <c r="F12" s="1">
        <v>1</v>
      </c>
      <c r="G12" s="2">
        <v>2</v>
      </c>
    </row>
    <row r="13" spans="1:7" ht="16.5">
      <c r="A13" s="2">
        <v>10</v>
      </c>
      <c r="B13" s="2" t="s">
        <v>37</v>
      </c>
      <c r="C13" s="3" t="s">
        <v>38</v>
      </c>
      <c r="D13" s="2" t="s">
        <v>104</v>
      </c>
      <c r="E13" s="2">
        <v>10</v>
      </c>
      <c r="F13" s="1">
        <v>3</v>
      </c>
      <c r="G13" s="2">
        <v>2</v>
      </c>
    </row>
    <row r="14" spans="1:7" ht="16.5">
      <c r="A14" s="2">
        <v>11</v>
      </c>
      <c r="B14" s="2" t="s">
        <v>39</v>
      </c>
      <c r="C14" s="3" t="s">
        <v>40</v>
      </c>
      <c r="D14" s="2" t="s">
        <v>105</v>
      </c>
      <c r="E14" s="2">
        <v>100</v>
      </c>
      <c r="F14" s="1">
        <v>3</v>
      </c>
      <c r="G14" s="2">
        <v>2</v>
      </c>
    </row>
    <row r="15" spans="1:7" ht="16.5">
      <c r="A15" s="2">
        <v>12</v>
      </c>
      <c r="B15" s="2" t="s">
        <v>41</v>
      </c>
      <c r="C15" s="3" t="s">
        <v>42</v>
      </c>
      <c r="D15" s="2" t="s">
        <v>106</v>
      </c>
      <c r="E15" s="2">
        <v>100</v>
      </c>
      <c r="F15" s="1">
        <v>1</v>
      </c>
      <c r="G15" s="2">
        <v>2</v>
      </c>
    </row>
    <row r="16" spans="1:7" ht="16.5">
      <c r="A16" s="2">
        <v>13</v>
      </c>
      <c r="B16" s="2" t="s">
        <v>43</v>
      </c>
      <c r="C16" s="3" t="s">
        <v>44</v>
      </c>
      <c r="D16" s="2" t="s">
        <v>107</v>
      </c>
      <c r="E16" s="2">
        <v>10</v>
      </c>
      <c r="F16" s="1">
        <v>1</v>
      </c>
      <c r="G16" s="2">
        <v>2</v>
      </c>
    </row>
    <row r="17" spans="1:7" ht="16.5">
      <c r="A17" s="2">
        <v>14</v>
      </c>
      <c r="B17" s="2" t="s">
        <v>45</v>
      </c>
      <c r="C17" s="3" t="s">
        <v>46</v>
      </c>
      <c r="D17" s="2" t="s">
        <v>108</v>
      </c>
      <c r="E17" s="2">
        <v>100</v>
      </c>
      <c r="F17" s="1">
        <v>1</v>
      </c>
      <c r="G17" s="2">
        <v>2</v>
      </c>
    </row>
    <row r="18" spans="1:7" ht="16.5">
      <c r="A18" s="2">
        <v>15</v>
      </c>
      <c r="B18" s="2" t="s">
        <v>47</v>
      </c>
      <c r="C18" s="3" t="s">
        <v>80</v>
      </c>
      <c r="D18" s="2" t="s">
        <v>109</v>
      </c>
      <c r="E18" s="2">
        <v>10</v>
      </c>
      <c r="F18" s="1">
        <v>2</v>
      </c>
      <c r="G18" s="2">
        <v>0</v>
      </c>
    </row>
    <row r="19" spans="1:7" ht="16.5">
      <c r="A19" s="2">
        <v>16</v>
      </c>
      <c r="B19" s="7" t="s">
        <v>48</v>
      </c>
      <c r="C19" s="7" t="s">
        <v>81</v>
      </c>
      <c r="D19" s="2" t="s">
        <v>15</v>
      </c>
      <c r="E19" s="2">
        <v>10</v>
      </c>
      <c r="F19" s="1">
        <v>2</v>
      </c>
      <c r="G19" s="2">
        <v>0</v>
      </c>
    </row>
    <row r="20" spans="1:7" ht="16.5">
      <c r="A20" s="2">
        <v>17</v>
      </c>
      <c r="B20" s="7" t="s">
        <v>49</v>
      </c>
      <c r="C20" s="7" t="s">
        <v>50</v>
      </c>
      <c r="D20" s="2" t="s">
        <v>110</v>
      </c>
      <c r="E20" s="2">
        <v>10</v>
      </c>
      <c r="F20" s="1">
        <v>2</v>
      </c>
      <c r="G20" s="2">
        <v>0</v>
      </c>
    </row>
    <row r="21" spans="1:7" ht="16.5">
      <c r="A21" s="2">
        <v>18</v>
      </c>
      <c r="B21" s="7" t="s">
        <v>51</v>
      </c>
      <c r="C21" s="7" t="s">
        <v>82</v>
      </c>
      <c r="D21" s="2" t="s">
        <v>111</v>
      </c>
      <c r="E21" s="2">
        <v>0</v>
      </c>
      <c r="F21" s="1">
        <v>1</v>
      </c>
      <c r="G21" s="2">
        <v>0</v>
      </c>
    </row>
    <row r="22" spans="1:7" ht="16.5">
      <c r="A22" s="2">
        <v>19</v>
      </c>
      <c r="B22" s="7" t="s">
        <v>52</v>
      </c>
      <c r="C22" s="7" t="s">
        <v>53</v>
      </c>
      <c r="D22" s="2" t="s">
        <v>112</v>
      </c>
      <c r="E22" s="2">
        <v>10</v>
      </c>
      <c r="F22" s="1">
        <v>1</v>
      </c>
      <c r="G22" s="2">
        <v>2</v>
      </c>
    </row>
    <row r="23" spans="1:7" ht="16.5">
      <c r="A23" s="2">
        <v>20</v>
      </c>
      <c r="B23" s="7" t="s">
        <v>54</v>
      </c>
      <c r="C23" s="7" t="s">
        <v>83</v>
      </c>
      <c r="D23" s="2" t="s">
        <v>113</v>
      </c>
      <c r="E23" s="2">
        <v>100</v>
      </c>
      <c r="F23" s="1">
        <v>1</v>
      </c>
      <c r="G23" s="2">
        <v>0</v>
      </c>
    </row>
    <row r="24" spans="1:7" ht="16.5">
      <c r="A24" s="2">
        <v>21</v>
      </c>
      <c r="B24" s="2" t="s">
        <v>55</v>
      </c>
      <c r="C24" s="13" t="s">
        <v>78</v>
      </c>
      <c r="D24" s="2" t="s">
        <v>114</v>
      </c>
      <c r="E24" s="2">
        <v>10</v>
      </c>
      <c r="F24" s="1">
        <v>1</v>
      </c>
      <c r="G24" s="2">
        <v>0</v>
      </c>
    </row>
    <row r="25" spans="1:7">
      <c r="A25" s="2">
        <v>22</v>
      </c>
      <c r="B25" s="2" t="s">
        <v>56</v>
      </c>
      <c r="C25" s="2" t="s">
        <v>57</v>
      </c>
      <c r="D25" s="2" t="s">
        <v>115</v>
      </c>
      <c r="E25" s="2">
        <v>10</v>
      </c>
      <c r="F25" s="1">
        <v>1</v>
      </c>
      <c r="G25" s="2">
        <v>0</v>
      </c>
    </row>
    <row r="26" spans="1:7" ht="16.5">
      <c r="A26" s="2">
        <v>23</v>
      </c>
      <c r="B26" s="2" t="s">
        <v>58</v>
      </c>
      <c r="C26" s="13" t="s">
        <v>77</v>
      </c>
      <c r="D26" s="2" t="s">
        <v>116</v>
      </c>
      <c r="E26" s="2">
        <v>0</v>
      </c>
      <c r="F26" s="1">
        <v>1</v>
      </c>
      <c r="G26" s="2">
        <v>0</v>
      </c>
    </row>
    <row r="27" spans="1:7" ht="16.5">
      <c r="A27" s="2">
        <v>24</v>
      </c>
      <c r="B27" s="2" t="s">
        <v>64</v>
      </c>
      <c r="C27" s="7" t="s">
        <v>84</v>
      </c>
      <c r="D27" s="2" t="s">
        <v>117</v>
      </c>
      <c r="E27" s="2">
        <v>10</v>
      </c>
      <c r="F27" s="1">
        <v>1</v>
      </c>
      <c r="G27" s="2">
        <v>0</v>
      </c>
    </row>
    <row r="28" spans="1:7" ht="16.5">
      <c r="A28" s="2">
        <v>25</v>
      </c>
      <c r="B28" s="2" t="s">
        <v>65</v>
      </c>
      <c r="C28" s="7" t="s">
        <v>85</v>
      </c>
      <c r="D28" s="2" t="s">
        <v>118</v>
      </c>
      <c r="E28" s="2">
        <v>10</v>
      </c>
      <c r="F28" s="1">
        <v>1</v>
      </c>
      <c r="G28" s="2">
        <v>0</v>
      </c>
    </row>
    <row r="29" spans="1:7" ht="16.5">
      <c r="A29" s="2">
        <v>26</v>
      </c>
      <c r="B29" s="3" t="s">
        <v>73</v>
      </c>
      <c r="C29" s="7" t="s">
        <v>86</v>
      </c>
      <c r="D29" s="2" t="s">
        <v>119</v>
      </c>
      <c r="E29" s="2">
        <v>500</v>
      </c>
      <c r="F29" s="1">
        <v>3</v>
      </c>
      <c r="G29" s="2">
        <v>0</v>
      </c>
    </row>
    <row r="30" spans="1:7" ht="16.5">
      <c r="A30" s="2">
        <v>27</v>
      </c>
      <c r="B30" s="2" t="s">
        <v>66</v>
      </c>
      <c r="C30" s="7" t="s">
        <v>87</v>
      </c>
      <c r="D30" s="2" t="s">
        <v>120</v>
      </c>
      <c r="E30" s="2">
        <v>100</v>
      </c>
      <c r="F30" s="1">
        <v>1</v>
      </c>
      <c r="G30" s="2">
        <v>0</v>
      </c>
    </row>
    <row r="31" spans="1:7" ht="16.5">
      <c r="A31" s="2">
        <v>28</v>
      </c>
      <c r="B31" s="2" t="s">
        <v>67</v>
      </c>
      <c r="C31" s="7" t="s">
        <v>88</v>
      </c>
      <c r="D31" s="2" t="s">
        <v>121</v>
      </c>
      <c r="E31" s="2">
        <v>500</v>
      </c>
      <c r="F31" s="1">
        <v>1</v>
      </c>
      <c r="G31" s="2">
        <v>0</v>
      </c>
    </row>
    <row r="32" spans="1:7" ht="16.5">
      <c r="A32" s="2">
        <v>29</v>
      </c>
      <c r="B32" s="7" t="s">
        <v>76</v>
      </c>
      <c r="C32" s="7" t="s">
        <v>89</v>
      </c>
      <c r="D32" s="2" t="s">
        <v>122</v>
      </c>
      <c r="E32" s="2">
        <v>10</v>
      </c>
      <c r="F32" s="1">
        <v>1</v>
      </c>
      <c r="G32" s="2">
        <v>0</v>
      </c>
    </row>
    <row r="33" spans="1:7" ht="16.5">
      <c r="A33" s="2">
        <v>30</v>
      </c>
      <c r="B33" s="7" t="s">
        <v>70</v>
      </c>
      <c r="C33" s="7" t="s">
        <v>90</v>
      </c>
      <c r="D33" s="2" t="s">
        <v>123</v>
      </c>
      <c r="E33" s="2">
        <v>10</v>
      </c>
      <c r="F33" s="1">
        <v>1</v>
      </c>
      <c r="G33" s="2">
        <v>0</v>
      </c>
    </row>
    <row r="34" spans="1:7" ht="16.5">
      <c r="A34" s="2">
        <v>31</v>
      </c>
      <c r="B34" s="7" t="s">
        <v>71</v>
      </c>
      <c r="C34" s="7" t="s">
        <v>91</v>
      </c>
      <c r="D34" s="2" t="s">
        <v>124</v>
      </c>
      <c r="E34" s="2">
        <v>10</v>
      </c>
      <c r="F34" s="1">
        <v>1</v>
      </c>
      <c r="G34" s="2">
        <v>0</v>
      </c>
    </row>
    <row r="35" spans="1:7" ht="16.5">
      <c r="A35" s="2">
        <v>32</v>
      </c>
      <c r="B35" s="7" t="s">
        <v>72</v>
      </c>
      <c r="C35" s="2" t="s">
        <v>92</v>
      </c>
      <c r="D35" s="2" t="s">
        <v>125</v>
      </c>
      <c r="E35" s="2">
        <v>0</v>
      </c>
      <c r="F35" s="1">
        <v>1</v>
      </c>
      <c r="G35" s="2">
        <v>0</v>
      </c>
    </row>
    <row r="36" spans="1:7" ht="16.5">
      <c r="A36" s="2">
        <v>33</v>
      </c>
      <c r="B36" s="7" t="s">
        <v>69</v>
      </c>
      <c r="C36" s="2" t="s">
        <v>93</v>
      </c>
      <c r="D36" s="2" t="s">
        <v>126</v>
      </c>
      <c r="E36" s="2">
        <v>10</v>
      </c>
      <c r="F36" s="1">
        <v>5</v>
      </c>
      <c r="G36" s="2">
        <v>0</v>
      </c>
    </row>
    <row r="37" spans="1:7" ht="16.5">
      <c r="A37" s="2">
        <v>999</v>
      </c>
      <c r="B37" s="7" t="s">
        <v>62</v>
      </c>
      <c r="C37" s="7" t="s">
        <v>62</v>
      </c>
      <c r="D37" s="2" t="s">
        <v>127</v>
      </c>
      <c r="E37" s="2">
        <v>0</v>
      </c>
      <c r="F37" s="1">
        <v>1</v>
      </c>
      <c r="G37" s="2">
        <v>0</v>
      </c>
    </row>
  </sheetData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A1E7-A2E6-4EB1-A55D-DD1D462C291E}">
  <dimension ref="A1:AA40"/>
  <sheetViews>
    <sheetView workbookViewId="0">
      <selection activeCell="H34" sqref="H34"/>
    </sheetView>
  </sheetViews>
  <sheetFormatPr defaultRowHeight="15"/>
  <cols>
    <col min="1" max="1" width="9.140625" style="2"/>
    <col min="2" max="2" width="12.5703125" style="2" bestFit="1" customWidth="1"/>
    <col min="3" max="3" width="23" style="2" customWidth="1"/>
    <col min="4" max="4" width="23.140625" style="2" bestFit="1" customWidth="1"/>
    <col min="5" max="6" width="19" style="2" customWidth="1"/>
    <col min="7" max="8" width="13" style="2" customWidth="1"/>
    <col min="9" max="9" width="17.85546875" style="1" customWidth="1"/>
    <col min="10" max="16384" width="9.140625" style="1"/>
  </cols>
  <sheetData>
    <row r="1" spans="1:9">
      <c r="A1" s="6" t="s">
        <v>11</v>
      </c>
      <c r="B1" s="6" t="s">
        <v>10</v>
      </c>
      <c r="C1" s="6" t="s">
        <v>59</v>
      </c>
      <c r="D1" s="10" t="s">
        <v>7</v>
      </c>
      <c r="E1" s="10" t="s">
        <v>16</v>
      </c>
      <c r="F1" s="10" t="s">
        <v>17</v>
      </c>
      <c r="G1" s="6" t="s">
        <v>12</v>
      </c>
      <c r="H1" s="6" t="s">
        <v>13</v>
      </c>
      <c r="I1" s="6" t="s">
        <v>74</v>
      </c>
    </row>
    <row r="2" spans="1:9">
      <c r="A2" s="5" t="s">
        <v>0</v>
      </c>
      <c r="B2" s="5" t="s">
        <v>0</v>
      </c>
      <c r="C2" s="5" t="s">
        <v>60</v>
      </c>
      <c r="D2" s="9" t="s">
        <v>63</v>
      </c>
      <c r="E2" s="9" t="s">
        <v>8</v>
      </c>
      <c r="F2" s="9" t="s">
        <v>8</v>
      </c>
      <c r="G2" s="5" t="s">
        <v>14</v>
      </c>
      <c r="H2" s="5" t="s">
        <v>8</v>
      </c>
      <c r="I2" s="5" t="s">
        <v>8</v>
      </c>
    </row>
    <row r="3" spans="1:9">
      <c r="A3" s="4" t="s">
        <v>1</v>
      </c>
      <c r="B3" s="4" t="s">
        <v>1</v>
      </c>
      <c r="C3" s="4" t="s">
        <v>61</v>
      </c>
      <c r="D3" s="8" t="s">
        <v>1</v>
      </c>
      <c r="E3" s="8" t="s">
        <v>1</v>
      </c>
      <c r="F3" s="8" t="s">
        <v>1</v>
      </c>
      <c r="G3" s="4" t="s">
        <v>1</v>
      </c>
      <c r="H3" s="4" t="s">
        <v>1</v>
      </c>
      <c r="I3" s="4" t="s">
        <v>1</v>
      </c>
    </row>
    <row r="4" spans="1:9">
      <c r="A4" s="2">
        <f>ROW()-3</f>
        <v>1</v>
      </c>
      <c r="B4" s="2">
        <f>INDEX(AbilityInfo!$A$4:$A$37,MATCH(C4,AbilityInfo!$B$4:$B$37,0))</f>
        <v>1</v>
      </c>
      <c r="C4" s="2" t="s">
        <v>21</v>
      </c>
      <c r="D4" s="2">
        <v>0</v>
      </c>
      <c r="E4" s="2">
        <v>0</v>
      </c>
      <c r="F4" s="2">
        <v>0</v>
      </c>
      <c r="G4" s="2">
        <v>1</v>
      </c>
      <c r="H4" s="2">
        <v>30</v>
      </c>
      <c r="I4" s="1">
        <v>0</v>
      </c>
    </row>
    <row r="5" spans="1:9">
      <c r="A5" s="2">
        <f t="shared" ref="A5:A39" si="0">ROW()-3</f>
        <v>2</v>
      </c>
      <c r="B5" s="2">
        <f>INDEX(AbilityInfo!$A$4:$A$37,MATCH(C5,AbilityInfo!$B$4:$B$37,0))</f>
        <v>2</v>
      </c>
      <c r="C5" s="2" t="s">
        <v>22</v>
      </c>
      <c r="D5" s="2">
        <v>1</v>
      </c>
      <c r="E5" s="2">
        <v>50</v>
      </c>
      <c r="F5" s="2">
        <v>100</v>
      </c>
      <c r="G5" s="2">
        <v>1</v>
      </c>
      <c r="H5" s="2">
        <v>50</v>
      </c>
      <c r="I5" s="1">
        <v>0</v>
      </c>
    </row>
    <row r="6" spans="1:9">
      <c r="A6" s="2">
        <f t="shared" si="0"/>
        <v>3</v>
      </c>
      <c r="B6" s="2">
        <f>INDEX(AbilityInfo!$A$4:$A$37,MATCH(C6,AbilityInfo!$B$4:$B$37,0))</f>
        <v>3</v>
      </c>
      <c r="C6" s="2" t="s">
        <v>24</v>
      </c>
      <c r="D6" s="2">
        <v>0</v>
      </c>
      <c r="E6" s="2">
        <v>0</v>
      </c>
      <c r="F6" s="2">
        <v>0</v>
      </c>
      <c r="G6" s="2">
        <v>2</v>
      </c>
      <c r="H6" s="2">
        <v>25</v>
      </c>
      <c r="I6" s="1">
        <v>0</v>
      </c>
    </row>
    <row r="7" spans="1:9">
      <c r="A7" s="2">
        <f t="shared" si="0"/>
        <v>4</v>
      </c>
      <c r="B7" s="2">
        <f>INDEX(AbilityInfo!$A$4:$A$37,MATCH(C7,AbilityInfo!$B$4:$B$37,0))</f>
        <v>4</v>
      </c>
      <c r="C7" s="2" t="s">
        <v>26</v>
      </c>
      <c r="D7" s="2">
        <v>1</v>
      </c>
      <c r="E7" s="2">
        <v>30</v>
      </c>
      <c r="F7" s="2">
        <v>100</v>
      </c>
      <c r="G7" s="2">
        <v>2</v>
      </c>
      <c r="H7" s="2">
        <v>30</v>
      </c>
      <c r="I7" s="1">
        <v>0</v>
      </c>
    </row>
    <row r="8" spans="1:9">
      <c r="A8" s="2">
        <f t="shared" si="0"/>
        <v>5</v>
      </c>
      <c r="B8" s="2">
        <f>INDEX(AbilityInfo!$A$4:$A$37,MATCH(C8,AbilityInfo!$B$4:$B$37,0))</f>
        <v>5</v>
      </c>
      <c r="C8" s="2" t="s">
        <v>28</v>
      </c>
      <c r="D8" s="2">
        <v>0</v>
      </c>
      <c r="E8" s="2">
        <v>0</v>
      </c>
      <c r="F8" s="2">
        <v>0</v>
      </c>
      <c r="G8" s="2">
        <v>7</v>
      </c>
      <c r="H8" s="2">
        <v>40</v>
      </c>
      <c r="I8" s="1">
        <v>0</v>
      </c>
    </row>
    <row r="9" spans="1:9">
      <c r="A9" s="2">
        <f t="shared" si="0"/>
        <v>6</v>
      </c>
      <c r="B9" s="2">
        <f>INDEX(AbilityInfo!$A$4:$A$37,MATCH(C9,AbilityInfo!$B$4:$B$37,0))</f>
        <v>5</v>
      </c>
      <c r="C9" s="2" t="s">
        <v>28</v>
      </c>
      <c r="D9" s="2">
        <v>0</v>
      </c>
      <c r="E9" s="2">
        <v>0</v>
      </c>
      <c r="F9" s="2">
        <v>0</v>
      </c>
      <c r="G9" s="2">
        <v>6</v>
      </c>
      <c r="H9" s="2">
        <v>10</v>
      </c>
      <c r="I9" s="1">
        <v>0</v>
      </c>
    </row>
    <row r="10" spans="1:9">
      <c r="A10" s="2">
        <f t="shared" si="0"/>
        <v>7</v>
      </c>
      <c r="B10" s="2">
        <f>INDEX(AbilityInfo!$A$4:$A$37,MATCH(C10,AbilityInfo!$B$4:$B$37,0))</f>
        <v>6</v>
      </c>
      <c r="C10" s="2" t="s">
        <v>29</v>
      </c>
      <c r="D10" s="2">
        <v>1</v>
      </c>
      <c r="E10" s="2">
        <v>30</v>
      </c>
      <c r="F10" s="2">
        <v>100</v>
      </c>
      <c r="G10" s="2">
        <v>6</v>
      </c>
      <c r="H10" s="2">
        <v>25</v>
      </c>
      <c r="I10" s="1">
        <v>0</v>
      </c>
    </row>
    <row r="11" spans="1:9">
      <c r="A11" s="2">
        <f t="shared" si="0"/>
        <v>8</v>
      </c>
      <c r="B11" s="2">
        <f>INDEX(AbilityInfo!$A$4:$A$37,MATCH(C11,AbilityInfo!$B$4:$B$37,0))</f>
        <v>7</v>
      </c>
      <c r="C11" s="2" t="s">
        <v>31</v>
      </c>
      <c r="D11" s="2">
        <v>0</v>
      </c>
      <c r="E11" s="2">
        <v>0</v>
      </c>
      <c r="F11" s="2">
        <v>0</v>
      </c>
      <c r="G11" s="2">
        <v>3</v>
      </c>
      <c r="H11" s="2">
        <v>20</v>
      </c>
      <c r="I11" s="1">
        <v>0</v>
      </c>
    </row>
    <row r="12" spans="1:9">
      <c r="A12" s="2">
        <f t="shared" si="0"/>
        <v>9</v>
      </c>
      <c r="B12" s="2">
        <f>INDEX(AbilityInfo!$A$4:$A$37,MATCH(C12,AbilityInfo!$B$4:$B$37,0))</f>
        <v>8</v>
      </c>
      <c r="C12" s="2" t="s">
        <v>33</v>
      </c>
      <c r="D12" s="2">
        <v>3</v>
      </c>
      <c r="E12" s="2">
        <v>1</v>
      </c>
      <c r="F12" s="2">
        <v>100</v>
      </c>
      <c r="G12" s="2">
        <v>12</v>
      </c>
      <c r="H12" s="2">
        <v>2</v>
      </c>
      <c r="I12" s="1">
        <v>0</v>
      </c>
    </row>
    <row r="13" spans="1:9">
      <c r="A13" s="2">
        <f t="shared" si="0"/>
        <v>10</v>
      </c>
      <c r="B13" s="2">
        <f>INDEX(AbilityInfo!$A$4:$A$37,MATCH(C13,AbilityInfo!$B$4:$B$37,0))</f>
        <v>9</v>
      </c>
      <c r="C13" s="2" t="s">
        <v>35</v>
      </c>
      <c r="D13" s="2">
        <v>0</v>
      </c>
      <c r="E13" s="2">
        <v>0</v>
      </c>
      <c r="F13" s="2">
        <v>0</v>
      </c>
      <c r="G13" s="2">
        <v>103</v>
      </c>
      <c r="H13" s="2">
        <v>1</v>
      </c>
      <c r="I13" s="1">
        <v>0</v>
      </c>
    </row>
    <row r="14" spans="1:9">
      <c r="A14" s="2">
        <f t="shared" si="0"/>
        <v>11</v>
      </c>
      <c r="B14" s="2">
        <f>INDEX(AbilityInfo!$A$4:$A$37,MATCH(C14,AbilityInfo!$B$4:$B$37,0))</f>
        <v>10</v>
      </c>
      <c r="C14" s="2" t="s">
        <v>37</v>
      </c>
      <c r="D14" s="2">
        <v>0</v>
      </c>
      <c r="E14" s="2">
        <v>0</v>
      </c>
      <c r="F14" s="2">
        <v>0</v>
      </c>
      <c r="G14" s="2">
        <v>101</v>
      </c>
      <c r="H14" s="2">
        <v>1</v>
      </c>
      <c r="I14" s="1">
        <v>0</v>
      </c>
    </row>
    <row r="15" spans="1:9">
      <c r="A15" s="2">
        <f t="shared" si="0"/>
        <v>12</v>
      </c>
      <c r="B15" s="2">
        <f>INDEX(AbilityInfo!$A$4:$A$37,MATCH(C15,AbilityInfo!$B$4:$B$37,0))</f>
        <v>11</v>
      </c>
      <c r="C15" s="2" t="s">
        <v>39</v>
      </c>
      <c r="D15" s="2">
        <v>0</v>
      </c>
      <c r="E15" s="2">
        <v>0</v>
      </c>
      <c r="F15" s="2">
        <v>0</v>
      </c>
      <c r="G15" s="2">
        <v>108</v>
      </c>
      <c r="H15" s="2">
        <v>1</v>
      </c>
      <c r="I15" s="1">
        <v>0</v>
      </c>
    </row>
    <row r="16" spans="1:9">
      <c r="A16" s="2">
        <f t="shared" si="0"/>
        <v>13</v>
      </c>
      <c r="B16" s="2">
        <f>INDEX(AbilityInfo!$A$4:$A$37,MATCH(C16,AbilityInfo!$B$4:$B$37,0))</f>
        <v>12</v>
      </c>
      <c r="C16" s="2" t="s">
        <v>41</v>
      </c>
      <c r="D16" s="2">
        <v>0</v>
      </c>
      <c r="E16" s="2">
        <v>0</v>
      </c>
      <c r="F16" s="2">
        <v>0</v>
      </c>
      <c r="G16" s="2">
        <v>100</v>
      </c>
      <c r="H16" s="2">
        <v>1</v>
      </c>
      <c r="I16" s="1">
        <v>0</v>
      </c>
    </row>
    <row r="17" spans="1:27">
      <c r="A17" s="2">
        <f t="shared" si="0"/>
        <v>14</v>
      </c>
      <c r="B17" s="2">
        <f>INDEX(AbilityInfo!$A$4:$A$37,MATCH(C17,AbilityInfo!$B$4:$B$37,0))</f>
        <v>12</v>
      </c>
      <c r="C17" s="2" t="s">
        <v>41</v>
      </c>
      <c r="D17" s="2">
        <v>0</v>
      </c>
      <c r="E17" s="2">
        <v>0</v>
      </c>
      <c r="F17" s="2">
        <v>0</v>
      </c>
      <c r="G17" s="2">
        <v>2</v>
      </c>
      <c r="H17" s="2">
        <v>-25</v>
      </c>
      <c r="I17" s="1">
        <v>0</v>
      </c>
    </row>
    <row r="18" spans="1:27">
      <c r="A18" s="2">
        <f t="shared" si="0"/>
        <v>15</v>
      </c>
      <c r="B18" s="2">
        <f>INDEX(AbilityInfo!$A$4:$A$37,MATCH(C18,AbilityInfo!$B$4:$B$37,0))</f>
        <v>13</v>
      </c>
      <c r="C18" s="2" t="s">
        <v>43</v>
      </c>
      <c r="D18" s="2">
        <v>0</v>
      </c>
      <c r="E18" s="2">
        <v>0</v>
      </c>
      <c r="F18" s="2">
        <v>0</v>
      </c>
      <c r="G18" s="2">
        <v>105</v>
      </c>
      <c r="H18" s="2">
        <v>1</v>
      </c>
      <c r="I18" s="1">
        <v>0</v>
      </c>
    </row>
    <row r="19" spans="1:27">
      <c r="A19" s="2">
        <f t="shared" si="0"/>
        <v>16</v>
      </c>
      <c r="B19" s="2">
        <f>INDEX(AbilityInfo!$A$4:$A$37,MATCH(C19,AbilityInfo!$B$4:$B$37,0))</f>
        <v>13</v>
      </c>
      <c r="C19" s="2" t="s">
        <v>43</v>
      </c>
      <c r="D19" s="2">
        <v>0</v>
      </c>
      <c r="E19" s="2">
        <v>0</v>
      </c>
      <c r="F19" s="2">
        <v>0</v>
      </c>
      <c r="G19" s="2">
        <v>2</v>
      </c>
      <c r="H19" s="2">
        <v>-25</v>
      </c>
      <c r="I19" s="1">
        <v>0</v>
      </c>
    </row>
    <row r="20" spans="1:27">
      <c r="A20" s="2">
        <f t="shared" si="0"/>
        <v>17</v>
      </c>
      <c r="B20" s="2">
        <f>INDEX(AbilityInfo!$A$4:$A$37,MATCH(C20,AbilityInfo!$B$4:$B$37,0))</f>
        <v>14</v>
      </c>
      <c r="C20" s="2" t="s">
        <v>45</v>
      </c>
      <c r="D20" s="2">
        <v>0</v>
      </c>
      <c r="E20" s="2">
        <v>0</v>
      </c>
      <c r="F20" s="2">
        <v>0</v>
      </c>
      <c r="G20" s="2">
        <v>106</v>
      </c>
      <c r="H20" s="2">
        <v>1</v>
      </c>
      <c r="I20" s="1">
        <v>0</v>
      </c>
    </row>
    <row r="21" spans="1:27">
      <c r="A21" s="2">
        <f t="shared" si="0"/>
        <v>18</v>
      </c>
      <c r="B21" s="2">
        <f>INDEX(AbilityInfo!$A$4:$A$37,MATCH(C21,AbilityInfo!$B$4:$B$37,0))</f>
        <v>15</v>
      </c>
      <c r="C21" s="2" t="s">
        <v>47</v>
      </c>
      <c r="D21" s="2">
        <v>0</v>
      </c>
      <c r="E21" s="2">
        <v>0</v>
      </c>
      <c r="F21" s="2">
        <v>0</v>
      </c>
      <c r="G21" s="2">
        <v>102</v>
      </c>
      <c r="H21" s="2">
        <v>1</v>
      </c>
      <c r="I21" s="1">
        <v>0</v>
      </c>
    </row>
    <row r="22" spans="1:27">
      <c r="A22" s="2">
        <f t="shared" si="0"/>
        <v>19</v>
      </c>
      <c r="B22" s="2">
        <f>INDEX(AbilityInfo!$A$4:$A$37,MATCH(C22,AbilityInfo!$B$4:$B$37,0))</f>
        <v>16</v>
      </c>
      <c r="C22" s="2" t="s">
        <v>48</v>
      </c>
      <c r="D22" s="2">
        <v>0</v>
      </c>
      <c r="E22" s="2">
        <v>0</v>
      </c>
      <c r="F22" s="2">
        <v>0</v>
      </c>
      <c r="G22" s="2">
        <v>102</v>
      </c>
      <c r="H22" s="2">
        <v>2</v>
      </c>
      <c r="I22" s="1">
        <v>0</v>
      </c>
    </row>
    <row r="23" spans="1:27">
      <c r="A23" s="2">
        <f t="shared" si="0"/>
        <v>20</v>
      </c>
      <c r="B23" s="2">
        <f>INDEX(AbilityInfo!$A$4:$A$37,MATCH(C23,AbilityInfo!$B$4:$B$37,0))</f>
        <v>17</v>
      </c>
      <c r="C23" s="2" t="s">
        <v>49</v>
      </c>
      <c r="D23" s="2">
        <v>0</v>
      </c>
      <c r="E23" s="2">
        <v>0</v>
      </c>
      <c r="F23" s="2">
        <v>0</v>
      </c>
      <c r="G23" s="2">
        <v>50</v>
      </c>
      <c r="H23" s="2">
        <v>50</v>
      </c>
      <c r="I23" s="1">
        <v>2</v>
      </c>
      <c r="AA23" s="1" t="s">
        <v>18</v>
      </c>
    </row>
    <row r="24" spans="1:27">
      <c r="A24" s="2">
        <f t="shared" si="0"/>
        <v>21</v>
      </c>
      <c r="B24" s="2">
        <f>INDEX(AbilityInfo!$A$4:$A$37,MATCH(C24,AbilityInfo!$B$4:$B$37,0))</f>
        <v>18</v>
      </c>
      <c r="C24" s="2" t="s">
        <v>51</v>
      </c>
      <c r="D24" s="2">
        <v>0</v>
      </c>
      <c r="E24" s="2">
        <v>0</v>
      </c>
      <c r="F24" s="2">
        <v>0</v>
      </c>
      <c r="G24" s="2">
        <v>107</v>
      </c>
      <c r="H24" s="2">
        <v>1</v>
      </c>
      <c r="I24" s="1">
        <v>0</v>
      </c>
    </row>
    <row r="25" spans="1:27">
      <c r="A25" s="2">
        <f t="shared" si="0"/>
        <v>22</v>
      </c>
      <c r="B25" s="2">
        <f>INDEX(AbilityInfo!$A$4:$A$37,MATCH(C25,AbilityInfo!$B$4:$B$37,0))</f>
        <v>19</v>
      </c>
      <c r="C25" s="2" t="s">
        <v>52</v>
      </c>
      <c r="D25" s="2">
        <v>0</v>
      </c>
      <c r="E25" s="2">
        <v>0</v>
      </c>
      <c r="F25" s="2">
        <v>0</v>
      </c>
      <c r="G25" s="2">
        <v>104</v>
      </c>
      <c r="H25" s="2">
        <v>1</v>
      </c>
      <c r="I25" s="1">
        <v>0</v>
      </c>
    </row>
    <row r="26" spans="1:27">
      <c r="A26" s="2">
        <f t="shared" si="0"/>
        <v>23</v>
      </c>
      <c r="B26" s="2">
        <f>INDEX(AbilityInfo!$A$4:$A$37,MATCH(C26,AbilityInfo!$B$4:$B$37,0))</f>
        <v>20</v>
      </c>
      <c r="C26" s="2" t="s">
        <v>54</v>
      </c>
      <c r="D26" s="2">
        <v>0</v>
      </c>
      <c r="E26" s="2">
        <v>0</v>
      </c>
      <c r="F26" s="2">
        <v>0</v>
      </c>
      <c r="G26" s="2">
        <v>200</v>
      </c>
      <c r="H26" s="2">
        <v>1</v>
      </c>
      <c r="I26" s="1">
        <v>0</v>
      </c>
    </row>
    <row r="27" spans="1:27">
      <c r="A27" s="2">
        <f t="shared" si="0"/>
        <v>24</v>
      </c>
      <c r="B27" s="2">
        <f>INDEX(AbilityInfo!$A$4:$A$37,MATCH(C27,AbilityInfo!$B$4:$B$37,0))</f>
        <v>21</v>
      </c>
      <c r="C27" s="2" t="s">
        <v>55</v>
      </c>
      <c r="D27" s="2">
        <v>0</v>
      </c>
      <c r="E27" s="2">
        <v>0</v>
      </c>
      <c r="F27" s="2">
        <v>0</v>
      </c>
      <c r="G27" s="2">
        <v>200</v>
      </c>
      <c r="H27" s="2">
        <v>2</v>
      </c>
      <c r="I27" s="1">
        <v>0</v>
      </c>
    </row>
    <row r="28" spans="1:27">
      <c r="A28" s="2">
        <f t="shared" si="0"/>
        <v>25</v>
      </c>
      <c r="B28" s="2">
        <f>INDEX(AbilityInfo!$A$4:$A$37,MATCH(C28,AbilityInfo!$B$4:$B$37,0))</f>
        <v>22</v>
      </c>
      <c r="C28" s="2" t="s">
        <v>56</v>
      </c>
      <c r="D28" s="2">
        <v>0</v>
      </c>
      <c r="E28" s="2">
        <v>0</v>
      </c>
      <c r="F28" s="2">
        <v>0</v>
      </c>
      <c r="G28" s="2">
        <v>10</v>
      </c>
      <c r="H28" s="2">
        <v>1</v>
      </c>
      <c r="I28" s="1">
        <v>0</v>
      </c>
    </row>
    <row r="29" spans="1:27">
      <c r="A29" s="2">
        <f t="shared" si="0"/>
        <v>26</v>
      </c>
      <c r="B29" s="2">
        <f>INDEX(AbilityInfo!$A$4:$A$37,MATCH(C29,AbilityInfo!$B$4:$B$37,0))</f>
        <v>23</v>
      </c>
      <c r="C29" s="2" t="s">
        <v>58</v>
      </c>
      <c r="D29" s="2">
        <v>0</v>
      </c>
      <c r="E29" s="2">
        <v>0</v>
      </c>
      <c r="F29" s="2">
        <v>0</v>
      </c>
      <c r="G29" s="2">
        <v>11</v>
      </c>
      <c r="H29" s="2">
        <v>-50</v>
      </c>
      <c r="I29" s="1">
        <v>0</v>
      </c>
    </row>
    <row r="30" spans="1:27">
      <c r="A30" s="2">
        <f t="shared" si="0"/>
        <v>27</v>
      </c>
      <c r="B30" s="2">
        <f>INDEX(AbilityInfo!$A$4:$A$37,MATCH(C30,AbilityInfo!$B$4:$B$37,0))</f>
        <v>24</v>
      </c>
      <c r="C30" s="11" t="s">
        <v>64</v>
      </c>
      <c r="D30" s="2">
        <v>0</v>
      </c>
      <c r="E30" s="2">
        <v>0</v>
      </c>
      <c r="F30" s="2">
        <v>0</v>
      </c>
      <c r="G30" s="2">
        <v>202</v>
      </c>
      <c r="H30" s="12">
        <v>5001</v>
      </c>
      <c r="I30" s="1">
        <v>0</v>
      </c>
    </row>
    <row r="31" spans="1:27">
      <c r="A31" s="2">
        <f t="shared" si="0"/>
        <v>28</v>
      </c>
      <c r="B31" s="2">
        <f>INDEX(AbilityInfo!$A$4:$A$37,MATCH(C31,AbilityInfo!$B$4:$B$37,0))</f>
        <v>25</v>
      </c>
      <c r="C31" s="2" t="s">
        <v>65</v>
      </c>
      <c r="D31" s="2">
        <v>0</v>
      </c>
      <c r="E31" s="2">
        <v>0</v>
      </c>
      <c r="F31" s="2">
        <v>0</v>
      </c>
      <c r="G31" s="2">
        <v>202</v>
      </c>
      <c r="H31" s="12">
        <v>5002</v>
      </c>
      <c r="I31" s="1">
        <v>0</v>
      </c>
    </row>
    <row r="32" spans="1:27" ht="16.5">
      <c r="A32" s="2">
        <f t="shared" si="0"/>
        <v>29</v>
      </c>
      <c r="B32" s="2">
        <f>INDEX(AbilityInfo!$A$4:$A$37,MATCH(C32,AbilityInfo!$B$4:$B$37,0))</f>
        <v>26</v>
      </c>
      <c r="C32" s="7" t="s">
        <v>73</v>
      </c>
      <c r="D32" s="2">
        <v>2</v>
      </c>
      <c r="E32" s="2">
        <v>5</v>
      </c>
      <c r="F32" s="2">
        <v>0</v>
      </c>
      <c r="G32" s="2">
        <v>203</v>
      </c>
      <c r="H32" s="2">
        <v>5003</v>
      </c>
      <c r="I32" s="1">
        <v>0</v>
      </c>
    </row>
    <row r="33" spans="1:9">
      <c r="A33" s="2">
        <f t="shared" si="0"/>
        <v>30</v>
      </c>
      <c r="B33" s="2">
        <f>INDEX(AbilityInfo!$A$4:$A$37,MATCH(C33,AbilityInfo!$B$4:$B$37,0))</f>
        <v>27</v>
      </c>
      <c r="C33" s="2" t="s">
        <v>66</v>
      </c>
      <c r="D33" s="2">
        <v>0</v>
      </c>
      <c r="E33" s="2">
        <v>0</v>
      </c>
      <c r="F33" s="2">
        <v>0</v>
      </c>
      <c r="G33" s="2">
        <v>9</v>
      </c>
      <c r="H33" s="2">
        <v>4</v>
      </c>
      <c r="I33" s="1">
        <v>0</v>
      </c>
    </row>
    <row r="34" spans="1:9">
      <c r="A34" s="2">
        <f t="shared" si="0"/>
        <v>31</v>
      </c>
      <c r="B34" s="2">
        <f>INDEX(AbilityInfo!$A$4:$A$37,MATCH(C34,AbilityInfo!$B$4:$B$37,0))</f>
        <v>28</v>
      </c>
      <c r="C34" s="2" t="s">
        <v>67</v>
      </c>
      <c r="D34" s="2">
        <v>0</v>
      </c>
      <c r="E34" s="2">
        <v>0</v>
      </c>
      <c r="F34" s="2">
        <v>0</v>
      </c>
      <c r="G34" s="2">
        <v>201</v>
      </c>
      <c r="H34" s="2">
        <v>5004</v>
      </c>
      <c r="I34" s="1">
        <v>0</v>
      </c>
    </row>
    <row r="35" spans="1:9">
      <c r="A35" s="2">
        <f t="shared" si="0"/>
        <v>32</v>
      </c>
      <c r="B35" s="2">
        <f>INDEX(AbilityInfo!$A$4:$A$37,MATCH(C35,AbilityInfo!$B$4:$B$37,0))</f>
        <v>29</v>
      </c>
      <c r="C35" s="2" t="s">
        <v>68</v>
      </c>
      <c r="D35" s="2">
        <v>0</v>
      </c>
      <c r="E35" s="2">
        <v>0</v>
      </c>
      <c r="F35" s="2">
        <v>0</v>
      </c>
      <c r="G35" s="2">
        <v>200</v>
      </c>
      <c r="H35" s="2">
        <v>3</v>
      </c>
      <c r="I35" s="1">
        <v>0</v>
      </c>
    </row>
    <row r="36" spans="1:9">
      <c r="A36" s="2">
        <f t="shared" si="0"/>
        <v>33</v>
      </c>
      <c r="B36" s="2">
        <f>INDEX(AbilityInfo!$A$4:$A$37,MATCH(C36,AbilityInfo!$B$4:$B$37,0))</f>
        <v>30</v>
      </c>
      <c r="C36" s="2" t="s">
        <v>70</v>
      </c>
      <c r="D36" s="2">
        <v>2</v>
      </c>
      <c r="E36" s="2">
        <v>5</v>
      </c>
      <c r="F36" s="2">
        <v>0</v>
      </c>
      <c r="G36" s="2">
        <v>203</v>
      </c>
      <c r="H36" s="2">
        <v>5007</v>
      </c>
      <c r="I36" s="1">
        <v>0</v>
      </c>
    </row>
    <row r="37" spans="1:9">
      <c r="A37" s="2">
        <f t="shared" si="0"/>
        <v>34</v>
      </c>
      <c r="B37" s="2">
        <f>INDEX(AbilityInfo!$A$4:$A$37,MATCH(C37,AbilityInfo!$B$4:$B$37,0))</f>
        <v>31</v>
      </c>
      <c r="C37" s="2" t="s">
        <v>71</v>
      </c>
      <c r="D37" s="2">
        <v>2</v>
      </c>
      <c r="E37" s="2">
        <v>10</v>
      </c>
      <c r="F37" s="2">
        <v>0</v>
      </c>
      <c r="G37" s="2">
        <v>203</v>
      </c>
      <c r="H37" s="2">
        <v>5008</v>
      </c>
      <c r="I37" s="1">
        <v>0</v>
      </c>
    </row>
    <row r="38" spans="1:9">
      <c r="A38" s="2">
        <f t="shared" si="0"/>
        <v>35</v>
      </c>
      <c r="B38" s="2">
        <f>INDEX(AbilityInfo!$A$4:$A$37,MATCH(C38,AbilityInfo!$B$4:$B$37,0))</f>
        <v>32</v>
      </c>
      <c r="C38" s="2" t="s">
        <v>72</v>
      </c>
      <c r="D38" s="2">
        <v>2</v>
      </c>
      <c r="E38" s="2">
        <v>5</v>
      </c>
      <c r="F38" s="2">
        <v>0</v>
      </c>
      <c r="G38" s="2">
        <v>14</v>
      </c>
      <c r="H38" s="2">
        <v>1</v>
      </c>
      <c r="I38" s="1">
        <v>0</v>
      </c>
    </row>
    <row r="39" spans="1:9" ht="16.5">
      <c r="A39" s="2">
        <f t="shared" si="0"/>
        <v>36</v>
      </c>
      <c r="B39" s="2">
        <f>INDEX(AbilityInfo!$A$4:$A$37,MATCH(C39,AbilityInfo!$B$4:$B$37,0))</f>
        <v>33</v>
      </c>
      <c r="C39" s="7" t="s">
        <v>69</v>
      </c>
      <c r="D39" s="2">
        <v>2</v>
      </c>
      <c r="E39" s="2">
        <v>2</v>
      </c>
      <c r="F39" s="2">
        <v>0</v>
      </c>
      <c r="G39" s="2">
        <v>203</v>
      </c>
      <c r="H39" s="2">
        <v>5001</v>
      </c>
      <c r="I39" s="1">
        <v>0</v>
      </c>
    </row>
    <row r="40" spans="1:9">
      <c r="A40" s="2">
        <v>9999</v>
      </c>
      <c r="B40" s="2">
        <f>INDEX(AbilityInfo!$A$4:$A$37,MATCH(C40,AbilityInfo!$B$4:$B$37,0))</f>
        <v>999</v>
      </c>
      <c r="C40" s="2" t="s">
        <v>75</v>
      </c>
      <c r="D40" s="2">
        <v>0</v>
      </c>
      <c r="E40" s="2">
        <v>0</v>
      </c>
      <c r="F40" s="2">
        <v>0</v>
      </c>
      <c r="G40" s="2">
        <v>9</v>
      </c>
      <c r="H40" s="2">
        <v>2</v>
      </c>
      <c r="I40" s="1">
        <v>0</v>
      </c>
    </row>
  </sheetData>
  <phoneticPr fontId="1" type="noConversion"/>
  <conditionalFormatting sqref="C31">
    <cfRule type="duplicateValues" dxfId="1" priority="2"/>
  </conditionalFormatting>
  <conditionalFormatting sqref="C3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AbilityInfo</vt:lpstr>
      <vt:lpstr>AbilityEffectInfo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2025-04-15T09:50:18Z</dcterms:modified>
</cp:coreProperties>
</file>