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406AEBC7-0885-4068-B503-173ADB6F2824}" xr6:coauthVersionLast="47" xr6:coauthVersionMax="47" xr10:uidLastSave="{00000000-0000-0000-0000-000000000000}"/>
  <bookViews>
    <workbookView xWindow="30525" yWindow="2565" windowWidth="24930" windowHeight="13935" firstSheet="1" activeTab="3" xr2:uid="{00000000-000D-0000-FFFF-FFFF00000000}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gue" sheetId="34" r:id="rId11"/>
    <sheet name="EnumTable" sheetId="17" r:id="rId12"/>
    <sheet name="reference" sheetId="3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F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3" i="24"/>
  <c r="F14" i="24"/>
  <c r="F15" i="24"/>
  <c r="F16" i="24"/>
  <c r="F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9" i="24"/>
  <c r="F10" i="24"/>
  <c r="F11" i="24"/>
  <c r="F12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<sst xmlns="http://schemas.openxmlformats.org/spreadsheetml/2006/main" count="732" uniqueCount="325">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</sst>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6.5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workbookViewId="0">
      <selection activeCell="D4" sqref="D4:D7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>
      <c r="A19" s="5">
        <v>16</v>
      </c>
      <c r="B19" s="53">
        <v>3</v>
      </c>
      <c r="C19" s="5"/>
      <c r="D19" s="5"/>
      <c r="E19" s="19" t="s">
        <v>307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>
      <c r="A21" s="5">
        <v>18</v>
      </c>
      <c r="B21" s="53">
        <v>3</v>
      </c>
      <c r="C21" s="5"/>
      <c r="D21" s="5"/>
      <c r="E21" s="19" t="s">
        <v>309</v>
      </c>
    </row>
    <row r="22" spans="1: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topLeftCell="A15" zoomScale="130" zoomScaleNormal="130" workbookViewId="0">
      <selection activeCell="B31" sqref="B31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65"/>
  <sheetViews>
    <sheetView zoomScale="85" zoomScaleNormal="85" workbookViewId="0">
      <selection activeCell="J67" sqref="J67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5"/>
  <sheetViews>
    <sheetView tabSelected="1" zoomScaleNormal="100" workbookViewId="0">
      <pane ySplit="3" topLeftCell="A42" activePane="bottomLeft" state="frozen"/>
      <selection pane="bottomLeft" activeCell="K56" sqref="K56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99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99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99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99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99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99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99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99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99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99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99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99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99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99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99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99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99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99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99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99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99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99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99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99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99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99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99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99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99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99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99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99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99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99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99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99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99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99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99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99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99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99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99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99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99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99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99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99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99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99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99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99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99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99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99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99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99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99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99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99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F21"/>
  <sheetViews>
    <sheetView workbookViewId="0">
      <selection activeCell="C12" sqref="C12"/>
    </sheetView>
  </sheetViews>
  <sheetFormatPr defaultRowHeight="15"/>
  <cols>
    <col min="2" max="3" width="11.140625" customWidth="1"/>
    <col min="4" max="4" width="17.42578125" bestFit="1" customWidth="1"/>
    <col min="6" max="6" width="59.570312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v>2002</v>
      </c>
      <c r="B9" s="5">
        <v>0</v>
      </c>
      <c r="C9" s="5">
        <v>5000</v>
      </c>
      <c r="D9" s="5">
        <v>1000</v>
      </c>
      <c r="E9" s="5">
        <v>6</v>
      </c>
      <c r="F9" t="str">
        <f>"Projectile/"&amp;A9&amp;"_"&amp;INDEX(Unitinfo!B:B,MATCH(A9,Unitinfo!A:A,0))&amp;"_Bullet.prefab"</f>
        <v>Projectile/2002_Slime_Archer_Bullet.prefab</v>
      </c>
    </row>
    <row r="10" spans="1:6">
      <c r="A10" s="5">
        <v>2004</v>
      </c>
      <c r="B10" s="5">
        <v>0</v>
      </c>
      <c r="C10" s="5">
        <v>5000</v>
      </c>
      <c r="D10" s="5">
        <v>1000</v>
      </c>
      <c r="E10" s="5">
        <v>6</v>
      </c>
      <c r="F10" t="str">
        <f>"Projectile/"&amp;A10&amp;"_"&amp;INDEX(Unitinfo!B:B,MATCH(A10,Unitinfo!A:A,0))&amp;"_Bullet.prefab"</f>
        <v>Projectile/2004_Skeleton_Archer_Bullet.prefab</v>
      </c>
    </row>
    <row r="11" spans="1:6">
      <c r="A11" s="5">
        <v>2005</v>
      </c>
      <c r="B11" s="5">
        <v>0</v>
      </c>
      <c r="C11" s="5">
        <v>5000</v>
      </c>
      <c r="D11" s="5">
        <v>1000</v>
      </c>
      <c r="E11" s="5">
        <v>6</v>
      </c>
      <c r="F11" t="str">
        <f>"Projectile/"&amp;A11&amp;"_"&amp;INDEX(Unitinfo!B:B,MATCH(A11,Unitinfo!A:A,0))&amp;"_Bullet.prefab"</f>
        <v>Projectile/2005_Skeleton_Witch_Bullet.prefab</v>
      </c>
    </row>
    <row r="12" spans="1:6">
      <c r="A12" s="5">
        <v>2009</v>
      </c>
      <c r="B12" s="5">
        <v>0</v>
      </c>
      <c r="C12" s="5">
        <v>5000</v>
      </c>
      <c r="D12" s="5">
        <v>1000</v>
      </c>
      <c r="E12" s="5">
        <v>6</v>
      </c>
      <c r="F12" t="str">
        <f>"Projectile/"&amp;A12&amp;"_"&amp;INDEX(Unitinfo!B:B,MATCH(A12,Unitinfo!A:A,0))&amp;"_Bullet.prefab"</f>
        <v>Projectile/2009_Witch_Fire_Bullet.prefab</v>
      </c>
    </row>
    <row r="13" spans="1:6">
      <c r="A13" s="5">
        <v>2010</v>
      </c>
      <c r="B13" s="5">
        <v>0</v>
      </c>
      <c r="C13" s="5">
        <v>5000</v>
      </c>
      <c r="D13" s="5">
        <v>1000</v>
      </c>
      <c r="E13" s="5">
        <v>6</v>
      </c>
      <c r="F13" t="str">
        <f>"Projectile/"&amp;A13&amp;"_"&amp;INDEX(Unitinfo!B:B,MATCH(A13,Unitinfo!A:A,0))&amp;"_Bullet.prefab"</f>
        <v>Projectile/2010_Witch_Thunder_Bullet.prefab</v>
      </c>
    </row>
    <row r="14" spans="1:6">
      <c r="A14" s="5">
        <v>2011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Projectile/2011_Witch_Poison_Bullet.prefab</v>
      </c>
    </row>
    <row r="15" spans="1:6">
      <c r="A15" s="5">
        <v>2012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Projectile/2012_Goblin_Stone_Bullet.prefab</v>
      </c>
    </row>
    <row r="16" spans="1:6">
      <c r="A16" s="5">
        <v>2015</v>
      </c>
      <c r="B16" s="5">
        <v>0</v>
      </c>
      <c r="C16" s="5">
        <v>5000</v>
      </c>
      <c r="D16" s="5">
        <v>1000</v>
      </c>
      <c r="E16" s="5">
        <v>5</v>
      </c>
      <c r="F16" t="str">
        <f>"Projectile/"&amp;A16&amp;"_"&amp;INDEX(Unitinfo!B:B,MATCH(A16,Unitinfo!A:A,0))&amp;"_Bullet.prefab"</f>
        <v>Projectile/2015_Orc_Stone_Bullet.prefab</v>
      </c>
    </row>
    <row r="17" spans="1:6">
      <c r="A17" s="5">
        <v>2018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Projectile/2018_Dragon_Fire_Bullet.prefab</v>
      </c>
    </row>
    <row r="18" spans="1:6">
      <c r="A18" s="5">
        <v>11002</v>
      </c>
      <c r="B18" s="5">
        <v>0</v>
      </c>
      <c r="C18" s="5">
        <v>5000</v>
      </c>
      <c r="D18" s="5">
        <v>1000</v>
      </c>
      <c r="E18" s="5">
        <v>1</v>
      </c>
      <c r="F18" t="str">
        <f>"Projectile/"&amp;A18&amp;"_"&amp;INDEX(Unitinfo!B:B,MATCH(A18,Unitinfo!A:A,0))&amp;"_Bullet.prefab"</f>
        <v>Projectile/11002_Indian_Catapult_Bullet.prefab</v>
      </c>
    </row>
    <row r="19" spans="1:6">
      <c r="A19" s="5">
        <v>11004</v>
      </c>
      <c r="B19" s="5">
        <v>0</v>
      </c>
      <c r="C19" s="5">
        <v>5000</v>
      </c>
      <c r="D19" s="5">
        <v>1000</v>
      </c>
      <c r="E19" s="5">
        <v>8</v>
      </c>
      <c r="F19" t="str">
        <f>"Projectile/"&amp;A19&amp;"_"&amp;INDEX(Unitinfo!B:B,MATCH(A19,Unitinfo!A:A,0))&amp;"_Bullet.prefab"</f>
        <v>Projectile/11004_Indian_Watchtower_Bullet.prefab</v>
      </c>
    </row>
    <row r="20" spans="1:6">
      <c r="A20" s="5"/>
      <c r="B20" s="5"/>
      <c r="C20" s="5"/>
      <c r="D20" s="5"/>
      <c r="E20" s="5"/>
    </row>
    <row r="21" spans="1:6">
      <c r="A21" s="5"/>
      <c r="B21" s="5"/>
      <c r="C21" s="5"/>
      <c r="D21" s="5"/>
      <c r="E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F27" sqref="A24:F27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D28" sqref="D28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sqref="A1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2023-11-02T03:07:36Z</dcterms:modified>
</cp:coreProperties>
</file>