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activeTab="3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5" l="1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4" i="25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4" i="23"/>
  <c r="L4" i="23"/>
  <c r="L5" i="23"/>
  <c r="L6" i="23"/>
  <c r="L7" i="23"/>
  <c r="L8" i="23"/>
  <c r="L9" i="23"/>
  <c r="L10" i="23"/>
  <c r="L11" i="23"/>
  <c r="L12" i="23"/>
  <c r="L22" i="23"/>
  <c r="L23" i="23"/>
  <c r="L14" i="23"/>
  <c r="L15" i="23"/>
  <c r="L16" i="23"/>
  <c r="L17" i="23"/>
  <c r="L18" i="23"/>
  <c r="L19" i="23"/>
  <c r="L20" i="23"/>
  <c r="L21" i="23"/>
  <c r="L13" i="23"/>
  <c r="K22" i="23"/>
  <c r="K23" i="23"/>
  <c r="J22" i="23"/>
  <c r="J23" i="23"/>
  <c r="K8" i="23"/>
  <c r="K9" i="23"/>
  <c r="K10" i="23"/>
  <c r="K11" i="23"/>
  <c r="K12" i="23"/>
  <c r="J8" i="23"/>
  <c r="J9" i="23"/>
  <c r="J10" i="23"/>
  <c r="J11" i="23"/>
  <c r="J12" i="23"/>
  <c r="K21" i="23" l="1"/>
  <c r="J21" i="23"/>
  <c r="K5" i="23" l="1"/>
  <c r="K6" i="23"/>
  <c r="K7" i="23"/>
  <c r="K13" i="23"/>
  <c r="K14" i="23"/>
  <c r="K15" i="23"/>
  <c r="K16" i="23"/>
  <c r="K17" i="23"/>
  <c r="K18" i="23"/>
  <c r="K19" i="23"/>
  <c r="K20" i="23"/>
  <c r="K4" i="23"/>
  <c r="J20" i="23" l="1"/>
  <c r="J18" i="23"/>
  <c r="J19" i="23"/>
  <c r="J17" i="23" l="1"/>
  <c r="J16" i="23" l="1"/>
  <c r="J15" i="23" l="1"/>
  <c r="J5" i="23"/>
  <c r="J6" i="23"/>
  <c r="J7" i="23"/>
  <c r="J13" i="23"/>
  <c r="J14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<sst xmlns="http://schemas.openxmlformats.org/spreadsheetml/2006/main" count="394" uniqueCount="184">
  <si>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</si>
  <si>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</si>
  <si>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</si>
  <si>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</si>
  <si>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</si>
  <si>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</si>
  <si>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</si>
  <si>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</si>
  <si>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</si>
  <si>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</si>
  <si>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</si>
  <si>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</si>
  <si>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</si>
  <si>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</si>
  <si>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</si>
  <si>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</si>
  <si>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</si>
  <si>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</si>
  <si>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</si>
  <si>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</si>
  <si>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</si>
  <si>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</si>
  <si>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</si>
  <si>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</si>
  <si>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</si>
  <si>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</si>
  <si>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</si>
  <si>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</si>
  <si>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</si>
  <si>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</si>
  <si>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</si>
  <si>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</si>
  <si>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</si>
  <si>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</si>
  <si>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</si>
  <si>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</si>
  <si>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</si>
  <si>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</si>
  <si>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</si>
  <si>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</si>
  <si>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</si>
  <si>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</si>
  <si>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</si>
  <si>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</si>
  <si>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</si>
  <si>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</si>
  <si>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</si>
  <si>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</si>
  <si>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</si>
  <si>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</si>
  <si>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</si>
  <si>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</si>
  <si>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</si>
  <si>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</si>
  <si>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</si>
  <si>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</si>
  <si>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</si>
  <si>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</si>
  <si>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</si>
  <si>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</si>
  <si>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</si>
  <si>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</si>
  <si>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</si>
  <si>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</si>
  <si>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</si>
  <si>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</si>
  <si>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</si>
  <si>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</si>
  <si>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</si>
  <si>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</si>
  <si>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</si>
  <si>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</si>
  <si>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</si>
  <si>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</si>
  <si>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</si>
  <si>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</si>
  <si>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</si>
  <si>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</si>
  <si>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</si>
  <si>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</si>
  <si>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</si>
  <si>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</si>
  <si>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</si>
  <si>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</si>
  <si>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</si>
  <si>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</si>
  <si>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</si>
  <si>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Projectile/04_Skeleton_Archer_Bullet.prefab</t>
    <phoneticPr fontId="2" type="noConversion"/>
  </si>
  <si>
    <t>Projectile/05_Skeleton_Witch_Bullet.prefab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</si>
  <si>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</si>
  <si>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</si>
  <si>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</si>
  <si>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</si>
  <si>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</si>
  <si>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</si>
  <si>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</si>
  <si>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</si>
  <si>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</si>
  <si>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</si>
  <si>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</si>
  <si>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</si>
  <si>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</si>
  <si>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</si>
  <si>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</si>
  <si>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</si>
  <si>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</si>
  <si>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</si>
  <si>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</si>
  <si>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</si>
  <si>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</si>
  <si>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</si>
  <si>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</si>
  <si>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</si>
  <si>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</si>
  <si>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</si>
  <si>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</si>
  <si>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</si>
  <si>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</si>
  <si>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</si>
  <si>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</si>
  <si>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</si>
  <si>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</si>
  <si>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</si>
  <si>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</si>
  <si>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</si>
  <si>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</si>
  <si>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</si>
  <si>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</si>
  <si>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</si>
  <si>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</si>
  <si>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Projectile/09_Witch_Fire_Bullet.prefab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</si>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</sst>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B11" sqref="B11:B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 ht="15">
      <c r="A13" s="2" t="s">
        <v>65</v>
      </c>
      <c r="B13" s="2" t="s">
        <v>66</v>
      </c>
      <c r="C13" s="4">
        <v>0</v>
      </c>
      <c r="D13" s="8" t="s">
        <v>67</v>
      </c>
    </row>
    <row r="14" spans="1:7" ht="17.399999999999999">
      <c r="A14" s="2" t="s">
        <v>65</v>
      </c>
      <c r="B14" s="2" t="s">
        <v>127</v>
      </c>
      <c r="C14" s="4">
        <v>1</v>
      </c>
      <c r="D14" s="26" t="s">
        <v>128</v>
      </c>
    </row>
    <row r="15" spans="1:7">
      <c r="A15" s="2" t="s">
        <v>109</v>
      </c>
      <c r="B15" s="2" t="s">
        <v>108</v>
      </c>
      <c r="C15" s="4">
        <v>0</v>
      </c>
      <c r="D15" s="8" t="s">
        <v>116</v>
      </c>
    </row>
    <row r="16" spans="1:7">
      <c r="A16" s="2" t="s">
        <v>109</v>
      </c>
      <c r="B16" s="2" t="s">
        <v>107</v>
      </c>
      <c r="C16" s="4">
        <v>1</v>
      </c>
      <c r="D16" s="8"/>
    </row>
    <row r="17" spans="1:4">
      <c r="A17" s="2" t="s">
        <v>109</v>
      </c>
      <c r="B17" s="2" t="s">
        <v>93</v>
      </c>
      <c r="C17" s="4">
        <v>2</v>
      </c>
      <c r="D17" s="8"/>
    </row>
    <row r="18" spans="1:4" ht="17.399999999999999">
      <c r="A18" s="2" t="s">
        <v>109</v>
      </c>
      <c r="B18" s="25" t="s">
        <v>113</v>
      </c>
      <c r="C18" s="4">
        <v>3</v>
      </c>
      <c r="D18" s="8"/>
    </row>
    <row r="19" spans="1:4" ht="17.399999999999999">
      <c r="A19" s="2" t="s">
        <v>109</v>
      </c>
      <c r="B19" s="25" t="s">
        <v>110</v>
      </c>
      <c r="C19" s="4">
        <v>4</v>
      </c>
      <c r="D19" s="8"/>
    </row>
    <row r="20" spans="1:4">
      <c r="A20" s="2" t="s">
        <v>109</v>
      </c>
      <c r="B20" s="2" t="s">
        <v>111</v>
      </c>
      <c r="C20" s="4">
        <v>5</v>
      </c>
      <c r="D20" s="8"/>
    </row>
    <row r="21" spans="1:4">
      <c r="A21" s="2" t="s">
        <v>109</v>
      </c>
      <c r="B21" s="2" t="s">
        <v>112</v>
      </c>
      <c r="C21" s="4">
        <v>6</v>
      </c>
      <c r="D21" s="8"/>
    </row>
    <row r="22" spans="1:4" ht="17.399999999999999">
      <c r="A22" s="2" t="s">
        <v>109</v>
      </c>
      <c r="B22" s="25" t="s">
        <v>114</v>
      </c>
      <c r="C22" s="4">
        <v>7</v>
      </c>
      <c r="D22" s="8"/>
    </row>
    <row r="23" spans="1:4" ht="17.399999999999999">
      <c r="A23" s="2" t="s">
        <v>109</v>
      </c>
      <c r="B23" s="25" t="s">
        <v>115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23"/>
  <sheetViews>
    <sheetView zoomScaleNormal="100" workbookViewId="0">
      <selection activeCell="H31" sqref="H31"/>
    </sheetView>
  </sheetViews>
  <sheetFormatPr defaultRowHeight="15.6"/>
  <cols>
    <col min="1" max="1" width="12" style="38" customWidth="1"/>
    <col min="2" max="2" width="15.5546875" style="38" customWidth="1"/>
    <col min="3" max="3" width="24.7773437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77734375" style="38" customWidth="1"/>
    <col min="8" max="8" width="12.44140625" style="38" customWidth="1"/>
    <col min="9" max="9" width="12.21875" style="38" customWidth="1"/>
    <col min="10" max="10" width="15.5546875" style="38" customWidth="1"/>
    <col min="11" max="11" width="25.5546875" style="38" customWidth="1"/>
    <col min="12" max="12" width="45.44140625" style="38" customWidth="1"/>
    <col min="13" max="16384" width="8.88671875" style="38"/>
  </cols>
  <sheetData>
    <row r="1" spans="1:12" s="35" customFormat="1">
      <c r="A1" s="34" t="s">
        <v>42</v>
      </c>
      <c r="B1" s="34" t="s">
        <v>165</v>
      </c>
      <c r="C1" s="34" t="s">
        <v>170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83</v>
      </c>
      <c r="J1" s="34" t="s">
        <v>84</v>
      </c>
      <c r="K1" s="34" t="s">
        <v>46</v>
      </c>
      <c r="L1" s="34" t="s">
        <v>47</v>
      </c>
    </row>
    <row r="2" spans="1:12">
      <c r="A2" s="36" t="s">
        <v>1</v>
      </c>
      <c r="B2" s="36" t="s">
        <v>179</v>
      </c>
      <c r="C2" s="36" t="s">
        <v>178</v>
      </c>
      <c r="D2" s="36" t="s">
        <v>55</v>
      </c>
      <c r="E2" s="37" t="s">
        <v>73</v>
      </c>
      <c r="F2" s="37" t="s">
        <v>73</v>
      </c>
      <c r="G2" s="37" t="s">
        <v>73</v>
      </c>
      <c r="H2" s="37" t="s">
        <v>73</v>
      </c>
      <c r="I2" s="37" t="s">
        <v>81</v>
      </c>
      <c r="J2" s="37" t="s">
        <v>85</v>
      </c>
      <c r="K2" s="37" t="s">
        <v>48</v>
      </c>
      <c r="L2" s="37" t="s">
        <v>48</v>
      </c>
    </row>
    <row r="3" spans="1:12">
      <c r="A3" s="39" t="s">
        <v>2</v>
      </c>
      <c r="B3" s="39" t="s">
        <v>166</v>
      </c>
      <c r="C3" s="39" t="s">
        <v>166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82</v>
      </c>
      <c r="J3" s="39" t="s">
        <v>86</v>
      </c>
      <c r="K3" s="39" t="s">
        <v>2</v>
      </c>
      <c r="L3" s="39" t="s">
        <v>2</v>
      </c>
    </row>
    <row r="4" spans="1:12">
      <c r="A4" s="40">
        <v>1001</v>
      </c>
      <c r="B4" s="40" t="s">
        <v>156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1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157</v>
      </c>
      <c r="C5" s="41" t="str">
        <f t="shared" ref="C5:C23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15" si="2">"name_"&amp;A5</f>
        <v>name_1002</v>
      </c>
      <c r="K5" s="40" t="str">
        <f t="shared" ref="K5:K23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158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159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160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161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162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163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164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>"Unit/Enemy/Chapter_1/"&amp;A12&amp;"_"&amp;B12&amp;".prefab"</f>
        <v>Unit/Enemy/Chapter_1/1009_Corgi.prefab</v>
      </c>
    </row>
    <row r="13" spans="1:12">
      <c r="A13" s="40">
        <v>2001</v>
      </c>
      <c r="B13" s="40" t="s">
        <v>167</v>
      </c>
      <c r="C13" s="41" t="str">
        <f t="shared" si="1"/>
        <v>(근거리)Slime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si="2"/>
        <v>name_2001</v>
      </c>
      <c r="K13" s="40" t="str">
        <f t="shared" si="3"/>
        <v>unit_icon_2001</v>
      </c>
      <c r="L13" s="41" t="str">
        <f>"Unit/Hero/"&amp;A13&amp;"_"&amp;B13&amp;".prefab"</f>
        <v>Unit/Hero/2001_Slime.prefab</v>
      </c>
    </row>
    <row r="14" spans="1:12">
      <c r="A14" s="40">
        <v>2002</v>
      </c>
      <c r="B14" s="40" t="s">
        <v>168</v>
      </c>
      <c r="C14" s="41" t="str">
        <f t="shared" si="1"/>
        <v>(원거리)Slime_Archer</v>
      </c>
      <c r="D14" s="40">
        <v>1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2"/>
        <v>name_2002</v>
      </c>
      <c r="K14" s="40" t="str">
        <f t="shared" si="3"/>
        <v>unit_icon_2002</v>
      </c>
      <c r="L14" s="41" t="str">
        <f t="shared" ref="L14:L23" si="4">"Unit/Hero/"&amp;A14&amp;"_"&amp;B14&amp;".prefab"</f>
        <v>Unit/Hero/2002_Slime_Archer.prefab</v>
      </c>
    </row>
    <row r="15" spans="1:12">
      <c r="A15" s="40">
        <v>2003</v>
      </c>
      <c r="B15" s="40" t="s">
        <v>174</v>
      </c>
      <c r="C15" s="41" t="str">
        <f t="shared" si="1"/>
        <v>(근거리)Skeleton_Sword</v>
      </c>
      <c r="D15" s="40">
        <v>0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2"/>
        <v>name_2003</v>
      </c>
      <c r="K15" s="40" t="str">
        <f t="shared" si="3"/>
        <v>unit_icon_2003</v>
      </c>
      <c r="L15" s="41" t="str">
        <f t="shared" si="4"/>
        <v>Unit/Hero/2003_Skeleton_Sword.prefab</v>
      </c>
    </row>
    <row r="16" spans="1:12">
      <c r="A16" s="40">
        <v>2004</v>
      </c>
      <c r="B16" s="40" t="s">
        <v>171</v>
      </c>
      <c r="C16" s="41" t="str">
        <f t="shared" si="1"/>
        <v>(원거리)Skeleton_Archer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ref="J16:J23" si="5">"name_"&amp;A16</f>
        <v>name_2004</v>
      </c>
      <c r="K16" s="40" t="str">
        <f t="shared" si="3"/>
        <v>unit_icon_2004</v>
      </c>
      <c r="L16" s="41" t="str">
        <f t="shared" si="4"/>
        <v>Unit/Hero/2004_Skeleton_Archer.prefab</v>
      </c>
    </row>
    <row r="17" spans="1:12">
      <c r="A17" s="40">
        <v>2005</v>
      </c>
      <c r="B17" s="40" t="s">
        <v>177</v>
      </c>
      <c r="C17" s="41" t="str">
        <f t="shared" si="1"/>
        <v>(원거리)Skeleton_Witch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5"/>
        <v>name_2005</v>
      </c>
      <c r="K17" s="40" t="str">
        <f t="shared" si="3"/>
        <v>unit_icon_2005</v>
      </c>
      <c r="L17" s="41" t="str">
        <f t="shared" si="4"/>
        <v>Unit/Hero/2005_Skeleton_Witch.prefab</v>
      </c>
    </row>
    <row r="18" spans="1:12">
      <c r="A18" s="40">
        <v>2006</v>
      </c>
      <c r="B18" s="40" t="s">
        <v>172</v>
      </c>
      <c r="C18" s="41" t="str">
        <f t="shared" si="1"/>
        <v>(근거리)Zombie_Hand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5"/>
        <v>name_2006</v>
      </c>
      <c r="K18" s="40" t="str">
        <f t="shared" si="3"/>
        <v>unit_icon_2006</v>
      </c>
      <c r="L18" s="41" t="str">
        <f t="shared" si="4"/>
        <v>Unit/Hero/2006_Zombie_Hand.prefab</v>
      </c>
    </row>
    <row r="19" spans="1:12">
      <c r="A19" s="40">
        <v>2007</v>
      </c>
      <c r="B19" s="40" t="s">
        <v>173</v>
      </c>
      <c r="C19" s="41" t="str">
        <f t="shared" si="1"/>
        <v>(근거리)Zombie_Shield</v>
      </c>
      <c r="D19" s="40">
        <v>0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5"/>
        <v>name_2007</v>
      </c>
      <c r="K19" s="40" t="str">
        <f t="shared" si="3"/>
        <v>unit_icon_2007</v>
      </c>
      <c r="L19" s="41" t="str">
        <f t="shared" si="4"/>
        <v>Unit/Hero/2007_Zombie_Shield.prefab</v>
      </c>
    </row>
    <row r="20" spans="1:12">
      <c r="A20" s="40">
        <v>2008</v>
      </c>
      <c r="B20" s="40" t="s">
        <v>175</v>
      </c>
      <c r="C20" s="41" t="str">
        <f t="shared" si="1"/>
        <v>(근거리)Zombie_Sword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5"/>
        <v>name_2008</v>
      </c>
      <c r="K20" s="40" t="str">
        <f t="shared" si="3"/>
        <v>unit_icon_2008</v>
      </c>
      <c r="L20" s="41" t="str">
        <f t="shared" si="4"/>
        <v>Unit/Hero/2008_Zombie_Sword.prefab</v>
      </c>
    </row>
    <row r="21" spans="1:12">
      <c r="A21" s="40">
        <v>2009</v>
      </c>
      <c r="B21" s="40" t="s">
        <v>176</v>
      </c>
      <c r="C21" s="41" t="str">
        <f t="shared" si="1"/>
        <v>(원거리)Witch_Fire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5"/>
        <v>name_2009</v>
      </c>
      <c r="K21" s="40" t="str">
        <f t="shared" si="3"/>
        <v>unit_icon_2009</v>
      </c>
      <c r="L21" s="41" t="str">
        <f t="shared" si="4"/>
        <v>Unit/Hero/2009_Witch_Fire.prefab</v>
      </c>
    </row>
    <row r="22" spans="1:12">
      <c r="A22" s="40">
        <v>2010</v>
      </c>
      <c r="B22" s="40" t="s">
        <v>169</v>
      </c>
      <c r="C22" s="41" t="str">
        <f t="shared" si="1"/>
        <v>(원거리)Witch_Thunder</v>
      </c>
      <c r="D22" s="40">
        <v>1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5"/>
        <v>name_2010</v>
      </c>
      <c r="K22" s="40" t="str">
        <f t="shared" si="3"/>
        <v>unit_icon_2010</v>
      </c>
      <c r="L22" s="41" t="str">
        <f>"Unit/Hero/"&amp;A22&amp;"_"&amp;B22&amp;".prefab"</f>
        <v>Unit/Hero/2010_Witch_Thunder.prefab</v>
      </c>
    </row>
    <row r="23" spans="1:12">
      <c r="A23" s="40">
        <v>2011</v>
      </c>
      <c r="B23" s="40" t="s">
        <v>183</v>
      </c>
      <c r="C23" s="41" t="str">
        <f t="shared" si="1"/>
        <v>(원거리)Witch_Poison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5"/>
        <v>name_2011</v>
      </c>
      <c r="K23" s="40" t="str">
        <f t="shared" si="3"/>
        <v>unit_icon_2011</v>
      </c>
      <c r="L23" s="41" t="str">
        <f t="shared" si="4"/>
        <v>Unit/Hero/2011_Witch_Poison.prefab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24"/>
  <sheetViews>
    <sheetView tabSelected="1" zoomScale="85" zoomScaleNormal="85" workbookViewId="0">
      <selection activeCell="I4" sqref="I4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180</v>
      </c>
      <c r="D1" s="14" t="s">
        <v>51</v>
      </c>
      <c r="E1" s="14" t="s">
        <v>117</v>
      </c>
      <c r="F1" s="14" t="s">
        <v>52</v>
      </c>
      <c r="G1" s="14" t="s">
        <v>154</v>
      </c>
      <c r="H1" s="31" t="s">
        <v>53</v>
      </c>
      <c r="I1" s="31" t="s">
        <v>155</v>
      </c>
      <c r="J1" s="31" t="s">
        <v>54</v>
      </c>
      <c r="K1" s="31" t="s">
        <v>61</v>
      </c>
      <c r="L1" s="31" t="s">
        <v>153</v>
      </c>
      <c r="M1" s="31" t="s">
        <v>56</v>
      </c>
      <c r="N1" s="14" t="s">
        <v>63</v>
      </c>
      <c r="O1" s="27" t="s">
        <v>60</v>
      </c>
      <c r="P1" s="27" t="s">
        <v>62</v>
      </c>
      <c r="Q1" s="27" t="s">
        <v>132</v>
      </c>
      <c r="R1" s="14" t="s">
        <v>91</v>
      </c>
      <c r="S1" s="14" t="s">
        <v>120</v>
      </c>
      <c r="T1" s="14" t="s">
        <v>64</v>
      </c>
      <c r="U1" s="14" t="s">
        <v>121</v>
      </c>
      <c r="V1" s="14" t="s">
        <v>122</v>
      </c>
      <c r="W1" s="14" t="s">
        <v>124</v>
      </c>
    </row>
    <row r="2" spans="1:23">
      <c r="A2" s="15" t="s">
        <v>1</v>
      </c>
      <c r="B2" s="15" t="s">
        <v>1</v>
      </c>
      <c r="C2" s="16" t="s">
        <v>181</v>
      </c>
      <c r="D2" s="15" t="s">
        <v>1</v>
      </c>
      <c r="E2" s="16" t="s">
        <v>118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182</v>
      </c>
      <c r="D3" s="18" t="s">
        <v>2</v>
      </c>
      <c r="E3" s="18" t="s">
        <v>119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v>1</v>
      </c>
      <c r="O4" s="5">
        <v>0</v>
      </c>
      <c r="P4" s="5">
        <v>0</v>
      </c>
      <c r="Q4" s="19" t="s">
        <v>131</v>
      </c>
      <c r="R4" s="5">
        <v>0</v>
      </c>
      <c r="S4" s="5">
        <v>1</v>
      </c>
      <c r="T4" s="19" t="s">
        <v>131</v>
      </c>
      <c r="U4" s="5">
        <v>2</v>
      </c>
      <c r="V4" s="5">
        <v>10</v>
      </c>
      <c r="W4" s="5">
        <v>2</v>
      </c>
    </row>
    <row r="5" spans="1:23">
      <c r="A5" s="5"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v>2</v>
      </c>
      <c r="O5" s="5">
        <v>0</v>
      </c>
      <c r="P5" s="5">
        <v>0</v>
      </c>
      <c r="Q5" s="19" t="s">
        <v>131</v>
      </c>
      <c r="R5" s="5">
        <v>0</v>
      </c>
      <c r="S5" s="5">
        <v>1</v>
      </c>
      <c r="T5" s="19" t="s">
        <v>131</v>
      </c>
      <c r="U5" s="5">
        <v>2</v>
      </c>
      <c r="V5" s="5">
        <v>10</v>
      </c>
      <c r="W5" s="5">
        <v>2</v>
      </c>
    </row>
    <row r="6" spans="1:23">
      <c r="A6" s="5"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v>3</v>
      </c>
      <c r="O6" s="5">
        <v>0</v>
      </c>
      <c r="P6" s="5">
        <v>0</v>
      </c>
      <c r="Q6" s="19" t="s">
        <v>131</v>
      </c>
      <c r="R6" s="5">
        <v>0</v>
      </c>
      <c r="S6" s="5">
        <v>1</v>
      </c>
      <c r="T6" s="19" t="s">
        <v>131</v>
      </c>
      <c r="U6" s="5">
        <v>2</v>
      </c>
      <c r="V6" s="5">
        <v>10</v>
      </c>
      <c r="W6" s="5">
        <v>2</v>
      </c>
    </row>
    <row r="7" spans="1:23">
      <c r="A7" s="5"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v>4</v>
      </c>
      <c r="O7" s="5">
        <v>0</v>
      </c>
      <c r="P7" s="5">
        <v>0</v>
      </c>
      <c r="Q7" s="19" t="s">
        <v>131</v>
      </c>
      <c r="R7" s="5">
        <v>0</v>
      </c>
      <c r="S7" s="5">
        <v>1</v>
      </c>
      <c r="T7" s="19" t="s">
        <v>131</v>
      </c>
      <c r="U7" s="5">
        <v>2</v>
      </c>
      <c r="V7" s="5">
        <v>10</v>
      </c>
      <c r="W7" s="5">
        <v>2</v>
      </c>
    </row>
    <row r="8" spans="1:23">
      <c r="A8" s="5"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v>0</v>
      </c>
      <c r="O8" s="5">
        <v>0</v>
      </c>
      <c r="P8" s="5">
        <v>0</v>
      </c>
      <c r="Q8" s="19" t="s">
        <v>131</v>
      </c>
      <c r="R8" s="5">
        <v>0</v>
      </c>
      <c r="S8" s="5">
        <v>1</v>
      </c>
      <c r="T8" s="19" t="s">
        <v>131</v>
      </c>
      <c r="U8" s="5">
        <v>2</v>
      </c>
      <c r="V8" s="5">
        <v>10</v>
      </c>
      <c r="W8" s="5">
        <v>2</v>
      </c>
    </row>
    <row r="9" spans="1:23">
      <c r="A9" s="5"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v>0</v>
      </c>
      <c r="O9" s="5">
        <v>0</v>
      </c>
      <c r="P9" s="5">
        <v>0</v>
      </c>
      <c r="Q9" s="19" t="s">
        <v>131</v>
      </c>
      <c r="R9" s="5">
        <v>0</v>
      </c>
      <c r="S9" s="5">
        <v>1</v>
      </c>
      <c r="T9" s="19" t="s">
        <v>131</v>
      </c>
      <c r="U9" s="5">
        <v>2</v>
      </c>
      <c r="V9" s="5">
        <v>10</v>
      </c>
      <c r="W9" s="5">
        <v>2</v>
      </c>
    </row>
    <row r="10" spans="1:23">
      <c r="A10" s="5"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v>0</v>
      </c>
      <c r="O10" s="5">
        <v>0</v>
      </c>
      <c r="P10" s="5">
        <v>0</v>
      </c>
      <c r="Q10" s="19" t="s">
        <v>131</v>
      </c>
      <c r="R10" s="5">
        <v>0</v>
      </c>
      <c r="S10" s="5">
        <v>1</v>
      </c>
      <c r="T10" s="19" t="s">
        <v>131</v>
      </c>
      <c r="U10" s="5">
        <v>2</v>
      </c>
      <c r="V10" s="5">
        <v>10</v>
      </c>
      <c r="W10" s="5">
        <v>2</v>
      </c>
    </row>
    <row r="11" spans="1:23">
      <c r="A11" s="5"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v>0</v>
      </c>
      <c r="O11" s="5">
        <v>0</v>
      </c>
      <c r="P11" s="5">
        <v>0</v>
      </c>
      <c r="Q11" s="19" t="s">
        <v>131</v>
      </c>
      <c r="R11" s="5">
        <v>0</v>
      </c>
      <c r="S11" s="5">
        <v>1</v>
      </c>
      <c r="T11" s="19" t="s">
        <v>131</v>
      </c>
      <c r="U11" s="5">
        <v>2</v>
      </c>
      <c r="V11" s="5">
        <v>10</v>
      </c>
      <c r="W11" s="5">
        <v>2</v>
      </c>
    </row>
    <row r="12" spans="1:23">
      <c r="A12" s="5"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v>0</v>
      </c>
      <c r="O12" s="5">
        <v>0</v>
      </c>
      <c r="P12" s="5">
        <v>0</v>
      </c>
      <c r="Q12" s="19" t="s">
        <v>131</v>
      </c>
      <c r="R12" s="5">
        <v>0</v>
      </c>
      <c r="S12" s="5">
        <v>1</v>
      </c>
      <c r="T12" s="19" t="s">
        <v>131</v>
      </c>
      <c r="U12" s="5">
        <v>2</v>
      </c>
      <c r="V12" s="5">
        <v>10</v>
      </c>
      <c r="W12" s="5">
        <v>2</v>
      </c>
    </row>
    <row r="13" spans="1:23">
      <c r="A13" s="5">
        <v>10</v>
      </c>
      <c r="B13" s="5">
        <v>2001</v>
      </c>
      <c r="C13" s="20" t="str">
        <f>INDEX(Unitinfo!C:C,MATCH(UnitGradeInfo!B13,Unitinfo!A:A,0))</f>
        <v>(근거리)Slime</v>
      </c>
      <c r="D13" s="5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v>1</v>
      </c>
      <c r="O13" s="5">
        <v>0</v>
      </c>
      <c r="P13" s="5">
        <v>0</v>
      </c>
      <c r="Q13" s="19" t="s">
        <v>131</v>
      </c>
      <c r="R13" s="5">
        <v>0</v>
      </c>
      <c r="S13" s="5">
        <v>1</v>
      </c>
      <c r="T13" s="19" t="s">
        <v>131</v>
      </c>
      <c r="U13" s="5">
        <v>2</v>
      </c>
      <c r="V13" s="5">
        <v>10</v>
      </c>
      <c r="W13" s="5">
        <v>2</v>
      </c>
    </row>
    <row r="14" spans="1:23">
      <c r="A14" s="5">
        <v>11</v>
      </c>
      <c r="B14" s="5">
        <v>2002</v>
      </c>
      <c r="C14" s="20" t="str">
        <f>INDEX(Unitinfo!C:C,MATCH(UnitGradeInfo!B14,Unitinfo!A:A,0))</f>
        <v>(원거리)Slime_Archer</v>
      </c>
      <c r="D14" s="5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50</v>
      </c>
      <c r="J14" s="5">
        <v>1</v>
      </c>
      <c r="K14" s="5">
        <v>1</v>
      </c>
      <c r="L14" s="5">
        <v>0</v>
      </c>
      <c r="M14" s="5">
        <v>1000</v>
      </c>
      <c r="N14" s="5">
        <v>2</v>
      </c>
      <c r="O14" s="5">
        <v>0</v>
      </c>
      <c r="P14" s="5">
        <v>0</v>
      </c>
      <c r="Q14" s="19" t="s">
        <v>131</v>
      </c>
      <c r="R14" s="5">
        <v>0</v>
      </c>
      <c r="S14" s="5">
        <v>1</v>
      </c>
      <c r="T14" s="19" t="s">
        <v>131</v>
      </c>
      <c r="U14" s="5">
        <v>2</v>
      </c>
      <c r="V14" s="5">
        <v>10</v>
      </c>
      <c r="W14" s="5">
        <v>2</v>
      </c>
    </row>
    <row r="15" spans="1:23">
      <c r="A15" s="5">
        <v>12</v>
      </c>
      <c r="B15" s="5">
        <v>2003</v>
      </c>
      <c r="C15" s="20" t="str">
        <f>INDEX(Unitinfo!C:C,MATCH(UnitGradeInfo!B15,Unitinfo!A:A,0))</f>
        <v>(근거리)Skeleton_Sword</v>
      </c>
      <c r="D15" s="5">
        <v>1</v>
      </c>
      <c r="E15" s="9">
        <v>10</v>
      </c>
      <c r="F15" s="5">
        <v>100</v>
      </c>
      <c r="G15" s="5">
        <v>10</v>
      </c>
      <c r="H15" s="5">
        <v>5</v>
      </c>
      <c r="I15" s="42">
        <v>10</v>
      </c>
      <c r="J15" s="5">
        <v>1</v>
      </c>
      <c r="K15" s="5">
        <v>1</v>
      </c>
      <c r="L15" s="5">
        <v>0</v>
      </c>
      <c r="M15" s="5">
        <v>1000</v>
      </c>
      <c r="N15" s="5">
        <v>2</v>
      </c>
      <c r="O15" s="5">
        <v>0</v>
      </c>
      <c r="P15" s="5">
        <v>0</v>
      </c>
      <c r="Q15" s="19" t="s">
        <v>131</v>
      </c>
      <c r="R15" s="5">
        <v>0</v>
      </c>
      <c r="S15" s="5">
        <v>1</v>
      </c>
      <c r="T15" s="19" t="s">
        <v>131</v>
      </c>
      <c r="U15" s="5">
        <v>2</v>
      </c>
      <c r="V15" s="5">
        <v>10</v>
      </c>
      <c r="W15" s="5">
        <v>2</v>
      </c>
    </row>
    <row r="16" spans="1:23" ht="15" thickBot="1">
      <c r="A16" s="5">
        <v>13</v>
      </c>
      <c r="B16" s="5">
        <v>2004</v>
      </c>
      <c r="C16" s="20" t="str">
        <f>INDEX(Unitinfo!C:C,MATCH(UnitGradeInfo!B16,Unitinfo!A:A,0))</f>
        <v>(원거리)Skeleton_Archer</v>
      </c>
      <c r="D16" s="5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v>3</v>
      </c>
      <c r="O16" s="5">
        <v>0</v>
      </c>
      <c r="P16" s="5">
        <v>0</v>
      </c>
      <c r="Q16" s="19" t="s">
        <v>131</v>
      </c>
      <c r="R16" s="5">
        <v>0</v>
      </c>
      <c r="S16" s="5">
        <v>1</v>
      </c>
      <c r="T16" s="19" t="s">
        <v>131</v>
      </c>
      <c r="U16" s="5">
        <v>2</v>
      </c>
      <c r="V16" s="5">
        <v>10</v>
      </c>
      <c r="W16" s="5">
        <v>2</v>
      </c>
    </row>
    <row r="17" spans="1:23" ht="15" thickBot="1">
      <c r="A17" s="5">
        <v>14</v>
      </c>
      <c r="B17" s="5">
        <v>2005</v>
      </c>
      <c r="C17" s="20" t="str">
        <f>INDEX(Unitinfo!C:C,MATCH(UnitGradeInfo!B17,Unitinfo!A:A,0))</f>
        <v>(원거리)Skeleton_Witch</v>
      </c>
      <c r="D17" s="21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v>4</v>
      </c>
      <c r="O17" s="5">
        <v>0</v>
      </c>
      <c r="P17" s="5">
        <v>0</v>
      </c>
      <c r="Q17" s="19" t="s">
        <v>131</v>
      </c>
      <c r="R17" s="5">
        <v>0</v>
      </c>
      <c r="S17" s="5">
        <v>1</v>
      </c>
      <c r="T17" s="19" t="s">
        <v>131</v>
      </c>
      <c r="U17" s="5">
        <v>2</v>
      </c>
      <c r="V17" s="5">
        <v>10</v>
      </c>
      <c r="W17" s="5">
        <v>2</v>
      </c>
    </row>
    <row r="18" spans="1:23">
      <c r="A18" s="5">
        <v>15</v>
      </c>
      <c r="B18" s="5">
        <v>2006</v>
      </c>
      <c r="C18" s="20" t="str">
        <f>INDEX(Unitinfo!C:C,MATCH(UnitGradeInfo!B18,Unitinfo!A:A,0))</f>
        <v>(근거리)Zombie_Hand</v>
      </c>
      <c r="D18" s="5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v>0</v>
      </c>
      <c r="O18" s="5">
        <v>0</v>
      </c>
      <c r="P18" s="5">
        <v>0</v>
      </c>
      <c r="Q18" s="19" t="s">
        <v>131</v>
      </c>
      <c r="R18" s="5">
        <v>0</v>
      </c>
      <c r="S18" s="5">
        <v>1</v>
      </c>
      <c r="T18" s="19" t="s">
        <v>131</v>
      </c>
      <c r="U18" s="5">
        <v>2</v>
      </c>
      <c r="V18" s="5">
        <v>10</v>
      </c>
      <c r="W18" s="5">
        <v>2</v>
      </c>
    </row>
    <row r="19" spans="1:23" ht="15" thickBot="1">
      <c r="A19" s="5">
        <v>16</v>
      </c>
      <c r="B19" s="5">
        <v>2007</v>
      </c>
      <c r="C19" s="20" t="str">
        <f>INDEX(Unitinfo!C:C,MATCH(UnitGradeInfo!B19,Unitinfo!A:A,0))</f>
        <v>(근거리)Zombie_Shield</v>
      </c>
      <c r="D19" s="5">
        <v>1</v>
      </c>
      <c r="E19" s="9">
        <v>10</v>
      </c>
      <c r="F19" s="5">
        <v>100</v>
      </c>
      <c r="G19" s="5">
        <v>10</v>
      </c>
      <c r="H19" s="5">
        <v>5</v>
      </c>
      <c r="I19" s="42">
        <v>10</v>
      </c>
      <c r="J19" s="5">
        <v>1</v>
      </c>
      <c r="K19" s="5">
        <v>1</v>
      </c>
      <c r="L19" s="5">
        <v>0</v>
      </c>
      <c r="M19" s="5">
        <v>1000</v>
      </c>
      <c r="N19" s="5">
        <v>0</v>
      </c>
      <c r="O19" s="5">
        <v>0</v>
      </c>
      <c r="P19" s="5">
        <v>0</v>
      </c>
      <c r="Q19" s="19" t="s">
        <v>131</v>
      </c>
      <c r="R19" s="5">
        <v>0</v>
      </c>
      <c r="S19" s="5">
        <v>1</v>
      </c>
      <c r="T19" s="19" t="s">
        <v>131</v>
      </c>
      <c r="U19" s="5">
        <v>2</v>
      </c>
      <c r="V19" s="5">
        <v>10</v>
      </c>
      <c r="W19" s="5">
        <v>2</v>
      </c>
    </row>
    <row r="20" spans="1:23" ht="15" thickBot="1">
      <c r="A20" s="5">
        <v>17</v>
      </c>
      <c r="B20" s="5">
        <v>2008</v>
      </c>
      <c r="C20" s="20" t="str">
        <f>INDEX(Unitinfo!C:C,MATCH(UnitGradeInfo!B20,Unitinfo!A:A,0))</f>
        <v>(근거리)Zombie_Sword</v>
      </c>
      <c r="D20" s="21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v>0</v>
      </c>
      <c r="O20" s="5">
        <v>0</v>
      </c>
      <c r="P20" s="5">
        <v>0</v>
      </c>
      <c r="Q20" s="19" t="s">
        <v>131</v>
      </c>
      <c r="R20" s="5">
        <v>0</v>
      </c>
      <c r="S20" s="5">
        <v>1</v>
      </c>
      <c r="T20" s="19" t="s">
        <v>131</v>
      </c>
      <c r="U20" s="5">
        <v>2</v>
      </c>
      <c r="V20" s="5">
        <v>10</v>
      </c>
      <c r="W20" s="5">
        <v>2</v>
      </c>
    </row>
    <row r="21" spans="1:23" ht="15" thickBot="1">
      <c r="A21" s="5">
        <v>18</v>
      </c>
      <c r="B21" s="5">
        <v>2006</v>
      </c>
      <c r="C21" s="20" t="str">
        <f>INDEX(Unitinfo!C:C,MATCH(UnitGradeInfo!B21,Unitinfo!A:A,0))</f>
        <v>(근거리)Zombie_Hand</v>
      </c>
      <c r="D21" s="21">
        <v>1</v>
      </c>
      <c r="E21" s="9">
        <v>10</v>
      </c>
      <c r="F21" s="5">
        <v>100</v>
      </c>
      <c r="G21" s="5">
        <v>10</v>
      </c>
      <c r="H21" s="5">
        <v>5</v>
      </c>
      <c r="I21" s="42">
        <v>10</v>
      </c>
      <c r="J21" s="5">
        <v>1</v>
      </c>
      <c r="K21" s="5">
        <v>2</v>
      </c>
      <c r="L21" s="5">
        <v>0</v>
      </c>
      <c r="M21" s="5">
        <v>1000</v>
      </c>
      <c r="N21" s="5">
        <v>0</v>
      </c>
      <c r="O21" s="5">
        <v>0</v>
      </c>
      <c r="P21" s="5">
        <v>0</v>
      </c>
      <c r="Q21" s="19" t="s">
        <v>131</v>
      </c>
      <c r="R21" s="5">
        <v>0</v>
      </c>
      <c r="S21" s="5">
        <v>1</v>
      </c>
      <c r="T21" s="19" t="s">
        <v>131</v>
      </c>
      <c r="U21" s="5">
        <v>2</v>
      </c>
      <c r="V21" s="5">
        <v>10</v>
      </c>
      <c r="W21" s="5">
        <v>2</v>
      </c>
    </row>
    <row r="22" spans="1:23" ht="15" thickBot="1">
      <c r="A22" s="5">
        <v>19</v>
      </c>
      <c r="B22" s="5">
        <v>2007</v>
      </c>
      <c r="C22" s="20" t="str">
        <f>INDEX(Unitinfo!C:C,MATCH(UnitGradeInfo!B22,Unitinfo!A:A,0))</f>
        <v>(근거리)Zombie_Shield</v>
      </c>
      <c r="D22" s="21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2</v>
      </c>
      <c r="L22" s="5">
        <v>0</v>
      </c>
      <c r="M22" s="5">
        <v>1000</v>
      </c>
      <c r="N22" s="5">
        <v>0</v>
      </c>
      <c r="O22" s="5">
        <v>0</v>
      </c>
      <c r="P22" s="5">
        <v>0</v>
      </c>
      <c r="Q22" s="19" t="s">
        <v>131</v>
      </c>
      <c r="R22" s="5">
        <v>0</v>
      </c>
      <c r="S22" s="5">
        <v>1</v>
      </c>
      <c r="T22" s="19" t="s">
        <v>131</v>
      </c>
      <c r="U22" s="5">
        <v>2</v>
      </c>
      <c r="V22" s="5">
        <v>10</v>
      </c>
      <c r="W22" s="5">
        <v>2</v>
      </c>
    </row>
    <row r="23" spans="1:23" ht="15" thickBot="1">
      <c r="A23" s="5">
        <v>20</v>
      </c>
      <c r="B23" s="5">
        <v>2008</v>
      </c>
      <c r="C23" s="20" t="str">
        <f>INDEX(Unitinfo!C:C,MATCH(UnitGradeInfo!B23,Unitinfo!A:A,0))</f>
        <v>(근거리)Zombie_Sword</v>
      </c>
      <c r="D23" s="21">
        <v>1</v>
      </c>
      <c r="E23" s="9">
        <v>10</v>
      </c>
      <c r="F23" s="5">
        <v>100</v>
      </c>
      <c r="G23" s="5">
        <v>10</v>
      </c>
      <c r="H23" s="5">
        <v>5</v>
      </c>
      <c r="I23" s="42">
        <v>10</v>
      </c>
      <c r="J23" s="5">
        <v>1</v>
      </c>
      <c r="K23" s="5">
        <v>2</v>
      </c>
      <c r="L23" s="5">
        <v>0</v>
      </c>
      <c r="M23" s="5">
        <v>1000</v>
      </c>
      <c r="N23" s="5">
        <v>0</v>
      </c>
      <c r="O23" s="5">
        <v>0</v>
      </c>
      <c r="P23" s="5">
        <v>0</v>
      </c>
      <c r="Q23" s="19" t="s">
        <v>131</v>
      </c>
      <c r="R23" s="5">
        <v>0</v>
      </c>
      <c r="S23" s="5">
        <v>1</v>
      </c>
      <c r="T23" s="19" t="s">
        <v>131</v>
      </c>
      <c r="U23" s="5">
        <v>2</v>
      </c>
      <c r="V23" s="5">
        <v>10</v>
      </c>
      <c r="W23" s="5">
        <v>2</v>
      </c>
    </row>
    <row r="24" spans="1:23" ht="15" thickBot="1">
      <c r="A24" s="5">
        <v>21</v>
      </c>
      <c r="B24" s="5">
        <v>2009</v>
      </c>
      <c r="C24" s="20" t="str">
        <f>INDEX(Unitinfo!C:C,MATCH(UnitGradeInfo!B24,Unitinfo!A:A,0))</f>
        <v>(원거리)Witch_Fire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v>5</v>
      </c>
      <c r="O24" s="5">
        <v>0</v>
      </c>
      <c r="P24" s="5">
        <v>0</v>
      </c>
      <c r="Q24" s="19" t="s">
        <v>129</v>
      </c>
      <c r="R24" s="5">
        <v>0</v>
      </c>
      <c r="S24" s="5">
        <v>1</v>
      </c>
      <c r="T24" s="19" t="s">
        <v>131</v>
      </c>
      <c r="U24" s="5">
        <v>2</v>
      </c>
      <c r="V24" s="5">
        <v>10</v>
      </c>
      <c r="W24" s="5">
        <v>2</v>
      </c>
    </row>
  </sheetData>
  <phoneticPr fontId="2" type="noConversion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9"/>
  <sheetViews>
    <sheetView workbookViewId="0">
      <selection activeCell="C18" sqref="C18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92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57</v>
      </c>
    </row>
    <row r="5" spans="1:3">
      <c r="A5" s="5">
        <v>1</v>
      </c>
      <c r="B5" s="5">
        <v>5</v>
      </c>
      <c r="C5" s="9" t="s">
        <v>58</v>
      </c>
    </row>
    <row r="6" spans="1:3">
      <c r="A6" s="5">
        <v>2</v>
      </c>
      <c r="B6" s="5">
        <v>5</v>
      </c>
      <c r="C6" s="9" t="s">
        <v>59</v>
      </c>
    </row>
    <row r="7" spans="1:3">
      <c r="A7" s="5">
        <v>3</v>
      </c>
      <c r="B7" s="5">
        <v>5</v>
      </c>
      <c r="C7" s="9" t="s">
        <v>87</v>
      </c>
    </row>
    <row r="8" spans="1:3">
      <c r="A8" s="5">
        <v>4</v>
      </c>
      <c r="B8" s="5">
        <v>5</v>
      </c>
      <c r="C8" s="9" t="s">
        <v>88</v>
      </c>
    </row>
    <row r="9" spans="1:3">
      <c r="A9" s="5">
        <v>5</v>
      </c>
      <c r="B9" s="5">
        <v>5</v>
      </c>
      <c r="C9" s="9" t="s">
        <v>130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108</v>
      </c>
      <c r="C1" s="14" t="s">
        <v>107</v>
      </c>
      <c r="D1" s="14" t="s">
        <v>93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94</v>
      </c>
      <c r="C4" s="9" t="s">
        <v>98</v>
      </c>
      <c r="D4" s="9" t="s">
        <v>102</v>
      </c>
    </row>
    <row r="5" spans="1:4" ht="17.399999999999999">
      <c r="A5" s="23" t="s">
        <v>17</v>
      </c>
      <c r="B5" s="22" t="s">
        <v>95</v>
      </c>
      <c r="C5" s="9" t="s">
        <v>99</v>
      </c>
      <c r="D5" s="9" t="s">
        <v>103</v>
      </c>
    </row>
    <row r="6" spans="1:4" ht="17.399999999999999">
      <c r="A6" s="23" t="s">
        <v>18</v>
      </c>
      <c r="B6" s="22" t="s">
        <v>96</v>
      </c>
      <c r="C6" s="9" t="s">
        <v>100</v>
      </c>
      <c r="D6" s="9" t="s">
        <v>104</v>
      </c>
    </row>
    <row r="7" spans="1:4" ht="17.399999999999999">
      <c r="A7" s="23" t="s">
        <v>106</v>
      </c>
      <c r="B7" s="22" t="s">
        <v>97</v>
      </c>
      <c r="C7" s="9" t="s">
        <v>101</v>
      </c>
      <c r="D7" s="9" t="s">
        <v>105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L14" sqref="L14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71</v>
      </c>
      <c r="C1" s="14" t="s">
        <v>72</v>
      </c>
      <c r="D1" s="14" t="s">
        <v>80</v>
      </c>
      <c r="E1" s="14" t="s">
        <v>47</v>
      </c>
      <c r="F1" s="14" t="s">
        <v>123</v>
      </c>
    </row>
    <row r="2" spans="1:6">
      <c r="A2" s="15" t="s">
        <v>1</v>
      </c>
      <c r="B2" s="16" t="s">
        <v>74</v>
      </c>
      <c r="C2" s="16" t="s">
        <v>73</v>
      </c>
      <c r="D2" s="16" t="s">
        <v>73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75</v>
      </c>
      <c r="C4" s="5">
        <v>100</v>
      </c>
      <c r="D4" s="5">
        <v>0</v>
      </c>
      <c r="E4" s="9" t="s">
        <v>133</v>
      </c>
      <c r="F4" s="9">
        <v>120</v>
      </c>
    </row>
    <row r="5" spans="1:6" ht="17.399999999999999">
      <c r="A5" s="5">
        <v>2</v>
      </c>
      <c r="B5" s="9" t="s">
        <v>76</v>
      </c>
      <c r="C5" s="5">
        <v>200</v>
      </c>
      <c r="D5" s="5">
        <v>1</v>
      </c>
      <c r="E5" s="9" t="s">
        <v>134</v>
      </c>
      <c r="F5" s="9">
        <v>120</v>
      </c>
    </row>
    <row r="6" spans="1:6" ht="17.399999999999999">
      <c r="A6" s="5">
        <v>3</v>
      </c>
      <c r="B6" s="9" t="s">
        <v>77</v>
      </c>
      <c r="C6" s="5">
        <v>300</v>
      </c>
      <c r="D6" s="5">
        <v>2</v>
      </c>
      <c r="E6" s="9" t="s">
        <v>135</v>
      </c>
      <c r="F6" s="9">
        <v>120</v>
      </c>
    </row>
    <row r="7" spans="1:6" ht="17.399999999999999">
      <c r="A7" s="5">
        <v>4</v>
      </c>
      <c r="B7" s="9" t="s">
        <v>78</v>
      </c>
      <c r="C7" s="5">
        <v>400</v>
      </c>
      <c r="D7" s="5">
        <v>3</v>
      </c>
      <c r="E7" s="9" t="s">
        <v>136</v>
      </c>
      <c r="F7" s="9">
        <v>120</v>
      </c>
    </row>
    <row r="8" spans="1:6" ht="17.399999999999999">
      <c r="A8" s="5">
        <v>5</v>
      </c>
      <c r="B8" s="9" t="s">
        <v>79</v>
      </c>
      <c r="C8" s="5">
        <v>500</v>
      </c>
      <c r="D8" s="5">
        <v>4</v>
      </c>
      <c r="E8" s="9" t="s">
        <v>137</v>
      </c>
      <c r="F8" s="9">
        <v>120</v>
      </c>
    </row>
    <row r="9" spans="1:6" ht="17.399999999999999">
      <c r="A9" s="5">
        <v>6</v>
      </c>
      <c r="B9" s="9" t="s">
        <v>79</v>
      </c>
      <c r="C9" s="5">
        <v>600</v>
      </c>
      <c r="D9" s="5">
        <v>5</v>
      </c>
      <c r="E9" s="9" t="s">
        <v>138</v>
      </c>
      <c r="F9" s="9">
        <v>120</v>
      </c>
    </row>
    <row r="10" spans="1:6" ht="17.399999999999999">
      <c r="A10" s="5">
        <v>7</v>
      </c>
      <c r="B10" s="9" t="s">
        <v>78</v>
      </c>
      <c r="C10" s="5">
        <v>700</v>
      </c>
      <c r="D10" s="5">
        <v>6</v>
      </c>
      <c r="E10" s="9" t="s">
        <v>139</v>
      </c>
      <c r="F10" s="9">
        <v>120</v>
      </c>
    </row>
    <row r="11" spans="1:6" ht="17.399999999999999">
      <c r="A11" s="5">
        <v>8</v>
      </c>
      <c r="B11" s="9" t="s">
        <v>79</v>
      </c>
      <c r="C11" s="5">
        <v>800</v>
      </c>
      <c r="D11" s="5">
        <v>7</v>
      </c>
      <c r="E11" s="9" t="s">
        <v>140</v>
      </c>
      <c r="F11" s="9">
        <v>120</v>
      </c>
    </row>
    <row r="12" spans="1:6" ht="17.399999999999999">
      <c r="A12" s="5">
        <v>9</v>
      </c>
      <c r="B12" s="9" t="s">
        <v>79</v>
      </c>
      <c r="C12" s="5">
        <v>900</v>
      </c>
      <c r="D12" s="5">
        <v>8</v>
      </c>
      <c r="E12" s="9" t="s">
        <v>141</v>
      </c>
      <c r="F12" s="9">
        <v>120</v>
      </c>
    </row>
    <row r="13" spans="1:6" ht="17.399999999999999">
      <c r="A13" s="5">
        <v>10</v>
      </c>
      <c r="B13" s="9" t="s">
        <v>78</v>
      </c>
      <c r="C13" s="5">
        <v>1000</v>
      </c>
      <c r="D13" s="5">
        <v>9</v>
      </c>
      <c r="E13" s="9" t="s">
        <v>142</v>
      </c>
      <c r="F13" s="9">
        <v>120</v>
      </c>
    </row>
    <row r="14" spans="1:6" ht="17.399999999999999">
      <c r="A14" s="5">
        <v>11</v>
      </c>
      <c r="B14" s="9" t="s">
        <v>79</v>
      </c>
      <c r="C14" s="5">
        <v>1100</v>
      </c>
      <c r="D14" s="5">
        <v>10</v>
      </c>
      <c r="E14" s="9" t="s">
        <v>143</v>
      </c>
      <c r="F14" s="9">
        <v>120</v>
      </c>
    </row>
    <row r="15" spans="1:6" ht="17.399999999999999">
      <c r="A15" s="5">
        <v>12</v>
      </c>
      <c r="B15" s="9" t="s">
        <v>79</v>
      </c>
      <c r="C15" s="5">
        <v>1200</v>
      </c>
      <c r="D15" s="5">
        <v>11</v>
      </c>
      <c r="E15" s="9" t="s">
        <v>144</v>
      </c>
      <c r="F15" s="9">
        <v>120</v>
      </c>
    </row>
    <row r="16" spans="1:6" ht="17.399999999999999">
      <c r="A16" s="5">
        <v>13</v>
      </c>
      <c r="B16" s="9" t="s">
        <v>78</v>
      </c>
      <c r="C16" s="5">
        <v>1300</v>
      </c>
      <c r="D16" s="5">
        <v>12</v>
      </c>
      <c r="E16" s="9" t="s">
        <v>145</v>
      </c>
      <c r="F16" s="9">
        <v>120</v>
      </c>
    </row>
    <row r="17" spans="1:6" ht="17.399999999999999">
      <c r="A17" s="5">
        <v>14</v>
      </c>
      <c r="B17" s="9" t="s">
        <v>79</v>
      </c>
      <c r="C17" s="5">
        <v>1400</v>
      </c>
      <c r="D17" s="5">
        <v>13</v>
      </c>
      <c r="E17" s="9" t="s">
        <v>146</v>
      </c>
      <c r="F17" s="9">
        <v>120</v>
      </c>
    </row>
    <row r="18" spans="1:6" ht="17.399999999999999">
      <c r="A18" s="5">
        <v>15</v>
      </c>
      <c r="B18" s="9" t="s">
        <v>79</v>
      </c>
      <c r="C18" s="5">
        <v>1500</v>
      </c>
      <c r="D18" s="5">
        <v>14</v>
      </c>
      <c r="E18" s="9" t="s">
        <v>147</v>
      </c>
      <c r="F18" s="9">
        <v>120</v>
      </c>
    </row>
    <row r="19" spans="1:6" ht="17.399999999999999">
      <c r="A19" s="5">
        <v>16</v>
      </c>
      <c r="B19" s="9" t="s">
        <v>78</v>
      </c>
      <c r="C19" s="5">
        <v>1600</v>
      </c>
      <c r="D19" s="5">
        <v>15</v>
      </c>
      <c r="E19" s="9" t="s">
        <v>148</v>
      </c>
      <c r="F19" s="9">
        <v>120</v>
      </c>
    </row>
    <row r="20" spans="1:6" ht="17.399999999999999">
      <c r="A20" s="5">
        <v>17</v>
      </c>
      <c r="B20" s="9" t="s">
        <v>79</v>
      </c>
      <c r="C20" s="5">
        <v>1700</v>
      </c>
      <c r="D20" s="5">
        <v>16</v>
      </c>
      <c r="E20" s="9" t="s">
        <v>149</v>
      </c>
      <c r="F20" s="9">
        <v>120</v>
      </c>
    </row>
    <row r="21" spans="1:6" ht="17.399999999999999">
      <c r="A21" s="5">
        <v>18</v>
      </c>
      <c r="B21" s="9" t="s">
        <v>79</v>
      </c>
      <c r="C21" s="5">
        <v>1800</v>
      </c>
      <c r="D21" s="5">
        <v>17</v>
      </c>
      <c r="E21" s="9" t="s">
        <v>150</v>
      </c>
      <c r="F21" s="9">
        <v>120</v>
      </c>
    </row>
    <row r="22" spans="1:6" ht="17.399999999999999">
      <c r="A22" s="5">
        <v>19</v>
      </c>
      <c r="B22" s="9" t="s">
        <v>78</v>
      </c>
      <c r="C22" s="5">
        <v>1900</v>
      </c>
      <c r="D22" s="5">
        <v>18</v>
      </c>
      <c r="E22" s="9" t="s">
        <v>151</v>
      </c>
      <c r="F22" s="9">
        <v>120</v>
      </c>
    </row>
    <row r="23" spans="1:6" ht="17.399999999999999">
      <c r="A23" s="5">
        <v>20</v>
      </c>
      <c r="B23" s="9" t="s">
        <v>79</v>
      </c>
      <c r="C23" s="5">
        <v>2000</v>
      </c>
      <c r="D23" s="5">
        <v>19</v>
      </c>
      <c r="E23" s="9" t="s">
        <v>152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A5:E8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70</v>
      </c>
      <c r="C1" s="14" t="s">
        <v>68</v>
      </c>
      <c r="D1" s="14" t="s">
        <v>126</v>
      </c>
      <c r="E1" s="14" t="s">
        <v>69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125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125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125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125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125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125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89</v>
      </c>
      <c r="D1" s="14" t="s">
        <v>90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  <row r="17" spans="1:4">
      <c r="A17">
        <v>14</v>
      </c>
      <c r="B17" s="5">
        <v>2009</v>
      </c>
      <c r="C17" s="5">
        <v>1</v>
      </c>
      <c r="D17" s="5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2023-09-29T06:33:51Z</dcterms:modified>
</cp:coreProperties>
</file>