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2" activeTab="10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Dialogue" sheetId="34" r:id="rId8"/>
    <sheet name="EnumTable" sheetId="17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0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I27" i="25" l="1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E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E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F81" i="37"/>
  <c r="G81" i="37" s="1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F93" i="37"/>
  <c r="G93" i="37" s="1"/>
  <c r="E417" i="25" s="1"/>
  <c r="F94" i="37"/>
  <c r="G94" i="37" s="1"/>
  <c r="F95" i="37"/>
  <c r="G95" i="37" s="1"/>
  <c r="F96" i="37"/>
  <c r="G96" i="37" s="1"/>
  <c r="F97" i="37"/>
  <c r="G97" i="37" s="1"/>
  <c r="E491" i="25" s="1"/>
  <c r="F98" i="37"/>
  <c r="G98" i="37" s="1"/>
  <c r="E512" i="25" s="1"/>
  <c r="F99" i="37"/>
  <c r="G99" i="37" s="1"/>
  <c r="F100" i="37"/>
  <c r="G100" i="37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V95" i="37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H507" i="25" l="1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76" i="25"/>
  <c r="F464" i="25"/>
  <c r="F452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79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54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08" i="25"/>
  <c r="F605" i="25"/>
  <c r="F593" i="25"/>
  <c r="F590" i="25"/>
  <c r="F581" i="25"/>
  <c r="F536" i="25"/>
  <c r="G657" i="25"/>
  <c r="G591" i="25"/>
  <c r="F634" i="25"/>
  <c r="F511" i="25"/>
  <c r="F499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G417" i="25"/>
  <c r="G41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04" i="25" l="1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<sst xmlns="http://schemas.openxmlformats.org/spreadsheetml/2006/main" count="2237" uniqueCount="443">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</sst>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26" sqref="I26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300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2001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H15" sqref="H1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F50" sqref="F50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F39" sqref="F39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abSelected="1" topLeftCell="A31" zoomScale="85" zoomScaleNormal="85" workbookViewId="0">
      <selection activeCell="I14" sqref="I14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11" activePane="bottomLeft" state="frozen"/>
      <selection activeCell="A77" sqref="A77:A84"/>
      <selection pane="bottomLeft" activeCell="H242" sqref="H242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INDEX(ref_Unit_Balance!$T$31:$T$106,MATCH(UnitGradeInfo!B4,ref_Unit_Balance!$B$31:$B$1048576,0))</f>
        <v>0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INDEX(ref_Unit_Balance!$T$31:$T$106,MATCH(UnitGradeInfo!B5,ref_Unit_Balance!$B$31:$B$1048576,0))</f>
        <v>0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INDEX(ref_Unit_Balance!$T$31:$T$106,MATCH(UnitGradeInfo!B6,ref_Unit_Balance!$B$31:$B$1048576,0))</f>
        <v>0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INDEX(ref_Unit_Balance!$T$31:$T$106,MATCH(UnitGradeInfo!B7,ref_Unit_Balance!$B$31:$B$1048576,0))</f>
        <v>0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INDEX(ref_Unit_Balance!$T$31:$T$106,MATCH(UnitGradeInfo!B8,ref_Unit_Balance!$B$31:$B$1048576,0))</f>
        <v>0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INDEX(ref_Unit_Balance!$T$31:$T$106,MATCH(UnitGradeInfo!B9,ref_Unit_Balance!$B$31:$B$1048576,0))</f>
        <v>0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INDEX(ref_Unit_Balance!$T$31:$T$106,MATCH(UnitGradeInfo!B10,ref_Unit_Balance!$B$31:$B$1048576,0))</f>
        <v>0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INDEX(ref_Unit_Balance!$T$31:$T$106,MATCH(UnitGradeInfo!B11,ref_Unit_Balance!$B$31:$B$1048576,0))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INDEX(ref_Unit_Balance!$T$31:$T$106,MATCH(UnitGradeInfo!B12,ref_Unit_Balance!$B$31:$B$1048576,0))</f>
        <v>0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INDEX(ref_Unit_Balance!$T$31:$T$106,MATCH(UnitGradeInfo!B13,ref_Unit_Balance!$B$31:$B$1048576,0))</f>
        <v>0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INDEX(ref_Unit_Balance!$T$31:$T$106,MATCH(UnitGradeInfo!B14,ref_Unit_Balance!$B$31:$B$1048576,0))</f>
        <v>0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INDEX(ref_Unit_Balance!$T$31:$T$106,MATCH(UnitGradeInfo!B15,ref_Unit_Balance!$B$31:$B$1048576,0))</f>
        <v>0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INDEX(ref_Unit_Balance!$T$31:$T$106,MATCH(UnitGradeInfo!B16,ref_Unit_Balance!$B$31:$B$1048576,0))</f>
        <v>0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INDEX(ref_Unit_Balance!$T$31:$T$106,MATCH(UnitGradeInfo!B17,ref_Unit_Balance!$B$31:$B$1048576,0))</f>
        <v>0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INDEX(ref_Unit_Balance!$T$31:$T$106,MATCH(UnitGradeInfo!B18,ref_Unit_Balance!$B$31:$B$1048576,0))</f>
        <v>0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INDEX(ref_Unit_Balance!$T$31:$T$106,MATCH(UnitGradeInfo!B19,ref_Unit_Balance!$B$31:$B$1048576,0))</f>
        <v>0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INDEX(ref_Unit_Balance!$T$31:$T$106,MATCH(UnitGradeInfo!B20,ref_Unit_Balance!$B$31:$B$1048576,0))</f>
        <v>0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INDEX(ref_Unit_Balance!$T$31:$T$106,MATCH(UnitGradeInfo!B21,ref_Unit_Balance!$B$31:$B$1048576,0))</f>
        <v>0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INDEX(ref_Unit_Balance!$T$31:$T$106,MATCH(UnitGradeInfo!B22,ref_Unit_Balance!$B$31:$B$1048576,0))</f>
        <v>0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INDEX(ref_Unit_Balance!$T$31:$T$106,MATCH(UnitGradeInfo!B23,ref_Unit_Balance!$B$31:$B$1048576,0))</f>
        <v>0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INDEX(ref_Unit_Balance!$T$31:$T$106,MATCH(UnitGradeInfo!B24,ref_Unit_Balance!$B$31:$B$1048576,0))</f>
        <v>0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INDEX(ref_Unit_Balance!$T$31:$T$106,MATCH(UnitGradeInfo!B25,ref_Unit_Balance!$B$31:$B$1048576,0))</f>
        <v>0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INDEX(ref_Unit_Balance!$T$31:$T$106,MATCH(UnitGradeInfo!B26,ref_Unit_Balance!$B$31:$B$1048576,0))</f>
        <v>0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INDEX(ref_Unit_Balance!$T$31:$T$106,MATCH(UnitGradeInfo!B27,ref_Unit_Balance!$B$31:$B$1048576,0))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INDEX(ref_Unit_Balance!$T$31:$T$106,MATCH(UnitGradeInfo!B28,ref_Unit_Balance!$B$31:$B$1048576,0))</f>
        <v>0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INDEX(ref_Unit_Balance!$T$31:$T$106,MATCH(UnitGradeInfo!B29,ref_Unit_Balance!$B$31:$B$1048576,0))</f>
        <v>0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INDEX(ref_Unit_Balance!$T$31:$T$106,MATCH(UnitGradeInfo!B30,ref_Unit_Balance!$B$31:$B$1048576,0))</f>
        <v>0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INDEX(ref_Unit_Balance!$T$31:$T$106,MATCH(UnitGradeInfo!B31,ref_Unit_Balance!$B$31:$B$1048576,0))</f>
        <v>0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INDEX(ref_Unit_Balance!$T$31:$T$106,MATCH(UnitGradeInfo!B32,ref_Unit_Balance!$B$31:$B$1048576,0))</f>
        <v>0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INDEX(ref_Unit_Balance!$T$31:$T$106,MATCH(UnitGradeInfo!B33,ref_Unit_Balance!$B$31:$B$1048576,0))</f>
        <v>0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INDEX(ref_Unit_Balance!$T$31:$T$106,MATCH(UnitGradeInfo!B34,ref_Unit_Balance!$B$31:$B$1048576,0))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INDEX(ref_Unit_Balance!$T$31:$T$106,MATCH(UnitGradeInfo!B35,ref_Unit_Balance!$B$31:$B$1048576,0))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INDEX(ref_Unit_Balance!$T$31:$T$106,MATCH(UnitGradeInfo!B36,ref_Unit_Balance!$B$31:$B$1048576,0))</f>
        <v>0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INDEX(ref_Unit_Balance!$T$31:$T$106,MATCH(UnitGradeInfo!B37,ref_Unit_Balance!$B$31:$B$1048576,0))</f>
        <v>0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INDEX(ref_Unit_Balance!$T$31:$T$106,MATCH(UnitGradeInfo!B38,ref_Unit_Balance!$B$31:$B$1048576,0))</f>
        <v>0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INDEX(ref_Unit_Balance!$T$31:$T$106,MATCH(UnitGradeInfo!B39,ref_Unit_Balance!$B$31:$B$1048576,0))</f>
        <v>0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INDEX(ref_Unit_Balance!$T$31:$T$106,MATCH(UnitGradeInfo!B40,ref_Unit_Balance!$B$31:$B$1048576,0))</f>
        <v>0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INDEX(ref_Unit_Balance!$T$31:$T$106,MATCH(UnitGradeInfo!B41,ref_Unit_Balance!$B$31:$B$1048576,0))</f>
        <v>0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INDEX(ref_Unit_Balance!$T$31:$T$106,MATCH(UnitGradeInfo!B42,ref_Unit_Balance!$B$31:$B$1048576,0))</f>
        <v>0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INDEX(ref_Unit_Balance!$T$31:$T$106,MATCH(UnitGradeInfo!B43,ref_Unit_Balance!$B$31:$B$1048576,0))</f>
        <v>0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INDEX(ref_Unit_Balance!$T$31:$T$106,MATCH(UnitGradeInfo!B44,ref_Unit_Balance!$B$31:$B$1048576,0))</f>
        <v>0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INDEX(ref_Unit_Balance!$T$31:$T$106,MATCH(UnitGradeInfo!B45,ref_Unit_Balance!$B$31:$B$1048576,0))</f>
        <v>0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INDEX(ref_Unit_Balance!$T$31:$T$106,MATCH(UnitGradeInfo!B46,ref_Unit_Balance!$B$31:$B$1048576,0))</f>
        <v>0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INDEX(ref_Unit_Balance!$T$31:$T$106,MATCH(UnitGradeInfo!B47,ref_Unit_Balance!$B$31:$B$1048576,0))</f>
        <v>0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INDEX(ref_Unit_Balance!$T$31:$T$106,MATCH(UnitGradeInfo!B48,ref_Unit_Balance!$B$31:$B$1048576,0))</f>
        <v>0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INDEX(ref_Unit_Balance!$T$31:$T$106,MATCH(UnitGradeInfo!B49,ref_Unit_Balance!$B$31:$B$1048576,0))</f>
        <v>0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INDEX(ref_Unit_Balance!$T$31:$T$106,MATCH(UnitGradeInfo!B50,ref_Unit_Balance!$B$31:$B$1048576,0))</f>
        <v>0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INDEX(ref_Unit_Balance!$T$31:$T$106,MATCH(UnitGradeInfo!B51,ref_Unit_Balance!$B$31:$B$1048576,0))</f>
        <v>0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INDEX(ref_Unit_Balance!$T$31:$T$106,MATCH(UnitGradeInfo!B52,ref_Unit_Balance!$B$31:$B$1048576,0))</f>
        <v>0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INDEX(ref_Unit_Balance!$T$31:$T$106,MATCH(UnitGradeInfo!B53,ref_Unit_Balance!$B$31:$B$1048576,0))</f>
        <v>0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INDEX(ref_Unit_Balance!$T$31:$T$106,MATCH(UnitGradeInfo!B54,ref_Unit_Balance!$B$31:$B$1048576,0))</f>
        <v>0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INDEX(ref_Unit_Balance!$T$31:$T$106,MATCH(UnitGradeInfo!B55,ref_Unit_Balance!$B$31:$B$1048576,0))</f>
        <v>0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INDEX(ref_Unit_Balance!$T$31:$T$106,MATCH(UnitGradeInfo!B56,ref_Unit_Balance!$B$31:$B$1048576,0))</f>
        <v>0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INDEX(ref_Unit_Balance!$T$31:$T$106,MATCH(UnitGradeInfo!B57,ref_Unit_Balance!$B$31:$B$1048576,0))</f>
        <v>0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INDEX(ref_Unit_Balance!$T$31:$T$106,MATCH(UnitGradeInfo!B58,ref_Unit_Balance!$B$31:$B$1048576,0))</f>
        <v>0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INDEX(ref_Unit_Balance!$T$31:$T$106,MATCH(UnitGradeInfo!B59,ref_Unit_Balance!$B$31:$B$1048576,0))</f>
        <v>0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INDEX(ref_Unit_Balance!$T$31:$T$106,MATCH(UnitGradeInfo!B60,ref_Unit_Balance!$B$31:$B$1048576,0))</f>
        <v>0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INDEX(ref_Unit_Balance!$T$31:$T$106,MATCH(UnitGradeInfo!B61,ref_Unit_Balance!$B$31:$B$1048576,0))</f>
        <v>0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INDEX(ref_Unit_Balance!$T$31:$T$106,MATCH(UnitGradeInfo!B62,ref_Unit_Balance!$B$31:$B$1048576,0))</f>
        <v>0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INDEX(ref_Unit_Balance!$T$31:$T$106,MATCH(UnitGradeInfo!B63,ref_Unit_Balance!$B$31:$B$1048576,0))</f>
        <v>0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INDEX(ref_Unit_Balance!$T$31:$T$106,MATCH(UnitGradeInfo!B64,ref_Unit_Balance!$B$31:$B$1048576,0))</f>
        <v>0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INDEX(ref_Unit_Balance!$T$31:$T$106,MATCH(UnitGradeInfo!B65,ref_Unit_Balance!$B$31:$B$1048576,0))</f>
        <v>0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INDEX(ref_Unit_Balance!$T$31:$T$106,MATCH(UnitGradeInfo!B66,ref_Unit_Balance!$B$31:$B$1048576,0))</f>
        <v>0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INDEX(ref_Unit_Balance!$T$31:$T$106,MATCH(UnitGradeInfo!B67,ref_Unit_Balance!$B$31:$B$1048576,0))</f>
        <v>0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INDEX(ref_Unit_Balance!$T$31:$T$106,MATCH(UnitGradeInfo!B68,ref_Unit_Balance!$B$31:$B$1048576,0))</f>
        <v>0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INDEX(ref_Unit_Balance!$T$31:$T$106,MATCH(UnitGradeInfo!B69,ref_Unit_Balance!$B$31:$B$1048576,0))</f>
        <v>0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INDEX(ref_Unit_Balance!$T$31:$T$106,MATCH(UnitGradeInfo!B70,ref_Unit_Balance!$B$31:$B$1048576,0))</f>
        <v>0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INDEX(ref_Unit_Balance!$T$31:$T$106,MATCH(UnitGradeInfo!B71,ref_Unit_Balance!$B$31:$B$1048576,0))</f>
        <v>0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INDEX(ref_Unit_Balance!$T$31:$T$106,MATCH(UnitGradeInfo!B72,ref_Unit_Balance!$B$31:$B$1048576,0))</f>
        <v>0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INDEX(ref_Unit_Balance!$T$31:$T$106,MATCH(UnitGradeInfo!B73,ref_Unit_Balance!$B$31:$B$1048576,0))</f>
        <v>0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INDEX(ref_Unit_Balance!$T$31:$T$106,MATCH(UnitGradeInfo!B74,ref_Unit_Balance!$B$31:$B$1048576,0))</f>
        <v>0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INDEX(ref_Unit_Balance!$T$31:$T$106,MATCH(UnitGradeInfo!B75,ref_Unit_Balance!$B$31:$B$1048576,0))</f>
        <v>0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INDEX(ref_Unit_Balance!$T$31:$T$106,MATCH(UnitGradeInfo!B76,ref_Unit_Balance!$B$31:$B$1048576,0))</f>
        <v>0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INDEX(ref_Unit_Balance!$T$31:$T$106,MATCH(UnitGradeInfo!B77,ref_Unit_Balance!$B$31:$B$1048576,0))</f>
        <v>0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INDEX(ref_Unit_Balance!$T$31:$T$106,MATCH(UnitGradeInfo!B78,ref_Unit_Balance!$B$31:$B$1048576,0))</f>
        <v>0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INDEX(ref_Unit_Balance!$T$31:$T$106,MATCH(UnitGradeInfo!B79,ref_Unit_Balance!$B$31:$B$1048576,0))</f>
        <v>0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INDEX(ref_Unit_Balance!$T$31:$T$106,MATCH(UnitGradeInfo!B80,ref_Unit_Balance!$B$31:$B$1048576,0))</f>
        <v>0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INDEX(ref_Unit_Balance!$T$31:$T$106,MATCH(UnitGradeInfo!B81,ref_Unit_Balance!$B$31:$B$1048576,0))</f>
        <v>0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INDEX(ref_Unit_Balance!$T$31:$T$106,MATCH(UnitGradeInfo!B82,ref_Unit_Balance!$B$31:$B$1048576,0))</f>
        <v>0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INDEX(ref_Unit_Balance!$T$31:$T$106,MATCH(UnitGradeInfo!B83,ref_Unit_Balance!$B$31:$B$1048576,0))</f>
        <v>0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INDEX(ref_Unit_Balance!$T$31:$T$106,MATCH(UnitGradeInfo!B84,ref_Unit_Balance!$B$31:$B$1048576,0))</f>
        <v>0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INDEX(ref_Unit_Balance!$T$31:$T$106,MATCH(UnitGradeInfo!B85,ref_Unit_Balance!$B$31:$B$1048576,0))</f>
        <v>0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INDEX(ref_Unit_Balance!$T$31:$T$106,MATCH(UnitGradeInfo!B86,ref_Unit_Balance!$B$31:$B$1048576,0))</f>
        <v>0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INDEX(ref_Unit_Balance!$T$31:$T$106,MATCH(UnitGradeInfo!B87,ref_Unit_Balance!$B$31:$B$1048576,0))</f>
        <v>0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INDEX(ref_Unit_Balance!$T$31:$T$106,MATCH(UnitGradeInfo!B88,ref_Unit_Balance!$B$31:$B$1048576,0))</f>
        <v>0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INDEX(ref_Unit_Balance!$T$31:$T$106,MATCH(UnitGradeInfo!B89,ref_Unit_Balance!$B$31:$B$1048576,0))</f>
        <v>0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INDEX(ref_Unit_Balance!$T$31:$T$106,MATCH(UnitGradeInfo!B90,ref_Unit_Balance!$B$31:$B$1048576,0))</f>
        <v>0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INDEX(ref_Unit_Balance!$T$31:$T$106,MATCH(UnitGradeInfo!B91,ref_Unit_Balance!$B$31:$B$1048576,0))</f>
        <v>0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INDEX(ref_Unit_Balance!$T$31:$T$106,MATCH(UnitGradeInfo!B92,ref_Unit_Balance!$B$31:$B$1048576,0))</f>
        <v>0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INDEX(ref_Unit_Balance!$T$31:$T$106,MATCH(UnitGradeInfo!B93,ref_Unit_Balance!$B$31:$B$1048576,0))</f>
        <v>0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INDEX(ref_Unit_Balance!$T$31:$T$106,MATCH(UnitGradeInfo!B94,ref_Unit_Balance!$B$31:$B$1048576,0))</f>
        <v>0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INDEX(ref_Unit_Balance!$T$31:$T$106,MATCH(UnitGradeInfo!B95,ref_Unit_Balance!$B$31:$B$1048576,0))</f>
        <v>0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INDEX(ref_Unit_Balance!$T$31:$T$106,MATCH(UnitGradeInfo!B96,ref_Unit_Balance!$B$31:$B$1048576,0))</f>
        <v>0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INDEX(ref_Unit_Balance!$T$31:$T$106,MATCH(UnitGradeInfo!B97,ref_Unit_Balance!$B$31:$B$1048576,0))</f>
        <v>0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INDEX(ref_Unit_Balance!$T$31:$T$106,MATCH(UnitGradeInfo!B98,ref_Unit_Balance!$B$31:$B$1048576,0))</f>
        <v>0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INDEX(ref_Unit_Balance!$T$31:$T$106,MATCH(UnitGradeInfo!B99,ref_Unit_Balance!$B$31:$B$1048576,0))</f>
        <v>0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INDEX(ref_Unit_Balance!$T$31:$T$106,MATCH(UnitGradeInfo!B100,ref_Unit_Balance!$B$31:$B$1048576,0))</f>
        <v>0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INDEX(ref_Unit_Balance!$T$31:$T$106,MATCH(UnitGradeInfo!B101,ref_Unit_Balance!$B$31:$B$1048576,0))</f>
        <v>0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INDEX(ref_Unit_Balance!$T$31:$T$106,MATCH(UnitGradeInfo!B102,ref_Unit_Balance!$B$31:$B$1048576,0))</f>
        <v>0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INDEX(ref_Unit_Balance!$T$31:$T$106,MATCH(UnitGradeInfo!B103,ref_Unit_Balance!$B$31:$B$1048576,0))</f>
        <v>0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INDEX(ref_Unit_Balance!$T$31:$T$106,MATCH(UnitGradeInfo!B104,ref_Unit_Balance!$B$31:$B$1048576,0))</f>
        <v>0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INDEX(ref_Unit_Balance!$T$31:$T$106,MATCH(UnitGradeInfo!B105,ref_Unit_Balance!$B$31:$B$1048576,0))</f>
        <v>0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INDEX(ref_Unit_Balance!$T$31:$T$106,MATCH(UnitGradeInfo!B106,ref_Unit_Balance!$B$31:$B$1048576,0))</f>
        <v>0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INDEX(ref_Unit_Balance!$T$31:$T$106,MATCH(UnitGradeInfo!B107,ref_Unit_Balance!$B$31:$B$1048576,0))</f>
        <v>0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INDEX(ref_Unit_Balance!$T$31:$T$106,MATCH(UnitGradeInfo!B108,ref_Unit_Balance!$B$31:$B$1048576,0))</f>
        <v>0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INDEX(ref_Unit_Balance!$T$31:$T$106,MATCH(UnitGradeInfo!B109,ref_Unit_Balance!$B$31:$B$1048576,0))</f>
        <v>0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INDEX(ref_Unit_Balance!$T$31:$T$106,MATCH(UnitGradeInfo!B110,ref_Unit_Balance!$B$31:$B$1048576,0))</f>
        <v>0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INDEX(ref_Unit_Balance!$T$31:$T$106,MATCH(UnitGradeInfo!B111,ref_Unit_Balance!$B$31:$B$1048576,0))</f>
        <v>0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INDEX(ref_Unit_Balance!$T$31:$T$106,MATCH(UnitGradeInfo!B112,ref_Unit_Balance!$B$31:$B$1048576,0))</f>
        <v>0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INDEX(ref_Unit_Balance!$T$31:$T$106,MATCH(UnitGradeInfo!B113,ref_Unit_Balance!$B$31:$B$1048576,0))</f>
        <v>0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INDEX(ref_Unit_Balance!$T$31:$T$106,MATCH(UnitGradeInfo!B114,ref_Unit_Balance!$B$31:$B$1048576,0))</f>
        <v>0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INDEX(ref_Unit_Balance!$T$31:$T$106,MATCH(UnitGradeInfo!B115,ref_Unit_Balance!$B$31:$B$1048576,0))</f>
        <v>0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INDEX(ref_Unit_Balance!$T$31:$T$106,MATCH(UnitGradeInfo!B116,ref_Unit_Balance!$B$31:$B$1048576,0))</f>
        <v>0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INDEX(ref_Unit_Balance!$T$31:$T$106,MATCH(UnitGradeInfo!B117,ref_Unit_Balance!$B$31:$B$1048576,0))</f>
        <v>0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INDEX(ref_Unit_Balance!$T$31:$T$106,MATCH(UnitGradeInfo!B118,ref_Unit_Balance!$B$31:$B$1048576,0))</f>
        <v>0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INDEX(ref_Unit_Balance!$T$31:$T$106,MATCH(UnitGradeInfo!B119,ref_Unit_Balance!$B$31:$B$1048576,0))</f>
        <v>0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INDEX(ref_Unit_Balance!$T$31:$T$106,MATCH(UnitGradeInfo!B120,ref_Unit_Balance!$B$31:$B$1048576,0))</f>
        <v>0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INDEX(ref_Unit_Balance!$T$31:$T$106,MATCH(UnitGradeInfo!B121,ref_Unit_Balance!$B$31:$B$1048576,0))</f>
        <v>0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INDEX(ref_Unit_Balance!$T$31:$T$106,MATCH(UnitGradeInfo!B122,ref_Unit_Balance!$B$31:$B$1048576,0))</f>
        <v>0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INDEX(ref_Unit_Balance!$T$31:$T$106,MATCH(UnitGradeInfo!B123,ref_Unit_Balance!$B$31:$B$1048576,0))</f>
        <v>0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INDEX(ref_Unit_Balance!$T$31:$T$106,MATCH(UnitGradeInfo!B124,ref_Unit_Balance!$B$31:$B$1048576,0))</f>
        <v>0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INDEX(ref_Unit_Balance!$T$31:$T$106,MATCH(UnitGradeInfo!B125,ref_Unit_Balance!$B$31:$B$1048576,0))</f>
        <v>0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INDEX(ref_Unit_Balance!$T$31:$T$106,MATCH(UnitGradeInfo!B126,ref_Unit_Balance!$B$31:$B$1048576,0))</f>
        <v>0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INDEX(ref_Unit_Balance!$T$31:$T$106,MATCH(UnitGradeInfo!B127,ref_Unit_Balance!$B$31:$B$1048576,0))</f>
        <v>0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INDEX(ref_Unit_Balance!$T$31:$T$106,MATCH(UnitGradeInfo!B128,ref_Unit_Balance!$B$31:$B$1048576,0))</f>
        <v>0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INDEX(ref_Unit_Balance!$T$31:$T$106,MATCH(UnitGradeInfo!B129,ref_Unit_Balance!$B$31:$B$1048576,0))</f>
        <v>0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INDEX(ref_Unit_Balance!$T$31:$T$106,MATCH(UnitGradeInfo!B130,ref_Unit_Balance!$B$31:$B$1048576,0))</f>
        <v>0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INDEX(ref_Unit_Balance!$T$31:$T$106,MATCH(UnitGradeInfo!B131,ref_Unit_Balance!$B$31:$B$1048576,0))</f>
        <v>0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INDEX(ref_Unit_Balance!$T$31:$T$106,MATCH(UnitGradeInfo!B132,ref_Unit_Balance!$B$31:$B$1048576,0))</f>
        <v>0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INDEX(ref_Unit_Balance!$T$31:$T$106,MATCH(UnitGradeInfo!B133,ref_Unit_Balance!$B$31:$B$1048576,0))</f>
        <v>0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INDEX(ref_Unit_Balance!$T$31:$T$106,MATCH(UnitGradeInfo!B134,ref_Unit_Balance!$B$31:$B$1048576,0))</f>
        <v>0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INDEX(ref_Unit_Balance!$T$31:$T$106,MATCH(UnitGradeInfo!B135,ref_Unit_Balance!$B$31:$B$1048576,0))</f>
        <v>0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INDEX(ref_Unit_Balance!$T$31:$T$106,MATCH(UnitGradeInfo!B136,ref_Unit_Balance!$B$31:$B$1048576,0))</f>
        <v>0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INDEX(ref_Unit_Balance!$T$31:$T$106,MATCH(UnitGradeInfo!B137,ref_Unit_Balance!$B$31:$B$1048576,0))</f>
        <v>0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INDEX(ref_Unit_Balance!$T$31:$T$106,MATCH(UnitGradeInfo!B138,ref_Unit_Balance!$B$31:$B$1048576,0))</f>
        <v>0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INDEX(ref_Unit_Balance!$T$31:$T$106,MATCH(UnitGradeInfo!B139,ref_Unit_Balance!$B$31:$B$1048576,0))</f>
        <v>0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INDEX(ref_Unit_Balance!$T$31:$T$106,MATCH(UnitGradeInfo!B140,ref_Unit_Balance!$B$31:$B$1048576,0))</f>
        <v>0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INDEX(ref_Unit_Balance!$T$31:$T$106,MATCH(UnitGradeInfo!B141,ref_Unit_Balance!$B$31:$B$1048576,0))</f>
        <v>0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INDEX(ref_Unit_Balance!$T$31:$T$106,MATCH(UnitGradeInfo!B142,ref_Unit_Balance!$B$31:$B$1048576,0))</f>
        <v>0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INDEX(ref_Unit_Balance!$T$31:$T$106,MATCH(UnitGradeInfo!B143,ref_Unit_Balance!$B$31:$B$1048576,0))</f>
        <v>0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INDEX(ref_Unit_Balance!$T$31:$T$106,MATCH(UnitGradeInfo!B144,ref_Unit_Balance!$B$31:$B$1048576,0))</f>
        <v>0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INDEX(ref_Unit_Balance!$T$31:$T$106,MATCH(UnitGradeInfo!B145,ref_Unit_Balance!$B$31:$B$1048576,0))</f>
        <v>0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INDEX(ref_Unit_Balance!$T$31:$T$106,MATCH(UnitGradeInfo!B146,ref_Unit_Balance!$B$31:$B$1048576,0))</f>
        <v>0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INDEX(ref_Unit_Balance!$T$31:$T$106,MATCH(UnitGradeInfo!B147,ref_Unit_Balance!$B$31:$B$1048576,0))</f>
        <v>0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INDEX(ref_Unit_Balance!$T$31:$T$106,MATCH(UnitGradeInfo!B148,ref_Unit_Balance!$B$31:$B$1048576,0))</f>
        <v>0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INDEX(ref_Unit_Balance!$T$31:$T$106,MATCH(UnitGradeInfo!B149,ref_Unit_Balance!$B$31:$B$1048576,0))</f>
        <v>0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INDEX(ref_Unit_Balance!$T$31:$T$106,MATCH(UnitGradeInfo!B150,ref_Unit_Balance!$B$31:$B$1048576,0))</f>
        <v>0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INDEX(ref_Unit_Balance!$T$31:$T$106,MATCH(UnitGradeInfo!B151,ref_Unit_Balance!$B$31:$B$1048576,0))</f>
        <v>0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INDEX(ref_Unit_Balance!$T$31:$T$106,MATCH(UnitGradeInfo!B152,ref_Unit_Balance!$B$31:$B$1048576,0))</f>
        <v>0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INDEX(ref_Unit_Balance!$T$31:$T$106,MATCH(UnitGradeInfo!B153,ref_Unit_Balance!$B$31:$B$1048576,0))</f>
        <v>0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INDEX(ref_Unit_Balance!$T$31:$T$106,MATCH(UnitGradeInfo!B154,ref_Unit_Balance!$B$31:$B$1048576,0))</f>
        <v>0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INDEX(ref_Unit_Balance!$T$31:$T$106,MATCH(UnitGradeInfo!B155,ref_Unit_Balance!$B$31:$B$1048576,0))</f>
        <v>0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INDEX(ref_Unit_Balance!$T$31:$T$106,MATCH(UnitGradeInfo!B156,ref_Unit_Balance!$B$31:$B$1048576,0))</f>
        <v>0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INDEX(ref_Unit_Balance!$T$31:$T$106,MATCH(UnitGradeInfo!B157,ref_Unit_Balance!$B$31:$B$1048576,0))</f>
        <v>0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INDEX(ref_Unit_Balance!$T$31:$T$106,MATCH(UnitGradeInfo!B158,ref_Unit_Balance!$B$31:$B$1048576,0))</f>
        <v>0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INDEX(ref_Unit_Balance!$T$31:$T$106,MATCH(UnitGradeInfo!B159,ref_Unit_Balance!$B$31:$B$1048576,0))</f>
        <v>0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INDEX(ref_Unit_Balance!$T$31:$T$106,MATCH(UnitGradeInfo!B160,ref_Unit_Balance!$B$31:$B$1048576,0))</f>
        <v>0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INDEX(ref_Unit_Balance!$T$31:$T$106,MATCH(UnitGradeInfo!B161,ref_Unit_Balance!$B$31:$B$1048576,0))</f>
        <v>0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INDEX(ref_Unit_Balance!$T$31:$T$106,MATCH(UnitGradeInfo!B162,ref_Unit_Balance!$B$31:$B$1048576,0))</f>
        <v>0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INDEX(ref_Unit_Balance!$T$31:$T$106,MATCH(UnitGradeInfo!B163,ref_Unit_Balance!$B$31:$B$1048576,0))</f>
        <v>0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INDEX(ref_Unit_Balance!$T$31:$T$106,MATCH(UnitGradeInfo!B164,ref_Unit_Balance!$B$31:$B$1048576,0))</f>
        <v>0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INDEX(ref_Unit_Balance!$T$31:$T$106,MATCH(UnitGradeInfo!B165,ref_Unit_Balance!$B$31:$B$1048576,0))</f>
        <v>0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INDEX(ref_Unit_Balance!$T$31:$T$106,MATCH(UnitGradeInfo!B166,ref_Unit_Balance!$B$31:$B$1048576,0))</f>
        <v>0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INDEX(ref_Unit_Balance!$T$31:$T$106,MATCH(UnitGradeInfo!B167,ref_Unit_Balance!$B$31:$B$1048576,0))</f>
        <v>0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INDEX(ref_Unit_Balance!$T$31:$T$106,MATCH(UnitGradeInfo!B168,ref_Unit_Balance!$B$31:$B$1048576,0))</f>
        <v>0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INDEX(ref_Unit_Balance!$T$31:$T$106,MATCH(UnitGradeInfo!B169,ref_Unit_Balance!$B$31:$B$1048576,0))</f>
        <v>0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INDEX(ref_Unit_Balance!$T$31:$T$106,MATCH(UnitGradeInfo!B170,ref_Unit_Balance!$B$31:$B$1048576,0))</f>
        <v>0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INDEX(ref_Unit_Balance!$T$31:$T$106,MATCH(UnitGradeInfo!B171,ref_Unit_Balance!$B$31:$B$1048576,0))</f>
        <v>0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INDEX(ref_Unit_Balance!$T$31:$T$106,MATCH(UnitGradeInfo!B172,ref_Unit_Balance!$B$31:$B$1048576,0))</f>
        <v>0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INDEX(ref_Unit_Balance!$T$31:$T$106,MATCH(UnitGradeInfo!B173,ref_Unit_Balance!$B$31:$B$1048576,0))</f>
        <v>0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INDEX(ref_Unit_Balance!$T$31:$T$106,MATCH(UnitGradeInfo!B174,ref_Unit_Balance!$B$31:$B$1048576,0))</f>
        <v>0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INDEX(ref_Unit_Balance!$T$31:$T$106,MATCH(UnitGradeInfo!B175,ref_Unit_Balance!$B$31:$B$1048576,0))</f>
        <v>0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INDEX(ref_Unit_Balance!$T$31:$T$106,MATCH(UnitGradeInfo!B176,ref_Unit_Balance!$B$31:$B$1048576,0))</f>
        <v>0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INDEX(ref_Unit_Balance!$T$31:$T$106,MATCH(UnitGradeInfo!B177,ref_Unit_Balance!$B$31:$B$1048576,0))</f>
        <v>0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INDEX(ref_Unit_Balance!$T$31:$T$106,MATCH(UnitGradeInfo!B178,ref_Unit_Balance!$B$31:$B$1048576,0))</f>
        <v>0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INDEX(ref_Unit_Balance!$T$31:$T$106,MATCH(UnitGradeInfo!B179,ref_Unit_Balance!$B$31:$B$1048576,0))</f>
        <v>0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INDEX(ref_Unit_Balance!$T$31:$T$106,MATCH(UnitGradeInfo!B180,ref_Unit_Balance!$B$31:$B$1048576,0))</f>
        <v>0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INDEX(ref_Unit_Balance!$T$31:$T$106,MATCH(UnitGradeInfo!B181,ref_Unit_Balance!$B$31:$B$1048576,0))</f>
        <v>0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INDEX(ref_Unit_Balance!$T$31:$T$106,MATCH(UnitGradeInfo!B182,ref_Unit_Balance!$B$31:$B$1048576,0))</f>
        <v>0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INDEX(ref_Unit_Balance!$T$31:$T$106,MATCH(UnitGradeInfo!B183,ref_Unit_Balance!$B$31:$B$1048576,0))</f>
        <v>0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INDEX(ref_Unit_Balance!$T$31:$T$106,MATCH(UnitGradeInfo!B184,ref_Unit_Balance!$B$31:$B$1048576,0))</f>
        <v>0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INDEX(ref_Unit_Balance!$T$31:$T$106,MATCH(UnitGradeInfo!B185,ref_Unit_Balance!$B$31:$B$1048576,0))</f>
        <v>0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INDEX(ref_Unit_Balance!$T$31:$T$106,MATCH(UnitGradeInfo!B186,ref_Unit_Balance!$B$31:$B$1048576,0))</f>
        <v>0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INDEX(ref_Unit_Balance!$T$31:$T$106,MATCH(UnitGradeInfo!B187,ref_Unit_Balance!$B$31:$B$1048576,0))</f>
        <v>0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INDEX(ref_Unit_Balance!$T$31:$T$106,MATCH(UnitGradeInfo!B188,ref_Unit_Balance!$B$31:$B$1048576,0))</f>
        <v>0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INDEX(ref_Unit_Balance!$T$31:$T$106,MATCH(UnitGradeInfo!B189,ref_Unit_Balance!$B$31:$B$1048576,0))</f>
        <v>0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INDEX(ref_Unit_Balance!$T$31:$T$106,MATCH(UnitGradeInfo!B190,ref_Unit_Balance!$B$31:$B$1048576,0))</f>
        <v>0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INDEX(ref_Unit_Balance!$T$31:$T$106,MATCH(UnitGradeInfo!B191,ref_Unit_Balance!$B$31:$B$1048576,0))</f>
        <v>0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INDEX(ref_Unit_Balance!$T$31:$T$106,MATCH(UnitGradeInfo!B192,ref_Unit_Balance!$B$31:$B$1048576,0))</f>
        <v>0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INDEX(ref_Unit_Balance!$T$31:$T$106,MATCH(UnitGradeInfo!B193,ref_Unit_Balance!$B$31:$B$1048576,0))</f>
        <v>0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INDEX(ref_Unit_Balance!$T$31:$T$106,MATCH(UnitGradeInfo!B194,ref_Unit_Balance!$B$31:$B$1048576,0))</f>
        <v>0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INDEX(ref_Unit_Balance!$T$31:$T$106,MATCH(UnitGradeInfo!B195,ref_Unit_Balance!$B$31:$B$1048576,0))</f>
        <v>0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INDEX(ref_Unit_Balance!$T$31:$T$106,MATCH(UnitGradeInfo!B196,ref_Unit_Balance!$B$31:$B$1048576,0))</f>
        <v>0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INDEX(ref_Unit_Balance!$T$31:$T$106,MATCH(UnitGradeInfo!B197,ref_Unit_Balance!$B$31:$B$1048576,0))</f>
        <v>0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INDEX(ref_Unit_Balance!$T$31:$T$106,MATCH(UnitGradeInfo!B198,ref_Unit_Balance!$B$31:$B$1048576,0))</f>
        <v>0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INDEX(ref_Unit_Balance!$T$31:$T$106,MATCH(UnitGradeInfo!B199,ref_Unit_Balance!$B$31:$B$1048576,0))</f>
        <v>0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INDEX(ref_Unit_Balance!$T$31:$T$106,MATCH(UnitGradeInfo!B200,ref_Unit_Balance!$B$31:$B$1048576,0))</f>
        <v>0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INDEX(ref_Unit_Balance!$T$31:$T$106,MATCH(UnitGradeInfo!B201,ref_Unit_Balance!$B$31:$B$1048576,0))</f>
        <v>0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INDEX(ref_Unit_Balance!$T$31:$T$106,MATCH(UnitGradeInfo!B202,ref_Unit_Balance!$B$31:$B$1048576,0))</f>
        <v>0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INDEX(ref_Unit_Balance!$T$31:$T$106,MATCH(UnitGradeInfo!B203,ref_Unit_Balance!$B$31:$B$1048576,0))</f>
        <v>0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INDEX(ref_Unit_Balance!$T$31:$T$106,MATCH(UnitGradeInfo!B204,ref_Unit_Balance!$B$31:$B$1048576,0))</f>
        <v>0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INDEX(ref_Unit_Balance!$T$31:$T$106,MATCH(UnitGradeInfo!B205,ref_Unit_Balance!$B$31:$B$1048576,0))</f>
        <v>0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INDEX(ref_Unit_Balance!$T$31:$T$106,MATCH(UnitGradeInfo!B206,ref_Unit_Balance!$B$31:$B$1048576,0))</f>
        <v>0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INDEX(ref_Unit_Balance!$T$31:$T$106,MATCH(UnitGradeInfo!B207,ref_Unit_Balance!$B$31:$B$1048576,0))</f>
        <v>0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INDEX(ref_Unit_Balance!$T$31:$T$106,MATCH(UnitGradeInfo!B208,ref_Unit_Balance!$B$31:$B$1048576,0))</f>
        <v>0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INDEX(ref_Unit_Balance!$T$31:$T$106,MATCH(UnitGradeInfo!B209,ref_Unit_Balance!$B$31:$B$1048576,0))</f>
        <v>0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INDEX(ref_Unit_Balance!$T$31:$T$106,MATCH(UnitGradeInfo!B210,ref_Unit_Balance!$B$31:$B$1048576,0))</f>
        <v>0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INDEX(ref_Unit_Balance!$T$31:$T$106,MATCH(UnitGradeInfo!B211,ref_Unit_Balance!$B$31:$B$1048576,0))</f>
        <v>0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INDEX(ref_Unit_Balance!$T$31:$T$106,MATCH(UnitGradeInfo!B212,ref_Unit_Balance!$B$31:$B$1048576,0))</f>
        <v>0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INDEX(ref_Unit_Balance!$T$31:$T$106,MATCH(UnitGradeInfo!B213,ref_Unit_Balance!$B$31:$B$1048576,0))</f>
        <v>0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INDEX(ref_Unit_Balance!$T$31:$T$106,MATCH(UnitGradeInfo!B214,ref_Unit_Balance!$B$31:$B$1048576,0))</f>
        <v>0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INDEX(ref_Unit_Balance!$T$31:$T$106,MATCH(UnitGradeInfo!B215,ref_Unit_Balance!$B$31:$B$1048576,0))</f>
        <v>0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INDEX(ref_Unit_Balance!$T$31:$T$106,MATCH(UnitGradeInfo!B216,ref_Unit_Balance!$B$31:$B$1048576,0))</f>
        <v>0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INDEX(ref_Unit_Balance!$T$31:$T$106,MATCH(UnitGradeInfo!B217,ref_Unit_Balance!$B$31:$B$1048576,0))</f>
        <v>0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INDEX(ref_Unit_Balance!$T$31:$T$106,MATCH(UnitGradeInfo!B218,ref_Unit_Balance!$B$31:$B$1048576,0))</f>
        <v>0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INDEX(ref_Unit_Balance!$T$31:$T$106,MATCH(UnitGradeInfo!B219,ref_Unit_Balance!$B$31:$B$1048576,0))</f>
        <v>0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INDEX(ref_Unit_Balance!$T$31:$T$106,MATCH(UnitGradeInfo!B220,ref_Unit_Balance!$B$31:$B$1048576,0))</f>
        <v>0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INDEX(ref_Unit_Balance!$T$31:$T$106,MATCH(UnitGradeInfo!B221,ref_Unit_Balance!$B$31:$B$1048576,0))</f>
        <v>0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INDEX(ref_Unit_Balance!$T$31:$T$106,MATCH(UnitGradeInfo!B222,ref_Unit_Balance!$B$31:$B$1048576,0))</f>
        <v>0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INDEX(ref_Unit_Balance!$T$31:$T$106,MATCH(UnitGradeInfo!B223,ref_Unit_Balance!$B$31:$B$1048576,0))</f>
        <v>0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INDEX(ref_Unit_Balance!$T$31:$T$106,MATCH(UnitGradeInfo!B224,ref_Unit_Balance!$B$31:$B$1048576,0))</f>
        <v>0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INDEX(ref_Unit_Balance!$T$31:$T$106,MATCH(UnitGradeInfo!B225,ref_Unit_Balance!$B$31:$B$1048576,0))</f>
        <v>0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INDEX(ref_Unit_Balance!$T$31:$T$106,MATCH(UnitGradeInfo!B226,ref_Unit_Balance!$B$31:$B$1048576,0))</f>
        <v>0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INDEX(ref_Unit_Balance!$T$31:$T$106,MATCH(UnitGradeInfo!B227,ref_Unit_Balance!$B$31:$B$1048576,0))</f>
        <v>0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INDEX(ref_Unit_Balance!$T$31:$T$106,MATCH(UnitGradeInfo!B228,ref_Unit_Balance!$B$31:$B$1048576,0))</f>
        <v>0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INDEX(ref_Unit_Balance!$T$31:$T$106,MATCH(UnitGradeInfo!B229,ref_Unit_Balance!$B$31:$B$1048576,0))</f>
        <v>0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INDEX(ref_Unit_Balance!$T$31:$T$106,MATCH(UnitGradeInfo!B230,ref_Unit_Balance!$B$31:$B$1048576,0))</f>
        <v>0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INDEX(ref_Unit_Balance!$T$31:$T$106,MATCH(UnitGradeInfo!B231,ref_Unit_Balance!$B$31:$B$1048576,0))</f>
        <v>0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INDEX(ref_Unit_Balance!$T$31:$T$106,MATCH(UnitGradeInfo!B232,ref_Unit_Balance!$B$31:$B$1048576,0))</f>
        <v>0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INDEX(ref_Unit_Balance!$T$31:$T$106,MATCH(UnitGradeInfo!B233,ref_Unit_Balance!$B$31:$B$1048576,0))</f>
        <v>0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INDEX(ref_Unit_Balance!$T$31:$T$106,MATCH(UnitGradeInfo!B234,ref_Unit_Balance!$B$31:$B$1048576,0))</f>
        <v>0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INDEX(ref_Unit_Balance!$T$31:$T$106,MATCH(UnitGradeInfo!B235,ref_Unit_Balance!$B$31:$B$1048576,0))</f>
        <v>0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INDEX(ref_Unit_Balance!$T$31:$T$106,MATCH(UnitGradeInfo!B236,ref_Unit_Balance!$B$31:$B$1048576,0))</f>
        <v>0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INDEX(ref_Unit_Balance!$T$31:$T$106,MATCH(UnitGradeInfo!B237,ref_Unit_Balance!$B$31:$B$1048576,0))</f>
        <v>0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INDEX(ref_Unit_Balance!$T$31:$T$106,MATCH(UnitGradeInfo!B238,ref_Unit_Balance!$B$31:$B$1048576,0))</f>
        <v>0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INDEX(ref_Unit_Balance!$T$31:$T$106,MATCH(UnitGradeInfo!B239,ref_Unit_Balance!$B$31:$B$1048576,0))</f>
        <v>0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INDEX(ref_Unit_Balance!$T$31:$T$106,MATCH(UnitGradeInfo!B240,ref_Unit_Balance!$B$31:$B$1048576,0))</f>
        <v>0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INDEX(ref_Unit_Balance!$T$31:$T$106,MATCH(UnitGradeInfo!B241,ref_Unit_Balance!$B$31:$B$1048576,0))</f>
        <v>0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INDEX(ref_Unit_Balance!$T$31:$T$106,MATCH(UnitGradeInfo!B242,ref_Unit_Balance!$B$31:$B$1048576,0))</f>
        <v>0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INDEX(ref_Unit_Balance!$T$31:$T$106,MATCH(UnitGradeInfo!B243,ref_Unit_Balance!$B$31:$B$1048576,0))</f>
        <v>0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INDEX(ref_Unit_Balance!$T$31:$T$106,MATCH(UnitGradeInfo!B244,ref_Unit_Balance!$B$31:$B$1048576,0))</f>
        <v>0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INDEX(ref_Unit_Balance!$T$31:$T$106,MATCH(UnitGradeInfo!B245,ref_Unit_Balance!$B$31:$B$1048576,0))</f>
        <v>0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INDEX(ref_Unit_Balance!$T$31:$T$106,MATCH(UnitGradeInfo!B246,ref_Unit_Balance!$B$31:$B$1048576,0))</f>
        <v>0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INDEX(ref_Unit_Balance!$T$31:$T$106,MATCH(UnitGradeInfo!B247,ref_Unit_Balance!$B$31:$B$1048576,0))</f>
        <v>0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INDEX(ref_Unit_Balance!$T$31:$T$106,MATCH(UnitGradeInfo!B248,ref_Unit_Balance!$B$31:$B$1048576,0))</f>
        <v>0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INDEX(ref_Unit_Balance!$T$31:$T$106,MATCH(UnitGradeInfo!B249,ref_Unit_Balance!$B$31:$B$1048576,0))</f>
        <v>0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INDEX(ref_Unit_Balance!$T$31:$T$106,MATCH(UnitGradeInfo!B250,ref_Unit_Balance!$B$31:$B$1048576,0))</f>
        <v>0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INDEX(ref_Unit_Balance!$T$31:$T$106,MATCH(UnitGradeInfo!B251,ref_Unit_Balance!$B$31:$B$1048576,0))</f>
        <v>0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INDEX(ref_Unit_Balance!$T$31:$T$106,MATCH(UnitGradeInfo!B252,ref_Unit_Balance!$B$31:$B$1048576,0))</f>
        <v>0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INDEX(ref_Unit_Balance!$T$31:$T$106,MATCH(UnitGradeInfo!B253,ref_Unit_Balance!$B$31:$B$1048576,0))</f>
        <v>0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INDEX(ref_Unit_Balance!$T$31:$T$106,MATCH(UnitGradeInfo!B254,ref_Unit_Balance!$B$31:$B$1048576,0))</f>
        <v>0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INDEX(ref_Unit_Balance!$T$31:$T$106,MATCH(UnitGradeInfo!B255,ref_Unit_Balance!$B$31:$B$1048576,0))</f>
        <v>0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INDEX(ref_Unit_Balance!$T$31:$T$106,MATCH(UnitGradeInfo!B256,ref_Unit_Balance!$B$31:$B$1048576,0))</f>
        <v>0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INDEX(ref_Unit_Balance!$T$31:$T$106,MATCH(UnitGradeInfo!B257,ref_Unit_Balance!$B$31:$B$1048576,0))</f>
        <v>0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INDEX(ref_Unit_Balance!$T$31:$T$106,MATCH(UnitGradeInfo!B258,ref_Unit_Balance!$B$31:$B$1048576,0))</f>
        <v>0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INDEX(ref_Unit_Balance!$T$31:$T$106,MATCH(UnitGradeInfo!B259,ref_Unit_Balance!$B$31:$B$1048576,0))</f>
        <v>0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INDEX(ref_Unit_Balance!$T$31:$T$106,MATCH(UnitGradeInfo!B260,ref_Unit_Balance!$B$31:$B$1048576,0))</f>
        <v>0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INDEX(ref_Unit_Balance!$T$31:$T$106,MATCH(UnitGradeInfo!B261,ref_Unit_Balance!$B$31:$B$1048576,0))</f>
        <v>0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INDEX(ref_Unit_Balance!$T$31:$T$106,MATCH(UnitGradeInfo!B262,ref_Unit_Balance!$B$31:$B$1048576,0))</f>
        <v>0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INDEX(ref_Unit_Balance!$T$31:$T$106,MATCH(UnitGradeInfo!B263,ref_Unit_Balance!$B$31:$B$1048576,0))</f>
        <v>0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INDEX(ref_Unit_Balance!$T$31:$T$106,MATCH(UnitGradeInfo!B264,ref_Unit_Balance!$B$31:$B$1048576,0))</f>
        <v>0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INDEX(ref_Unit_Balance!$T$31:$T$106,MATCH(UnitGradeInfo!B265,ref_Unit_Balance!$B$31:$B$1048576,0))</f>
        <v>0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INDEX(ref_Unit_Balance!$T$31:$T$106,MATCH(UnitGradeInfo!B266,ref_Unit_Balance!$B$31:$B$1048576,0))</f>
        <v>0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INDEX(ref_Unit_Balance!$T$31:$T$106,MATCH(UnitGradeInfo!B267,ref_Unit_Balance!$B$31:$B$1048576,0))</f>
        <v>0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INDEX(ref_Unit_Balance!$T$31:$T$106,MATCH(UnitGradeInfo!B268,ref_Unit_Balance!$B$31:$B$1048576,0))</f>
        <v>0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INDEX(ref_Unit_Balance!$T$31:$T$106,MATCH(UnitGradeInfo!B269,ref_Unit_Balance!$B$31:$B$1048576,0))</f>
        <v>0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INDEX(ref_Unit_Balance!$T$31:$T$106,MATCH(UnitGradeInfo!B270,ref_Unit_Balance!$B$31:$B$1048576,0))</f>
        <v>0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INDEX(ref_Unit_Balance!$T$31:$T$106,MATCH(UnitGradeInfo!B271,ref_Unit_Balance!$B$31:$B$1048576,0))</f>
        <v>0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INDEX(ref_Unit_Balance!$T$31:$T$106,MATCH(UnitGradeInfo!B272,ref_Unit_Balance!$B$31:$B$1048576,0))</f>
        <v>0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INDEX(ref_Unit_Balance!$T$31:$T$106,MATCH(UnitGradeInfo!B273,ref_Unit_Balance!$B$31:$B$1048576,0))</f>
        <v>0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INDEX(ref_Unit_Balance!$T$31:$T$106,MATCH(UnitGradeInfo!B274,ref_Unit_Balance!$B$31:$B$1048576,0))</f>
        <v>0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INDEX(ref_Unit_Balance!$T$31:$T$106,MATCH(UnitGradeInfo!B275,ref_Unit_Balance!$B$31:$B$1048576,0))</f>
        <v>0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INDEX(ref_Unit_Balance!$T$31:$T$106,MATCH(UnitGradeInfo!B276,ref_Unit_Balance!$B$31:$B$1048576,0))</f>
        <v>0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INDEX(ref_Unit_Balance!$T$31:$T$106,MATCH(UnitGradeInfo!B277,ref_Unit_Balance!$B$31:$B$1048576,0))</f>
        <v>0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INDEX(ref_Unit_Balance!$T$31:$T$106,MATCH(UnitGradeInfo!B278,ref_Unit_Balance!$B$31:$B$1048576,0))</f>
        <v>0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INDEX(ref_Unit_Balance!$T$31:$T$106,MATCH(UnitGradeInfo!B279,ref_Unit_Balance!$B$31:$B$1048576,0))</f>
        <v>0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INDEX(ref_Unit_Balance!$T$31:$T$106,MATCH(UnitGradeInfo!B280,ref_Unit_Balance!$B$31:$B$1048576,0))</f>
        <v>0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INDEX(ref_Unit_Balance!$T$31:$T$106,MATCH(UnitGradeInfo!B281,ref_Unit_Balance!$B$31:$B$1048576,0))</f>
        <v>0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INDEX(ref_Unit_Balance!$T$31:$T$106,MATCH(UnitGradeInfo!B282,ref_Unit_Balance!$B$31:$B$1048576,0))</f>
        <v>0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INDEX(ref_Unit_Balance!$T$31:$T$106,MATCH(UnitGradeInfo!B283,ref_Unit_Balance!$B$31:$B$1048576,0))</f>
        <v>0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INDEX(ref_Unit_Balance!$T$31:$T$106,MATCH(UnitGradeInfo!B284,ref_Unit_Balance!$B$31:$B$1048576,0))</f>
        <v>0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INDEX(ref_Unit_Balance!$T$31:$T$106,MATCH(UnitGradeInfo!B285,ref_Unit_Balance!$B$31:$B$1048576,0))</f>
        <v>0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INDEX(ref_Unit_Balance!$T$31:$T$106,MATCH(UnitGradeInfo!B286,ref_Unit_Balance!$B$31:$B$1048576,0))</f>
        <v>0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INDEX(ref_Unit_Balance!$T$31:$T$106,MATCH(UnitGradeInfo!B287,ref_Unit_Balance!$B$31:$B$1048576,0))</f>
        <v>0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INDEX(ref_Unit_Balance!$T$31:$T$106,MATCH(UnitGradeInfo!B288,ref_Unit_Balance!$B$31:$B$1048576,0))</f>
        <v>0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INDEX(ref_Unit_Balance!$T$31:$T$106,MATCH(UnitGradeInfo!B289,ref_Unit_Balance!$B$31:$B$1048576,0))</f>
        <v>0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INDEX(ref_Unit_Balance!$T$31:$T$106,MATCH(UnitGradeInfo!B290,ref_Unit_Balance!$B$31:$B$1048576,0))</f>
        <v>0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INDEX(ref_Unit_Balance!$T$31:$T$106,MATCH(UnitGradeInfo!B291,ref_Unit_Balance!$B$31:$B$1048576,0))</f>
        <v>0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INDEX(ref_Unit_Balance!$T$31:$T$106,MATCH(UnitGradeInfo!B292,ref_Unit_Balance!$B$31:$B$1048576,0))</f>
        <v>0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INDEX(ref_Unit_Balance!$T$31:$T$106,MATCH(UnitGradeInfo!B293,ref_Unit_Balance!$B$31:$B$1048576,0))</f>
        <v>0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INDEX(ref_Unit_Balance!$T$31:$T$106,MATCH(UnitGradeInfo!B294,ref_Unit_Balance!$B$31:$B$1048576,0))</f>
        <v>0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INDEX(ref_Unit_Balance!$T$31:$T$106,MATCH(UnitGradeInfo!B295,ref_Unit_Balance!$B$31:$B$1048576,0))</f>
        <v>0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INDEX(ref_Unit_Balance!$T$31:$T$106,MATCH(UnitGradeInfo!B296,ref_Unit_Balance!$B$31:$B$1048576,0))</f>
        <v>0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INDEX(ref_Unit_Balance!$T$31:$T$106,MATCH(UnitGradeInfo!B297,ref_Unit_Balance!$B$31:$B$1048576,0))</f>
        <v>0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INDEX(ref_Unit_Balance!$T$31:$T$106,MATCH(UnitGradeInfo!B298,ref_Unit_Balance!$B$31:$B$1048576,0))</f>
        <v>0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INDEX(ref_Unit_Balance!$T$31:$T$106,MATCH(UnitGradeInfo!B299,ref_Unit_Balance!$B$31:$B$1048576,0))</f>
        <v>0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INDEX(ref_Unit_Balance!$T$31:$T$106,MATCH(UnitGradeInfo!B300,ref_Unit_Balance!$B$31:$B$1048576,0))</f>
        <v>0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INDEX(ref_Unit_Balance!$T$31:$T$106,MATCH(UnitGradeInfo!B301,ref_Unit_Balance!$B$31:$B$1048576,0))</f>
        <v>0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INDEX(ref_Unit_Balance!$T$31:$T$106,MATCH(UnitGradeInfo!B302,ref_Unit_Balance!$B$31:$B$1048576,0))</f>
        <v>0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INDEX(ref_Unit_Balance!$T$31:$T$106,MATCH(UnitGradeInfo!B303,ref_Unit_Balance!$B$31:$B$1048576,0))</f>
        <v>0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INDEX(ref_Unit_Balance!$T$31:$T$106,MATCH(UnitGradeInfo!B304,ref_Unit_Balance!$B$31:$B$1048576,0))</f>
        <v>0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INDEX(ref_Unit_Balance!$T$31:$T$106,MATCH(UnitGradeInfo!B305,ref_Unit_Balance!$B$31:$B$1048576,0))</f>
        <v>0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INDEX(ref_Unit_Balance!$T$31:$T$106,MATCH(UnitGradeInfo!B306,ref_Unit_Balance!$B$31:$B$1048576,0))</f>
        <v>0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INDEX(ref_Unit_Balance!$T$31:$T$106,MATCH(UnitGradeInfo!B307,ref_Unit_Balance!$B$31:$B$1048576,0))</f>
        <v>0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INDEX(ref_Unit_Balance!$T$31:$T$106,MATCH(UnitGradeInfo!B308,ref_Unit_Balance!$B$31:$B$1048576,0))</f>
        <v>0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INDEX(ref_Unit_Balance!$T$31:$T$106,MATCH(UnitGradeInfo!B309,ref_Unit_Balance!$B$31:$B$1048576,0))</f>
        <v>0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INDEX(ref_Unit_Balance!$T$31:$T$106,MATCH(UnitGradeInfo!B310,ref_Unit_Balance!$B$31:$B$1048576,0))</f>
        <v>0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INDEX(ref_Unit_Balance!$T$31:$T$106,MATCH(UnitGradeInfo!B311,ref_Unit_Balance!$B$31:$B$1048576,0))</f>
        <v>0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INDEX(ref_Unit_Balance!$T$31:$T$106,MATCH(UnitGradeInfo!B312,ref_Unit_Balance!$B$31:$B$1048576,0))</f>
        <v>0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INDEX(ref_Unit_Balance!$T$31:$T$106,MATCH(UnitGradeInfo!B313,ref_Unit_Balance!$B$31:$B$1048576,0))</f>
        <v>0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INDEX(ref_Unit_Balance!$T$31:$T$106,MATCH(UnitGradeInfo!B314,ref_Unit_Balance!$B$31:$B$1048576,0))</f>
        <v>0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INDEX(ref_Unit_Balance!$T$31:$T$106,MATCH(UnitGradeInfo!B315,ref_Unit_Balance!$B$31:$B$1048576,0))</f>
        <v>0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INDEX(ref_Unit_Balance!$T$31:$T$106,MATCH(UnitGradeInfo!B316,ref_Unit_Balance!$B$31:$B$1048576,0))</f>
        <v>0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INDEX(ref_Unit_Balance!$T$31:$T$106,MATCH(UnitGradeInfo!B317,ref_Unit_Balance!$B$31:$B$1048576,0))</f>
        <v>0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INDEX(ref_Unit_Balance!$T$31:$T$106,MATCH(UnitGradeInfo!B318,ref_Unit_Balance!$B$31:$B$1048576,0))</f>
        <v>0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INDEX(ref_Unit_Balance!$T$31:$T$106,MATCH(UnitGradeInfo!B319,ref_Unit_Balance!$B$31:$B$1048576,0))</f>
        <v>0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INDEX(ref_Unit_Balance!$T$31:$T$106,MATCH(UnitGradeInfo!B320,ref_Unit_Balance!$B$31:$B$1048576,0))</f>
        <v>0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INDEX(ref_Unit_Balance!$T$31:$T$106,MATCH(UnitGradeInfo!B321,ref_Unit_Balance!$B$31:$B$1048576,0))</f>
        <v>0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INDEX(ref_Unit_Balance!$T$31:$T$106,MATCH(UnitGradeInfo!B322,ref_Unit_Balance!$B$31:$B$1048576,0))</f>
        <v>0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INDEX(ref_Unit_Balance!$T$31:$T$106,MATCH(UnitGradeInfo!B323,ref_Unit_Balance!$B$31:$B$1048576,0))</f>
        <v>0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INDEX(ref_Unit_Balance!$T$31:$T$106,MATCH(UnitGradeInfo!B324,ref_Unit_Balance!$B$31:$B$1048576,0))</f>
        <v>0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INDEX(ref_Unit_Balance!$T$31:$T$106,MATCH(UnitGradeInfo!B325,ref_Unit_Balance!$B$31:$B$1048576,0))</f>
        <v>0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INDEX(ref_Unit_Balance!$T$31:$T$106,MATCH(UnitGradeInfo!B326,ref_Unit_Balance!$B$31:$B$1048576,0))</f>
        <v>0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INDEX(ref_Unit_Balance!$T$31:$T$106,MATCH(UnitGradeInfo!B327,ref_Unit_Balance!$B$31:$B$1048576,0))</f>
        <v>0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INDEX(ref_Unit_Balance!$T$31:$T$106,MATCH(UnitGradeInfo!B328,ref_Unit_Balance!$B$31:$B$1048576,0))</f>
        <v>0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INDEX(ref_Unit_Balance!$T$31:$T$106,MATCH(UnitGradeInfo!B329,ref_Unit_Balance!$B$31:$B$1048576,0))</f>
        <v>0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INDEX(ref_Unit_Balance!$T$31:$T$106,MATCH(UnitGradeInfo!B330,ref_Unit_Balance!$B$31:$B$1048576,0))</f>
        <v>0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INDEX(ref_Unit_Balance!$T$31:$T$106,MATCH(UnitGradeInfo!B331,ref_Unit_Balance!$B$31:$B$1048576,0))</f>
        <v>0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INDEX(ref_Unit_Balance!$T$31:$T$106,MATCH(UnitGradeInfo!B332,ref_Unit_Balance!$B$31:$B$1048576,0))</f>
        <v>0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INDEX(ref_Unit_Balance!$T$31:$T$106,MATCH(UnitGradeInfo!B333,ref_Unit_Balance!$B$31:$B$1048576,0))</f>
        <v>0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INDEX(ref_Unit_Balance!$T$31:$T$106,MATCH(UnitGradeInfo!B334,ref_Unit_Balance!$B$31:$B$1048576,0))</f>
        <v>0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INDEX(ref_Unit_Balance!$T$31:$T$106,MATCH(UnitGradeInfo!B335,ref_Unit_Balance!$B$31:$B$1048576,0))</f>
        <v>0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INDEX(ref_Unit_Balance!$T$31:$T$106,MATCH(UnitGradeInfo!B336,ref_Unit_Balance!$B$31:$B$1048576,0))</f>
        <v>0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INDEX(ref_Unit_Balance!$T$31:$T$106,MATCH(UnitGradeInfo!B337,ref_Unit_Balance!$B$31:$B$1048576,0))</f>
        <v>0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INDEX(ref_Unit_Balance!$T$31:$T$106,MATCH(UnitGradeInfo!B338,ref_Unit_Balance!$B$31:$B$1048576,0))</f>
        <v>0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INDEX(ref_Unit_Balance!$T$31:$T$106,MATCH(UnitGradeInfo!B339,ref_Unit_Balance!$B$31:$B$1048576,0))</f>
        <v>0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INDEX(ref_Unit_Balance!$T$31:$T$106,MATCH(UnitGradeInfo!B340,ref_Unit_Balance!$B$31:$B$1048576,0))</f>
        <v>0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INDEX(ref_Unit_Balance!$T$31:$T$106,MATCH(UnitGradeInfo!B341,ref_Unit_Balance!$B$31:$B$1048576,0))</f>
        <v>0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INDEX(ref_Unit_Balance!$T$31:$T$106,MATCH(UnitGradeInfo!B342,ref_Unit_Balance!$B$31:$B$1048576,0))</f>
        <v>0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INDEX(ref_Unit_Balance!$T$31:$T$106,MATCH(UnitGradeInfo!B343,ref_Unit_Balance!$B$31:$B$1048576,0))</f>
        <v>0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INDEX(ref_Unit_Balance!$T$31:$T$106,MATCH(UnitGradeInfo!B344,ref_Unit_Balance!$B$31:$B$1048576,0))</f>
        <v>0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INDEX(ref_Unit_Balance!$T$31:$T$106,MATCH(UnitGradeInfo!B345,ref_Unit_Balance!$B$31:$B$1048576,0))</f>
        <v>0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INDEX(ref_Unit_Balance!$T$31:$T$106,MATCH(UnitGradeInfo!B346,ref_Unit_Balance!$B$31:$B$1048576,0))</f>
        <v>0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INDEX(ref_Unit_Balance!$T$31:$T$106,MATCH(UnitGradeInfo!B347,ref_Unit_Balance!$B$31:$B$1048576,0))</f>
        <v>0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INDEX(ref_Unit_Balance!$T$31:$T$106,MATCH(UnitGradeInfo!B348,ref_Unit_Balance!$B$31:$B$1048576,0))</f>
        <v>0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INDEX(ref_Unit_Balance!$T$31:$T$106,MATCH(UnitGradeInfo!B349,ref_Unit_Balance!$B$31:$B$1048576,0))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INDEX(ref_Unit_Balance!$T$31:$T$106,MATCH(UnitGradeInfo!B350,ref_Unit_Balance!$B$31:$B$1048576,0))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INDEX(ref_Unit_Balance!$T$31:$T$106,MATCH(UnitGradeInfo!B351,ref_Unit_Balance!$B$31:$B$1048576,0))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INDEX(ref_Unit_Balance!$T$31:$T$106,MATCH(UnitGradeInfo!B352,ref_Unit_Balance!$B$31:$B$1048576,0))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INDEX(ref_Unit_Balance!$T$31:$T$106,MATCH(UnitGradeInfo!B353,ref_Unit_Balance!$B$31:$B$1048576,0))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INDEX(ref_Unit_Balance!$T$31:$T$106,MATCH(UnitGradeInfo!B354,ref_Unit_Balance!$B$31:$B$1048576,0))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INDEX(ref_Unit_Balance!$T$31:$T$106,MATCH(UnitGradeInfo!B355,ref_Unit_Balance!$B$31:$B$1048576,0))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INDEX(ref_Unit_Balance!$T$31:$T$106,MATCH(UnitGradeInfo!B356,ref_Unit_Balance!$B$31:$B$1048576,0))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INDEX(ref_Unit_Balance!$T$31:$T$106,MATCH(UnitGradeInfo!B357,ref_Unit_Balance!$B$31:$B$1048576,0))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INDEX(ref_Unit_Balance!$T$31:$T$106,MATCH(UnitGradeInfo!B358,ref_Unit_Balance!$B$31:$B$1048576,0))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INDEX(ref_Unit_Balance!$T$31:$T$106,MATCH(UnitGradeInfo!B359,ref_Unit_Balance!$B$31:$B$1048576,0))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INDEX(ref_Unit_Balance!$T$31:$T$106,MATCH(UnitGradeInfo!B360,ref_Unit_Balance!$B$31:$B$1048576,0))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INDEX(ref_Unit_Balance!$T$31:$T$106,MATCH(UnitGradeInfo!B361,ref_Unit_Balance!$B$31:$B$1048576,0))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INDEX(ref_Unit_Balance!$T$31:$T$106,MATCH(UnitGradeInfo!B362,ref_Unit_Balance!$B$31:$B$1048576,0))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INDEX(ref_Unit_Balance!$T$31:$T$106,MATCH(UnitGradeInfo!B363,ref_Unit_Balance!$B$31:$B$1048576,0))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INDEX(ref_Unit_Balance!$T$31:$T$106,MATCH(UnitGradeInfo!B364,ref_Unit_Balance!$B$31:$B$1048576,0))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INDEX(ref_Unit_Balance!$T$31:$T$106,MATCH(UnitGradeInfo!B365,ref_Unit_Balance!$B$31:$B$1048576,0))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INDEX(ref_Unit_Balance!$T$31:$T$106,MATCH(UnitGradeInfo!B366,ref_Unit_Balance!$B$31:$B$1048576,0))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INDEX(ref_Unit_Balance!$T$31:$T$106,MATCH(UnitGradeInfo!B367,ref_Unit_Balance!$B$31:$B$1048576,0))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INDEX(ref_Unit_Balance!$T$31:$T$106,MATCH(UnitGradeInfo!B368,ref_Unit_Balance!$B$31:$B$1048576,0))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INDEX(ref_Unit_Balance!$T$31:$T$106,MATCH(UnitGradeInfo!B369,ref_Unit_Balance!$B$31:$B$1048576,0))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INDEX(ref_Unit_Balance!$T$31:$T$106,MATCH(UnitGradeInfo!B370,ref_Unit_Balance!$B$31:$B$1048576,0))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INDEX(ref_Unit_Balance!$T$31:$T$106,MATCH(UnitGradeInfo!B371,ref_Unit_Balance!$B$31:$B$1048576,0))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INDEX(ref_Unit_Balance!$T$31:$T$106,MATCH(UnitGradeInfo!B372,ref_Unit_Balance!$B$31:$B$1048576,0))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INDEX(ref_Unit_Balance!$T$31:$T$106,MATCH(UnitGradeInfo!B373,ref_Unit_Balance!$B$31:$B$1048576,0))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INDEX(ref_Unit_Balance!$T$31:$T$106,MATCH(UnitGradeInfo!B374,ref_Unit_Balance!$B$31:$B$1048576,0))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INDEX(ref_Unit_Balance!$T$31:$T$106,MATCH(UnitGradeInfo!B375,ref_Unit_Balance!$B$31:$B$1048576,0))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INDEX(ref_Unit_Balance!$T$31:$T$106,MATCH(UnitGradeInfo!B376,ref_Unit_Balance!$B$31:$B$1048576,0))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INDEX(ref_Unit_Balance!$T$31:$T$106,MATCH(UnitGradeInfo!B377,ref_Unit_Balance!$B$31:$B$1048576,0))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INDEX(ref_Unit_Balance!$T$31:$T$106,MATCH(UnitGradeInfo!B378,ref_Unit_Balance!$B$31:$B$1048576,0))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INDEX(ref_Unit_Balance!$T$31:$T$106,MATCH(UnitGradeInfo!B379,ref_Unit_Balance!$B$31:$B$1048576,0))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INDEX(ref_Unit_Balance!$T$31:$T$106,MATCH(UnitGradeInfo!B380,ref_Unit_Balance!$B$31:$B$1048576,0))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INDEX(ref_Unit_Balance!$T$31:$T$106,MATCH(UnitGradeInfo!B381,ref_Unit_Balance!$B$31:$B$1048576,0))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INDEX(ref_Unit_Balance!$T$31:$T$106,MATCH(UnitGradeInfo!B382,ref_Unit_Balance!$B$31:$B$1048576,0))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INDEX(ref_Unit_Balance!$T$31:$T$106,MATCH(UnitGradeInfo!B383,ref_Unit_Balance!$B$31:$B$1048576,0))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INDEX(ref_Unit_Balance!$T$31:$T$106,MATCH(UnitGradeInfo!B384,ref_Unit_Balance!$B$31:$B$1048576,0))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INDEX(ref_Unit_Balance!$T$31:$T$106,MATCH(UnitGradeInfo!B385,ref_Unit_Balance!$B$31:$B$1048576,0))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INDEX(ref_Unit_Balance!$T$31:$T$106,MATCH(UnitGradeInfo!B386,ref_Unit_Balance!$B$31:$B$1048576,0))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INDEX(ref_Unit_Balance!$T$31:$T$106,MATCH(UnitGradeInfo!B387,ref_Unit_Balance!$B$31:$B$1048576,0))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INDEX(ref_Unit_Balance!$T$31:$T$106,MATCH(UnitGradeInfo!B388,ref_Unit_Balance!$B$31:$B$1048576,0))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INDEX(ref_Unit_Balance!$T$31:$T$106,MATCH(UnitGradeInfo!B389,ref_Unit_Balance!$B$31:$B$1048576,0))</f>
        <v>0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INDEX(ref_Unit_Balance!$T$31:$T$106,MATCH(UnitGradeInfo!B390,ref_Unit_Balance!$B$31:$B$1048576,0))</f>
        <v>0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INDEX(ref_Unit_Balance!$T$31:$T$106,MATCH(UnitGradeInfo!B391,ref_Unit_Balance!$B$31:$B$1048576,0))</f>
        <v>0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INDEX(ref_Unit_Balance!$T$31:$T$106,MATCH(UnitGradeInfo!B392,ref_Unit_Balance!$B$31:$B$1048576,0))</f>
        <v>0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INDEX(ref_Unit_Balance!$T$31:$T$106,MATCH(UnitGradeInfo!B393,ref_Unit_Balance!$B$31:$B$1048576,0))</f>
        <v>0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INDEX(ref_Unit_Balance!$T$31:$T$106,MATCH(UnitGradeInfo!B394,ref_Unit_Balance!$B$31:$B$1048576,0))</f>
        <v>0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INDEX(ref_Unit_Balance!$T$31:$T$106,MATCH(UnitGradeInfo!B395,ref_Unit_Balance!$B$31:$B$1048576,0))</f>
        <v>0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INDEX(ref_Unit_Balance!$T$31:$T$106,MATCH(UnitGradeInfo!B396,ref_Unit_Balance!$B$31:$B$1048576,0))</f>
        <v>0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INDEX(ref_Unit_Balance!$T$31:$T$106,MATCH(UnitGradeInfo!B397,ref_Unit_Balance!$B$31:$B$1048576,0))</f>
        <v>0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INDEX(ref_Unit_Balance!$T$31:$T$106,MATCH(UnitGradeInfo!B398,ref_Unit_Balance!$B$31:$B$1048576,0))</f>
        <v>0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INDEX(ref_Unit_Balance!$T$31:$T$106,MATCH(UnitGradeInfo!B399,ref_Unit_Balance!$B$31:$B$1048576,0))</f>
        <v>0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INDEX(ref_Unit_Balance!$T$31:$T$106,MATCH(UnitGradeInfo!B400,ref_Unit_Balance!$B$31:$B$1048576,0))</f>
        <v>0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INDEX(ref_Unit_Balance!$T$31:$T$106,MATCH(UnitGradeInfo!B401,ref_Unit_Balance!$B$31:$B$1048576,0))</f>
        <v>0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INDEX(ref_Unit_Balance!$T$31:$T$106,MATCH(UnitGradeInfo!B402,ref_Unit_Balance!$B$31:$B$1048576,0))</f>
        <v>0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INDEX(ref_Unit_Balance!$T$31:$T$106,MATCH(UnitGradeInfo!B403,ref_Unit_Balance!$B$31:$B$1048576,0))</f>
        <v>0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INDEX(ref_Unit_Balance!$T$31:$T$106,MATCH(UnitGradeInfo!B404,ref_Unit_Balance!$B$31:$B$1048576,0))</f>
        <v>0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INDEX(ref_Unit_Balance!$T$31:$T$106,MATCH(UnitGradeInfo!B405,ref_Unit_Balance!$B$31:$B$1048576,0))</f>
        <v>0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INDEX(ref_Unit_Balance!$T$31:$T$106,MATCH(UnitGradeInfo!B406,ref_Unit_Balance!$B$31:$B$1048576,0))</f>
        <v>0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INDEX(ref_Unit_Balance!$T$31:$T$106,MATCH(UnitGradeInfo!B407,ref_Unit_Balance!$B$31:$B$1048576,0))</f>
        <v>0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INDEX(ref_Unit_Balance!$T$31:$T$106,MATCH(UnitGradeInfo!B408,ref_Unit_Balance!$B$31:$B$1048576,0))</f>
        <v>0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7500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2100</v>
      </c>
      <c r="H409" s="39">
        <f>IF(INDEX(Unitinfo!D:D,MATCH(UnitGradeInfo!B409,Unitinfo!A:A,0))=1,50,5)</f>
        <v>5</v>
      </c>
      <c r="I409" s="5">
        <f>INDEX(ref_Unit_Balance!$T$31:$T$106,MATCH(UnitGradeInfo!B409,ref_Unit_Balance!$B$31:$B$1048576,0))</f>
        <v>0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1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8500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2280</v>
      </c>
      <c r="H410" s="39">
        <f>IF(INDEX(Unitinfo!D:D,MATCH(UnitGradeInfo!B410,Unitinfo!A:A,0))=1,50,5)</f>
        <v>5</v>
      </c>
      <c r="I410" s="5">
        <f>INDEX(ref_Unit_Balance!$T$31:$T$106,MATCH(UnitGradeInfo!B410,ref_Unit_Balance!$B$31:$B$1048576,0))</f>
        <v>0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1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9500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2460</v>
      </c>
      <c r="H411" s="39">
        <f>IF(INDEX(Unitinfo!D:D,MATCH(UnitGradeInfo!B411,Unitinfo!A:A,0))=1,50,5)</f>
        <v>5</v>
      </c>
      <c r="I411" s="5">
        <f>INDEX(ref_Unit_Balance!$T$31:$T$106,MATCH(UnitGradeInfo!B411,ref_Unit_Balance!$B$31:$B$1048576,0))</f>
        <v>0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1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10500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2640</v>
      </c>
      <c r="H412" s="39">
        <f>IF(INDEX(Unitinfo!D:D,MATCH(UnitGradeInfo!B412,Unitinfo!A:A,0))=1,50,5)</f>
        <v>5</v>
      </c>
      <c r="I412" s="5">
        <f>INDEX(ref_Unit_Balance!$T$31:$T$106,MATCH(UnitGradeInfo!B412,ref_Unit_Balance!$B$31:$B$1048576,0))</f>
        <v>0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1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11500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2820</v>
      </c>
      <c r="H413" s="39">
        <f>IF(INDEX(Unitinfo!D:D,MATCH(UnitGradeInfo!B413,Unitinfo!A:A,0))=1,50,5)</f>
        <v>5</v>
      </c>
      <c r="I413" s="5">
        <f>INDEX(ref_Unit_Balance!$T$31:$T$106,MATCH(UnitGradeInfo!B413,ref_Unit_Balance!$B$31:$B$1048576,0))</f>
        <v>0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1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12500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3000</v>
      </c>
      <c r="H414" s="39">
        <f>IF(INDEX(Unitinfo!D:D,MATCH(UnitGradeInfo!B414,Unitinfo!A:A,0))=1,50,5)</f>
        <v>5</v>
      </c>
      <c r="I414" s="5">
        <f>INDEX(ref_Unit_Balance!$T$31:$T$106,MATCH(UnitGradeInfo!B414,ref_Unit_Balance!$B$31:$B$1048576,0))</f>
        <v>0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1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13500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3180</v>
      </c>
      <c r="H415" s="39">
        <f>IF(INDEX(Unitinfo!D:D,MATCH(UnitGradeInfo!B415,Unitinfo!A:A,0))=1,50,5)</f>
        <v>5</v>
      </c>
      <c r="I415" s="5">
        <f>INDEX(ref_Unit_Balance!$T$31:$T$106,MATCH(UnitGradeInfo!B415,ref_Unit_Balance!$B$31:$B$1048576,0))</f>
        <v>0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1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14500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3360</v>
      </c>
      <c r="H416" s="39">
        <f>IF(INDEX(Unitinfo!D:D,MATCH(UnitGradeInfo!B416,Unitinfo!A:A,0))=1,50,5)</f>
        <v>5</v>
      </c>
      <c r="I416" s="5">
        <f>INDEX(ref_Unit_Balance!$T$31:$T$106,MATCH(UnitGradeInfo!B416,ref_Unit_Balance!$B$31:$B$1048576,0))</f>
        <v>0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1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15500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3540</v>
      </c>
      <c r="H417" s="39">
        <f>IF(INDEX(Unitinfo!D:D,MATCH(UnitGradeInfo!B417,Unitinfo!A:A,0))=1,50,5)</f>
        <v>5</v>
      </c>
      <c r="I417" s="5">
        <f>INDEX(ref_Unit_Balance!$T$31:$T$106,MATCH(UnitGradeInfo!B417,ref_Unit_Balance!$B$31:$B$1048576,0))</f>
        <v>0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1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16500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3720</v>
      </c>
      <c r="H418" s="39">
        <f>IF(INDEX(Unitinfo!D:D,MATCH(UnitGradeInfo!B418,Unitinfo!A:A,0))=1,50,5)</f>
        <v>5</v>
      </c>
      <c r="I418" s="5">
        <f>INDEX(ref_Unit_Balance!$T$31:$T$106,MATCH(UnitGradeInfo!B418,ref_Unit_Balance!$B$31:$B$1048576,0))</f>
        <v>0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1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17500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3900</v>
      </c>
      <c r="H419" s="39">
        <f>IF(INDEX(Unitinfo!D:D,MATCH(UnitGradeInfo!B419,Unitinfo!A:A,0))=1,50,5)</f>
        <v>5</v>
      </c>
      <c r="I419" s="5">
        <f>INDEX(ref_Unit_Balance!$T$31:$T$106,MATCH(UnitGradeInfo!B419,ref_Unit_Balance!$B$31:$B$1048576,0))</f>
        <v>0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1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18500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4080</v>
      </c>
      <c r="H420" s="39">
        <f>IF(INDEX(Unitinfo!D:D,MATCH(UnitGradeInfo!B420,Unitinfo!A:A,0))=1,50,5)</f>
        <v>5</v>
      </c>
      <c r="I420" s="5">
        <f>INDEX(ref_Unit_Balance!$T$31:$T$106,MATCH(UnitGradeInfo!B420,ref_Unit_Balance!$B$31:$B$1048576,0))</f>
        <v>0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1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19500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4260</v>
      </c>
      <c r="H421" s="39">
        <f>IF(INDEX(Unitinfo!D:D,MATCH(UnitGradeInfo!B421,Unitinfo!A:A,0))=1,50,5)</f>
        <v>5</v>
      </c>
      <c r="I421" s="5">
        <f>INDEX(ref_Unit_Balance!$T$31:$T$106,MATCH(UnitGradeInfo!B421,ref_Unit_Balance!$B$31:$B$1048576,0))</f>
        <v>0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1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20500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4440</v>
      </c>
      <c r="H422" s="39">
        <f>IF(INDEX(Unitinfo!D:D,MATCH(UnitGradeInfo!B422,Unitinfo!A:A,0))=1,50,5)</f>
        <v>5</v>
      </c>
      <c r="I422" s="5">
        <f>INDEX(ref_Unit_Balance!$T$31:$T$106,MATCH(UnitGradeInfo!B422,ref_Unit_Balance!$B$31:$B$1048576,0))</f>
        <v>0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1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21500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4620</v>
      </c>
      <c r="H423" s="39">
        <f>IF(INDEX(Unitinfo!D:D,MATCH(UnitGradeInfo!B423,Unitinfo!A:A,0))=1,50,5)</f>
        <v>5</v>
      </c>
      <c r="I423" s="5">
        <f>INDEX(ref_Unit_Balance!$T$31:$T$106,MATCH(UnitGradeInfo!B423,ref_Unit_Balance!$B$31:$B$1048576,0))</f>
        <v>0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1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22500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4800</v>
      </c>
      <c r="H424" s="39">
        <f>IF(INDEX(Unitinfo!D:D,MATCH(UnitGradeInfo!B424,Unitinfo!A:A,0))=1,50,5)</f>
        <v>5</v>
      </c>
      <c r="I424" s="5">
        <f>INDEX(ref_Unit_Balance!$T$31:$T$106,MATCH(UnitGradeInfo!B424,ref_Unit_Balance!$B$31:$B$1048576,0))</f>
        <v>0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1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23500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4980</v>
      </c>
      <c r="H425" s="39">
        <f>IF(INDEX(Unitinfo!D:D,MATCH(UnitGradeInfo!B425,Unitinfo!A:A,0))=1,50,5)</f>
        <v>5</v>
      </c>
      <c r="I425" s="5">
        <f>INDEX(ref_Unit_Balance!$T$31:$T$106,MATCH(UnitGradeInfo!B425,ref_Unit_Balance!$B$31:$B$1048576,0))</f>
        <v>0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1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24500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5160</v>
      </c>
      <c r="H426" s="39">
        <f>IF(INDEX(Unitinfo!D:D,MATCH(UnitGradeInfo!B426,Unitinfo!A:A,0))=1,50,5)</f>
        <v>5</v>
      </c>
      <c r="I426" s="5">
        <f>INDEX(ref_Unit_Balance!$T$31:$T$106,MATCH(UnitGradeInfo!B426,ref_Unit_Balance!$B$31:$B$1048576,0))</f>
        <v>0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1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25500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5340</v>
      </c>
      <c r="H427" s="39">
        <f>IF(INDEX(Unitinfo!D:D,MATCH(UnitGradeInfo!B427,Unitinfo!A:A,0))=1,50,5)</f>
        <v>5</v>
      </c>
      <c r="I427" s="5">
        <f>INDEX(ref_Unit_Balance!$T$31:$T$106,MATCH(UnitGradeInfo!B427,ref_Unit_Balance!$B$31:$B$1048576,0))</f>
        <v>0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1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26500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5520</v>
      </c>
      <c r="H428" s="39">
        <f>IF(INDEX(Unitinfo!D:D,MATCH(UnitGradeInfo!B428,Unitinfo!A:A,0))=1,50,5)</f>
        <v>5</v>
      </c>
      <c r="I428" s="5">
        <f>INDEX(ref_Unit_Balance!$T$31:$T$106,MATCH(UnitGradeInfo!B428,ref_Unit_Balance!$B$31:$B$1048576,0))</f>
        <v>0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1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7500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2100</v>
      </c>
      <c r="H429" s="39">
        <f>IF(INDEX(Unitinfo!D:D,MATCH(UnitGradeInfo!B429,Unitinfo!A:A,0))=1,50,5)</f>
        <v>5</v>
      </c>
      <c r="I429" s="5">
        <f>INDEX(ref_Unit_Balance!$T$31:$T$106,MATCH(UnitGradeInfo!B429,ref_Unit_Balance!$B$31:$B$1048576,0))</f>
        <v>0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1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8500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2280</v>
      </c>
      <c r="H430" s="39">
        <f>IF(INDEX(Unitinfo!D:D,MATCH(UnitGradeInfo!B430,Unitinfo!A:A,0))=1,50,5)</f>
        <v>5</v>
      </c>
      <c r="I430" s="5">
        <f>INDEX(ref_Unit_Balance!$T$31:$T$106,MATCH(UnitGradeInfo!B430,ref_Unit_Balance!$B$31:$B$1048576,0))</f>
        <v>0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1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9500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2460</v>
      </c>
      <c r="H431" s="39">
        <f>IF(INDEX(Unitinfo!D:D,MATCH(UnitGradeInfo!B431,Unitinfo!A:A,0))=1,50,5)</f>
        <v>5</v>
      </c>
      <c r="I431" s="5">
        <f>INDEX(ref_Unit_Balance!$T$31:$T$106,MATCH(UnitGradeInfo!B431,ref_Unit_Balance!$B$31:$B$1048576,0))</f>
        <v>0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1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10500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2640</v>
      </c>
      <c r="H432" s="39">
        <f>IF(INDEX(Unitinfo!D:D,MATCH(UnitGradeInfo!B432,Unitinfo!A:A,0))=1,50,5)</f>
        <v>5</v>
      </c>
      <c r="I432" s="5">
        <f>INDEX(ref_Unit_Balance!$T$31:$T$106,MATCH(UnitGradeInfo!B432,ref_Unit_Balance!$B$31:$B$1048576,0))</f>
        <v>0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1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11500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2820</v>
      </c>
      <c r="H433" s="39">
        <f>IF(INDEX(Unitinfo!D:D,MATCH(UnitGradeInfo!B433,Unitinfo!A:A,0))=1,50,5)</f>
        <v>5</v>
      </c>
      <c r="I433" s="5">
        <f>INDEX(ref_Unit_Balance!$T$31:$T$106,MATCH(UnitGradeInfo!B433,ref_Unit_Balance!$B$31:$B$1048576,0))</f>
        <v>0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1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12500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3000</v>
      </c>
      <c r="H434" s="39">
        <f>IF(INDEX(Unitinfo!D:D,MATCH(UnitGradeInfo!B434,Unitinfo!A:A,0))=1,50,5)</f>
        <v>5</v>
      </c>
      <c r="I434" s="5">
        <f>INDEX(ref_Unit_Balance!$T$31:$T$106,MATCH(UnitGradeInfo!B434,ref_Unit_Balance!$B$31:$B$1048576,0))</f>
        <v>0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1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13500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3180</v>
      </c>
      <c r="H435" s="39">
        <f>IF(INDEX(Unitinfo!D:D,MATCH(UnitGradeInfo!B435,Unitinfo!A:A,0))=1,50,5)</f>
        <v>5</v>
      </c>
      <c r="I435" s="5">
        <f>INDEX(ref_Unit_Balance!$T$31:$T$106,MATCH(UnitGradeInfo!B435,ref_Unit_Balance!$B$31:$B$1048576,0))</f>
        <v>0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1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14500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3360</v>
      </c>
      <c r="H436" s="39">
        <f>IF(INDEX(Unitinfo!D:D,MATCH(UnitGradeInfo!B436,Unitinfo!A:A,0))=1,50,5)</f>
        <v>5</v>
      </c>
      <c r="I436" s="5">
        <f>INDEX(ref_Unit_Balance!$T$31:$T$106,MATCH(UnitGradeInfo!B436,ref_Unit_Balance!$B$31:$B$1048576,0))</f>
        <v>0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1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15500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3540</v>
      </c>
      <c r="H437" s="39">
        <f>IF(INDEX(Unitinfo!D:D,MATCH(UnitGradeInfo!B437,Unitinfo!A:A,0))=1,50,5)</f>
        <v>5</v>
      </c>
      <c r="I437" s="5">
        <f>INDEX(ref_Unit_Balance!$T$31:$T$106,MATCH(UnitGradeInfo!B437,ref_Unit_Balance!$B$31:$B$1048576,0))</f>
        <v>0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1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16500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3720</v>
      </c>
      <c r="H438" s="39">
        <f>IF(INDEX(Unitinfo!D:D,MATCH(UnitGradeInfo!B438,Unitinfo!A:A,0))=1,50,5)</f>
        <v>5</v>
      </c>
      <c r="I438" s="5">
        <f>INDEX(ref_Unit_Balance!$T$31:$T$106,MATCH(UnitGradeInfo!B438,ref_Unit_Balance!$B$31:$B$1048576,0))</f>
        <v>0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1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17500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3900</v>
      </c>
      <c r="H439" s="39">
        <f>IF(INDEX(Unitinfo!D:D,MATCH(UnitGradeInfo!B439,Unitinfo!A:A,0))=1,50,5)</f>
        <v>5</v>
      </c>
      <c r="I439" s="5">
        <f>INDEX(ref_Unit_Balance!$T$31:$T$106,MATCH(UnitGradeInfo!B439,ref_Unit_Balance!$B$31:$B$1048576,0))</f>
        <v>0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1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18500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4080</v>
      </c>
      <c r="H440" s="39">
        <f>IF(INDEX(Unitinfo!D:D,MATCH(UnitGradeInfo!B440,Unitinfo!A:A,0))=1,50,5)</f>
        <v>5</v>
      </c>
      <c r="I440" s="5">
        <f>INDEX(ref_Unit_Balance!$T$31:$T$106,MATCH(UnitGradeInfo!B440,ref_Unit_Balance!$B$31:$B$1048576,0))</f>
        <v>0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1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19500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4260</v>
      </c>
      <c r="H441" s="39">
        <f>IF(INDEX(Unitinfo!D:D,MATCH(UnitGradeInfo!B441,Unitinfo!A:A,0))=1,50,5)</f>
        <v>5</v>
      </c>
      <c r="I441" s="5">
        <f>INDEX(ref_Unit_Balance!$T$31:$T$106,MATCH(UnitGradeInfo!B441,ref_Unit_Balance!$B$31:$B$1048576,0))</f>
        <v>0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1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20500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4440</v>
      </c>
      <c r="H442" s="39">
        <f>IF(INDEX(Unitinfo!D:D,MATCH(UnitGradeInfo!B442,Unitinfo!A:A,0))=1,50,5)</f>
        <v>5</v>
      </c>
      <c r="I442" s="5">
        <f>INDEX(ref_Unit_Balance!$T$31:$T$106,MATCH(UnitGradeInfo!B442,ref_Unit_Balance!$B$31:$B$1048576,0))</f>
        <v>0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1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21500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4620</v>
      </c>
      <c r="H443" s="39">
        <f>IF(INDEX(Unitinfo!D:D,MATCH(UnitGradeInfo!B443,Unitinfo!A:A,0))=1,50,5)</f>
        <v>5</v>
      </c>
      <c r="I443" s="5">
        <f>INDEX(ref_Unit_Balance!$T$31:$T$106,MATCH(UnitGradeInfo!B443,ref_Unit_Balance!$B$31:$B$1048576,0))</f>
        <v>0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1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22500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4800</v>
      </c>
      <c r="H444" s="39">
        <f>IF(INDEX(Unitinfo!D:D,MATCH(UnitGradeInfo!B444,Unitinfo!A:A,0))=1,50,5)</f>
        <v>5</v>
      </c>
      <c r="I444" s="5">
        <f>INDEX(ref_Unit_Balance!$T$31:$T$106,MATCH(UnitGradeInfo!B444,ref_Unit_Balance!$B$31:$B$1048576,0))</f>
        <v>0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1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23500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4980</v>
      </c>
      <c r="H445" s="39">
        <f>IF(INDEX(Unitinfo!D:D,MATCH(UnitGradeInfo!B445,Unitinfo!A:A,0))=1,50,5)</f>
        <v>5</v>
      </c>
      <c r="I445" s="5">
        <f>INDEX(ref_Unit_Balance!$T$31:$T$106,MATCH(UnitGradeInfo!B445,ref_Unit_Balance!$B$31:$B$1048576,0))</f>
        <v>0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1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24500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5160</v>
      </c>
      <c r="H446" s="39">
        <f>IF(INDEX(Unitinfo!D:D,MATCH(UnitGradeInfo!B446,Unitinfo!A:A,0))=1,50,5)</f>
        <v>5</v>
      </c>
      <c r="I446" s="5">
        <f>INDEX(ref_Unit_Balance!$T$31:$T$106,MATCH(UnitGradeInfo!B446,ref_Unit_Balance!$B$31:$B$1048576,0))</f>
        <v>0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1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25500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5340</v>
      </c>
      <c r="H447" s="39">
        <f>IF(INDEX(Unitinfo!D:D,MATCH(UnitGradeInfo!B447,Unitinfo!A:A,0))=1,50,5)</f>
        <v>5</v>
      </c>
      <c r="I447" s="5">
        <f>INDEX(ref_Unit_Balance!$T$31:$T$106,MATCH(UnitGradeInfo!B447,ref_Unit_Balance!$B$31:$B$1048576,0))</f>
        <v>0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1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26500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5520</v>
      </c>
      <c r="H448" s="39">
        <f>IF(INDEX(Unitinfo!D:D,MATCH(UnitGradeInfo!B448,Unitinfo!A:A,0))=1,50,5)</f>
        <v>5</v>
      </c>
      <c r="I448" s="5">
        <f>INDEX(ref_Unit_Balance!$T$31:$T$106,MATCH(UnitGradeInfo!B448,ref_Unit_Balance!$B$31:$B$1048576,0))</f>
        <v>0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1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250</v>
      </c>
      <c r="F449" s="5">
        <f>INDEX(ref_Unit_Balance!$V$31:$V$106,MATCH(UnitGradeInfo!B449,ref_Unit_Balance!$B$31:$B$1048576,0))
+
INDEX(ref_Unit_Balance!$AB$31:$AB$106,MATCH(UnitGradeInfo!B449,ref_Unit_Balance!$B$31:$B$1048576,0))*(D449-1)</f>
        <v>8000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1200</v>
      </c>
      <c r="H449" s="39">
        <f>IF(INDEX(Unitinfo!D:D,MATCH(UnitGradeInfo!B449,Unitinfo!A:A,0))=1,50,5)</f>
        <v>50</v>
      </c>
      <c r="I449" s="5">
        <f>INDEX(ref_Unit_Balance!$T$31:$T$106,MATCH(UnitGradeInfo!B449,ref_Unit_Balance!$B$31:$B$1048576,0))</f>
        <v>0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1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250</v>
      </c>
      <c r="F450" s="5">
        <f>INDEX(ref_Unit_Balance!$V$31:$V$106,MATCH(UnitGradeInfo!B450,ref_Unit_Balance!$B$31:$B$1048576,0))
+
INDEX(ref_Unit_Balance!$AB$31:$AB$106,MATCH(UnitGradeInfo!B450,ref_Unit_Balance!$B$31:$B$1048576,0))*(D450-1)</f>
        <v>8800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1320</v>
      </c>
      <c r="H450" s="39">
        <f>IF(INDEX(Unitinfo!D:D,MATCH(UnitGradeInfo!B450,Unitinfo!A:A,0))=1,50,5)</f>
        <v>50</v>
      </c>
      <c r="I450" s="5">
        <f>INDEX(ref_Unit_Balance!$T$31:$T$106,MATCH(UnitGradeInfo!B450,ref_Unit_Balance!$B$31:$B$1048576,0))</f>
        <v>0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1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250</v>
      </c>
      <c r="F451" s="5">
        <f>INDEX(ref_Unit_Balance!$V$31:$V$106,MATCH(UnitGradeInfo!B451,ref_Unit_Balance!$B$31:$B$1048576,0))
+
INDEX(ref_Unit_Balance!$AB$31:$AB$106,MATCH(UnitGradeInfo!B451,ref_Unit_Balance!$B$31:$B$1048576,0))*(D451-1)</f>
        <v>9600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1440</v>
      </c>
      <c r="H451" s="39">
        <f>IF(INDEX(Unitinfo!D:D,MATCH(UnitGradeInfo!B451,Unitinfo!A:A,0))=1,50,5)</f>
        <v>50</v>
      </c>
      <c r="I451" s="5">
        <f>INDEX(ref_Unit_Balance!$T$31:$T$106,MATCH(UnitGradeInfo!B451,ref_Unit_Balance!$B$31:$B$1048576,0))</f>
        <v>0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1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10400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1560</v>
      </c>
      <c r="H452" s="39">
        <f>IF(INDEX(Unitinfo!D:D,MATCH(UnitGradeInfo!B452,Unitinfo!A:A,0))=1,50,5)</f>
        <v>50</v>
      </c>
      <c r="I452" s="5">
        <f>INDEX(ref_Unit_Balance!$T$31:$T$106,MATCH(UnitGradeInfo!B452,ref_Unit_Balance!$B$31:$B$1048576,0))</f>
        <v>0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1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250</v>
      </c>
      <c r="F453" s="5">
        <f>INDEX(ref_Unit_Balance!$V$31:$V$106,MATCH(UnitGradeInfo!B453,ref_Unit_Balance!$B$31:$B$1048576,0))
+
INDEX(ref_Unit_Balance!$AB$31:$AB$106,MATCH(UnitGradeInfo!B453,ref_Unit_Balance!$B$31:$B$1048576,0))*(D453-1)</f>
        <v>11200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1680</v>
      </c>
      <c r="H453" s="39">
        <f>IF(INDEX(Unitinfo!D:D,MATCH(UnitGradeInfo!B453,Unitinfo!A:A,0))=1,50,5)</f>
        <v>50</v>
      </c>
      <c r="I453" s="5">
        <f>INDEX(ref_Unit_Balance!$T$31:$T$106,MATCH(UnitGradeInfo!B453,ref_Unit_Balance!$B$31:$B$1048576,0))</f>
        <v>0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1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250</v>
      </c>
      <c r="F454" s="5">
        <f>INDEX(ref_Unit_Balance!$V$31:$V$106,MATCH(UnitGradeInfo!B454,ref_Unit_Balance!$B$31:$B$1048576,0))
+
INDEX(ref_Unit_Balance!$AB$31:$AB$106,MATCH(UnitGradeInfo!B454,ref_Unit_Balance!$B$31:$B$1048576,0))*(D454-1)</f>
        <v>12000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1800</v>
      </c>
      <c r="H454" s="39">
        <f>IF(INDEX(Unitinfo!D:D,MATCH(UnitGradeInfo!B454,Unitinfo!A:A,0))=1,50,5)</f>
        <v>50</v>
      </c>
      <c r="I454" s="5">
        <f>INDEX(ref_Unit_Balance!$T$31:$T$106,MATCH(UnitGradeInfo!B454,ref_Unit_Balance!$B$31:$B$1048576,0))</f>
        <v>0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1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250</v>
      </c>
      <c r="F455" s="5">
        <f>INDEX(ref_Unit_Balance!$V$31:$V$106,MATCH(UnitGradeInfo!B455,ref_Unit_Balance!$B$31:$B$1048576,0))
+
INDEX(ref_Unit_Balance!$AB$31:$AB$106,MATCH(UnitGradeInfo!B455,ref_Unit_Balance!$B$31:$B$1048576,0))*(D455-1)</f>
        <v>12800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1920</v>
      </c>
      <c r="H455" s="39">
        <f>IF(INDEX(Unitinfo!D:D,MATCH(UnitGradeInfo!B455,Unitinfo!A:A,0))=1,50,5)</f>
        <v>50</v>
      </c>
      <c r="I455" s="5">
        <f>INDEX(ref_Unit_Balance!$T$31:$T$106,MATCH(UnitGradeInfo!B455,ref_Unit_Balance!$B$31:$B$1048576,0))</f>
        <v>0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1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250</v>
      </c>
      <c r="F456" s="5">
        <f>INDEX(ref_Unit_Balance!$V$31:$V$106,MATCH(UnitGradeInfo!B456,ref_Unit_Balance!$B$31:$B$1048576,0))
+
INDEX(ref_Unit_Balance!$AB$31:$AB$106,MATCH(UnitGradeInfo!B456,ref_Unit_Balance!$B$31:$B$1048576,0))*(D456-1)</f>
        <v>13600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2040</v>
      </c>
      <c r="H456" s="39">
        <f>IF(INDEX(Unitinfo!D:D,MATCH(UnitGradeInfo!B456,Unitinfo!A:A,0))=1,50,5)</f>
        <v>50</v>
      </c>
      <c r="I456" s="5">
        <f>INDEX(ref_Unit_Balance!$T$31:$T$106,MATCH(UnitGradeInfo!B456,ref_Unit_Balance!$B$31:$B$1048576,0))</f>
        <v>0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1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250</v>
      </c>
      <c r="F457" s="5">
        <f>INDEX(ref_Unit_Balance!$V$31:$V$106,MATCH(UnitGradeInfo!B457,ref_Unit_Balance!$B$31:$B$1048576,0))
+
INDEX(ref_Unit_Balance!$AB$31:$AB$106,MATCH(UnitGradeInfo!B457,ref_Unit_Balance!$B$31:$B$1048576,0))*(D457-1)</f>
        <v>14400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2160</v>
      </c>
      <c r="H457" s="39">
        <f>IF(INDEX(Unitinfo!D:D,MATCH(UnitGradeInfo!B457,Unitinfo!A:A,0))=1,50,5)</f>
        <v>50</v>
      </c>
      <c r="I457" s="5">
        <f>INDEX(ref_Unit_Balance!$T$31:$T$106,MATCH(UnitGradeInfo!B457,ref_Unit_Balance!$B$31:$B$1048576,0))</f>
        <v>0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1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250</v>
      </c>
      <c r="F458" s="5">
        <f>INDEX(ref_Unit_Balance!$V$31:$V$106,MATCH(UnitGradeInfo!B458,ref_Unit_Balance!$B$31:$B$1048576,0))
+
INDEX(ref_Unit_Balance!$AB$31:$AB$106,MATCH(UnitGradeInfo!B458,ref_Unit_Balance!$B$31:$B$1048576,0))*(D458-1)</f>
        <v>15200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2280</v>
      </c>
      <c r="H458" s="39">
        <f>IF(INDEX(Unitinfo!D:D,MATCH(UnitGradeInfo!B458,Unitinfo!A:A,0))=1,50,5)</f>
        <v>50</v>
      </c>
      <c r="I458" s="5">
        <f>INDEX(ref_Unit_Balance!$T$31:$T$106,MATCH(UnitGradeInfo!B458,ref_Unit_Balance!$B$31:$B$1048576,0))</f>
        <v>0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1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250</v>
      </c>
      <c r="F459" s="5">
        <f>INDEX(ref_Unit_Balance!$V$31:$V$106,MATCH(UnitGradeInfo!B459,ref_Unit_Balance!$B$31:$B$1048576,0))
+
INDEX(ref_Unit_Balance!$AB$31:$AB$106,MATCH(UnitGradeInfo!B459,ref_Unit_Balance!$B$31:$B$1048576,0))*(D459-1)</f>
        <v>16000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2400</v>
      </c>
      <c r="H459" s="39">
        <f>IF(INDEX(Unitinfo!D:D,MATCH(UnitGradeInfo!B459,Unitinfo!A:A,0))=1,50,5)</f>
        <v>50</v>
      </c>
      <c r="I459" s="5">
        <f>INDEX(ref_Unit_Balance!$T$31:$T$106,MATCH(UnitGradeInfo!B459,ref_Unit_Balance!$B$31:$B$1048576,0))</f>
        <v>0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1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250</v>
      </c>
      <c r="F460" s="5">
        <f>INDEX(ref_Unit_Balance!$V$31:$V$106,MATCH(UnitGradeInfo!B460,ref_Unit_Balance!$B$31:$B$1048576,0))
+
INDEX(ref_Unit_Balance!$AB$31:$AB$106,MATCH(UnitGradeInfo!B460,ref_Unit_Balance!$B$31:$B$1048576,0))*(D460-1)</f>
        <v>16800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2520</v>
      </c>
      <c r="H460" s="39">
        <f>IF(INDEX(Unitinfo!D:D,MATCH(UnitGradeInfo!B460,Unitinfo!A:A,0))=1,50,5)</f>
        <v>50</v>
      </c>
      <c r="I460" s="5">
        <f>INDEX(ref_Unit_Balance!$T$31:$T$106,MATCH(UnitGradeInfo!B460,ref_Unit_Balance!$B$31:$B$1048576,0))</f>
        <v>0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1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250</v>
      </c>
      <c r="F461" s="5">
        <f>INDEX(ref_Unit_Balance!$V$31:$V$106,MATCH(UnitGradeInfo!B461,ref_Unit_Balance!$B$31:$B$1048576,0))
+
INDEX(ref_Unit_Balance!$AB$31:$AB$106,MATCH(UnitGradeInfo!B461,ref_Unit_Balance!$B$31:$B$1048576,0))*(D461-1)</f>
        <v>17600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2640</v>
      </c>
      <c r="H461" s="39">
        <f>IF(INDEX(Unitinfo!D:D,MATCH(UnitGradeInfo!B461,Unitinfo!A:A,0))=1,50,5)</f>
        <v>50</v>
      </c>
      <c r="I461" s="5">
        <f>INDEX(ref_Unit_Balance!$T$31:$T$106,MATCH(UnitGradeInfo!B461,ref_Unit_Balance!$B$31:$B$1048576,0))</f>
        <v>0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1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250</v>
      </c>
      <c r="F462" s="5">
        <f>INDEX(ref_Unit_Balance!$V$31:$V$106,MATCH(UnitGradeInfo!B462,ref_Unit_Balance!$B$31:$B$1048576,0))
+
INDEX(ref_Unit_Balance!$AB$31:$AB$106,MATCH(UnitGradeInfo!B462,ref_Unit_Balance!$B$31:$B$1048576,0))*(D462-1)</f>
        <v>18400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2760</v>
      </c>
      <c r="H462" s="39">
        <f>IF(INDEX(Unitinfo!D:D,MATCH(UnitGradeInfo!B462,Unitinfo!A:A,0))=1,50,5)</f>
        <v>50</v>
      </c>
      <c r="I462" s="5">
        <f>INDEX(ref_Unit_Balance!$T$31:$T$106,MATCH(UnitGradeInfo!B462,ref_Unit_Balance!$B$31:$B$1048576,0))</f>
        <v>0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1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250</v>
      </c>
      <c r="F463" s="5">
        <f>INDEX(ref_Unit_Balance!$V$31:$V$106,MATCH(UnitGradeInfo!B463,ref_Unit_Balance!$B$31:$B$1048576,0))
+
INDEX(ref_Unit_Balance!$AB$31:$AB$106,MATCH(UnitGradeInfo!B463,ref_Unit_Balance!$B$31:$B$1048576,0))*(D463-1)</f>
        <v>19200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2880</v>
      </c>
      <c r="H463" s="39">
        <f>IF(INDEX(Unitinfo!D:D,MATCH(UnitGradeInfo!B463,Unitinfo!A:A,0))=1,50,5)</f>
        <v>50</v>
      </c>
      <c r="I463" s="5">
        <f>INDEX(ref_Unit_Balance!$T$31:$T$106,MATCH(UnitGradeInfo!B463,ref_Unit_Balance!$B$31:$B$1048576,0))</f>
        <v>0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1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250</v>
      </c>
      <c r="F464" s="5">
        <f>INDEX(ref_Unit_Balance!$V$31:$V$106,MATCH(UnitGradeInfo!B464,ref_Unit_Balance!$B$31:$B$1048576,0))
+
INDEX(ref_Unit_Balance!$AB$31:$AB$106,MATCH(UnitGradeInfo!B464,ref_Unit_Balance!$B$31:$B$1048576,0))*(D464-1)</f>
        <v>20000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3000</v>
      </c>
      <c r="H464" s="39">
        <f>IF(INDEX(Unitinfo!D:D,MATCH(UnitGradeInfo!B464,Unitinfo!A:A,0))=1,50,5)</f>
        <v>50</v>
      </c>
      <c r="I464" s="5">
        <f>INDEX(ref_Unit_Balance!$T$31:$T$106,MATCH(UnitGradeInfo!B464,ref_Unit_Balance!$B$31:$B$1048576,0))</f>
        <v>0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1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250</v>
      </c>
      <c r="F465" s="5">
        <f>INDEX(ref_Unit_Balance!$V$31:$V$106,MATCH(UnitGradeInfo!B465,ref_Unit_Balance!$B$31:$B$1048576,0))
+
INDEX(ref_Unit_Balance!$AB$31:$AB$106,MATCH(UnitGradeInfo!B465,ref_Unit_Balance!$B$31:$B$1048576,0))*(D465-1)</f>
        <v>20800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3120</v>
      </c>
      <c r="H465" s="39">
        <f>IF(INDEX(Unitinfo!D:D,MATCH(UnitGradeInfo!B465,Unitinfo!A:A,0))=1,50,5)</f>
        <v>50</v>
      </c>
      <c r="I465" s="5">
        <f>INDEX(ref_Unit_Balance!$T$31:$T$106,MATCH(UnitGradeInfo!B465,ref_Unit_Balance!$B$31:$B$1048576,0))</f>
        <v>0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1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250</v>
      </c>
      <c r="F466" s="5">
        <f>INDEX(ref_Unit_Balance!$V$31:$V$106,MATCH(UnitGradeInfo!B466,ref_Unit_Balance!$B$31:$B$1048576,0))
+
INDEX(ref_Unit_Balance!$AB$31:$AB$106,MATCH(UnitGradeInfo!B466,ref_Unit_Balance!$B$31:$B$1048576,0))*(D466-1)</f>
        <v>21600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3240</v>
      </c>
      <c r="H466" s="39">
        <f>IF(INDEX(Unitinfo!D:D,MATCH(UnitGradeInfo!B466,Unitinfo!A:A,0))=1,50,5)</f>
        <v>50</v>
      </c>
      <c r="I466" s="5">
        <f>INDEX(ref_Unit_Balance!$T$31:$T$106,MATCH(UnitGradeInfo!B466,ref_Unit_Balance!$B$31:$B$1048576,0))</f>
        <v>0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1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250</v>
      </c>
      <c r="F467" s="5">
        <f>INDEX(ref_Unit_Balance!$V$31:$V$106,MATCH(UnitGradeInfo!B467,ref_Unit_Balance!$B$31:$B$1048576,0))
+
INDEX(ref_Unit_Balance!$AB$31:$AB$106,MATCH(UnitGradeInfo!B467,ref_Unit_Balance!$B$31:$B$1048576,0))*(D467-1)</f>
        <v>22400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3360</v>
      </c>
      <c r="H467" s="39">
        <f>IF(INDEX(Unitinfo!D:D,MATCH(UnitGradeInfo!B467,Unitinfo!A:A,0))=1,50,5)</f>
        <v>50</v>
      </c>
      <c r="I467" s="5">
        <f>INDEX(ref_Unit_Balance!$T$31:$T$106,MATCH(UnitGradeInfo!B467,ref_Unit_Balance!$B$31:$B$1048576,0))</f>
        <v>0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1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250</v>
      </c>
      <c r="F468" s="5">
        <f>INDEX(ref_Unit_Balance!$V$31:$V$106,MATCH(UnitGradeInfo!B468,ref_Unit_Balance!$B$31:$B$1048576,0))
+
INDEX(ref_Unit_Balance!$AB$31:$AB$106,MATCH(UnitGradeInfo!B468,ref_Unit_Balance!$B$31:$B$1048576,0))*(D468-1)</f>
        <v>23200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3480</v>
      </c>
      <c r="H468" s="39">
        <f>IF(INDEX(Unitinfo!D:D,MATCH(UnitGradeInfo!B468,Unitinfo!A:A,0))=1,50,5)</f>
        <v>50</v>
      </c>
      <c r="I468" s="5">
        <f>INDEX(ref_Unit_Balance!$T$31:$T$106,MATCH(UnitGradeInfo!B468,ref_Unit_Balance!$B$31:$B$1048576,0))</f>
        <v>0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1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250</v>
      </c>
      <c r="F469" s="5">
        <f>INDEX(ref_Unit_Balance!$V$31:$V$106,MATCH(UnitGradeInfo!B469,ref_Unit_Balance!$B$31:$B$1048576,0))
+
INDEX(ref_Unit_Balance!$AB$31:$AB$106,MATCH(UnitGradeInfo!B469,ref_Unit_Balance!$B$31:$B$1048576,0))*(D469-1)</f>
        <v>8000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1200</v>
      </c>
      <c r="H469" s="39">
        <f>IF(INDEX(Unitinfo!D:D,MATCH(UnitGradeInfo!B469,Unitinfo!A:A,0))=1,50,5)</f>
        <v>50</v>
      </c>
      <c r="I469" s="5">
        <f>INDEX(ref_Unit_Balance!$T$31:$T$106,MATCH(UnitGradeInfo!B469,ref_Unit_Balance!$B$31:$B$1048576,0))</f>
        <v>0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1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250</v>
      </c>
      <c r="F470" s="5">
        <f>INDEX(ref_Unit_Balance!$V$31:$V$106,MATCH(UnitGradeInfo!B470,ref_Unit_Balance!$B$31:$B$1048576,0))
+
INDEX(ref_Unit_Balance!$AB$31:$AB$106,MATCH(UnitGradeInfo!B470,ref_Unit_Balance!$B$31:$B$1048576,0))*(D470-1)</f>
        <v>8800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1320</v>
      </c>
      <c r="H470" s="39">
        <f>IF(INDEX(Unitinfo!D:D,MATCH(UnitGradeInfo!B470,Unitinfo!A:A,0))=1,50,5)</f>
        <v>50</v>
      </c>
      <c r="I470" s="5">
        <f>INDEX(ref_Unit_Balance!$T$31:$T$106,MATCH(UnitGradeInfo!B470,ref_Unit_Balance!$B$31:$B$1048576,0))</f>
        <v>0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1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250</v>
      </c>
      <c r="F471" s="5">
        <f>INDEX(ref_Unit_Balance!$V$31:$V$106,MATCH(UnitGradeInfo!B471,ref_Unit_Balance!$B$31:$B$1048576,0))
+
INDEX(ref_Unit_Balance!$AB$31:$AB$106,MATCH(UnitGradeInfo!B471,ref_Unit_Balance!$B$31:$B$1048576,0))*(D471-1)</f>
        <v>9600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1440</v>
      </c>
      <c r="H471" s="39">
        <f>IF(INDEX(Unitinfo!D:D,MATCH(UnitGradeInfo!B471,Unitinfo!A:A,0))=1,50,5)</f>
        <v>50</v>
      </c>
      <c r="I471" s="5">
        <f>INDEX(ref_Unit_Balance!$T$31:$T$106,MATCH(UnitGradeInfo!B471,ref_Unit_Balance!$B$31:$B$1048576,0))</f>
        <v>0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1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10400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1560</v>
      </c>
      <c r="H472" s="39">
        <f>IF(INDEX(Unitinfo!D:D,MATCH(UnitGradeInfo!B472,Unitinfo!A:A,0))=1,50,5)</f>
        <v>50</v>
      </c>
      <c r="I472" s="5">
        <f>INDEX(ref_Unit_Balance!$T$31:$T$106,MATCH(UnitGradeInfo!B472,ref_Unit_Balance!$B$31:$B$1048576,0))</f>
        <v>0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1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250</v>
      </c>
      <c r="F473" s="5">
        <f>INDEX(ref_Unit_Balance!$V$31:$V$106,MATCH(UnitGradeInfo!B473,ref_Unit_Balance!$B$31:$B$1048576,0))
+
INDEX(ref_Unit_Balance!$AB$31:$AB$106,MATCH(UnitGradeInfo!B473,ref_Unit_Balance!$B$31:$B$1048576,0))*(D473-1)</f>
        <v>11200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1680</v>
      </c>
      <c r="H473" s="39">
        <f>IF(INDEX(Unitinfo!D:D,MATCH(UnitGradeInfo!B473,Unitinfo!A:A,0))=1,50,5)</f>
        <v>50</v>
      </c>
      <c r="I473" s="5">
        <f>INDEX(ref_Unit_Balance!$T$31:$T$106,MATCH(UnitGradeInfo!B473,ref_Unit_Balance!$B$31:$B$1048576,0))</f>
        <v>0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1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250</v>
      </c>
      <c r="F474" s="5">
        <f>INDEX(ref_Unit_Balance!$V$31:$V$106,MATCH(UnitGradeInfo!B474,ref_Unit_Balance!$B$31:$B$1048576,0))
+
INDEX(ref_Unit_Balance!$AB$31:$AB$106,MATCH(UnitGradeInfo!B474,ref_Unit_Balance!$B$31:$B$1048576,0))*(D474-1)</f>
        <v>12000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1800</v>
      </c>
      <c r="H474" s="39">
        <f>IF(INDEX(Unitinfo!D:D,MATCH(UnitGradeInfo!B474,Unitinfo!A:A,0))=1,50,5)</f>
        <v>50</v>
      </c>
      <c r="I474" s="5">
        <f>INDEX(ref_Unit_Balance!$T$31:$T$106,MATCH(UnitGradeInfo!B474,ref_Unit_Balance!$B$31:$B$1048576,0))</f>
        <v>0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1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250</v>
      </c>
      <c r="F475" s="5">
        <f>INDEX(ref_Unit_Balance!$V$31:$V$106,MATCH(UnitGradeInfo!B475,ref_Unit_Balance!$B$31:$B$1048576,0))
+
INDEX(ref_Unit_Balance!$AB$31:$AB$106,MATCH(UnitGradeInfo!B475,ref_Unit_Balance!$B$31:$B$1048576,0))*(D475-1)</f>
        <v>12800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1920</v>
      </c>
      <c r="H475" s="39">
        <f>IF(INDEX(Unitinfo!D:D,MATCH(UnitGradeInfo!B475,Unitinfo!A:A,0))=1,50,5)</f>
        <v>50</v>
      </c>
      <c r="I475" s="5">
        <f>INDEX(ref_Unit_Balance!$T$31:$T$106,MATCH(UnitGradeInfo!B475,ref_Unit_Balance!$B$31:$B$1048576,0))</f>
        <v>0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1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250</v>
      </c>
      <c r="F476" s="5">
        <f>INDEX(ref_Unit_Balance!$V$31:$V$106,MATCH(UnitGradeInfo!B476,ref_Unit_Balance!$B$31:$B$1048576,0))
+
INDEX(ref_Unit_Balance!$AB$31:$AB$106,MATCH(UnitGradeInfo!B476,ref_Unit_Balance!$B$31:$B$1048576,0))*(D476-1)</f>
        <v>13600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2040</v>
      </c>
      <c r="H476" s="39">
        <f>IF(INDEX(Unitinfo!D:D,MATCH(UnitGradeInfo!B476,Unitinfo!A:A,0))=1,50,5)</f>
        <v>50</v>
      </c>
      <c r="I476" s="5">
        <f>INDEX(ref_Unit_Balance!$T$31:$T$106,MATCH(UnitGradeInfo!B476,ref_Unit_Balance!$B$31:$B$1048576,0))</f>
        <v>0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1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250</v>
      </c>
      <c r="F477" s="5">
        <f>INDEX(ref_Unit_Balance!$V$31:$V$106,MATCH(UnitGradeInfo!B477,ref_Unit_Balance!$B$31:$B$1048576,0))
+
INDEX(ref_Unit_Balance!$AB$31:$AB$106,MATCH(UnitGradeInfo!B477,ref_Unit_Balance!$B$31:$B$1048576,0))*(D477-1)</f>
        <v>14400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2160</v>
      </c>
      <c r="H477" s="39">
        <f>IF(INDEX(Unitinfo!D:D,MATCH(UnitGradeInfo!B477,Unitinfo!A:A,0))=1,50,5)</f>
        <v>50</v>
      </c>
      <c r="I477" s="5">
        <f>INDEX(ref_Unit_Balance!$T$31:$T$106,MATCH(UnitGradeInfo!B477,ref_Unit_Balance!$B$31:$B$1048576,0))</f>
        <v>0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1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250</v>
      </c>
      <c r="F478" s="5">
        <f>INDEX(ref_Unit_Balance!$V$31:$V$106,MATCH(UnitGradeInfo!B478,ref_Unit_Balance!$B$31:$B$1048576,0))
+
INDEX(ref_Unit_Balance!$AB$31:$AB$106,MATCH(UnitGradeInfo!B478,ref_Unit_Balance!$B$31:$B$1048576,0))*(D478-1)</f>
        <v>15200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2280</v>
      </c>
      <c r="H478" s="39">
        <f>IF(INDEX(Unitinfo!D:D,MATCH(UnitGradeInfo!B478,Unitinfo!A:A,0))=1,50,5)</f>
        <v>50</v>
      </c>
      <c r="I478" s="5">
        <f>INDEX(ref_Unit_Balance!$T$31:$T$106,MATCH(UnitGradeInfo!B478,ref_Unit_Balance!$B$31:$B$1048576,0))</f>
        <v>0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1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250</v>
      </c>
      <c r="F479" s="5">
        <f>INDEX(ref_Unit_Balance!$V$31:$V$106,MATCH(UnitGradeInfo!B479,ref_Unit_Balance!$B$31:$B$1048576,0))
+
INDEX(ref_Unit_Balance!$AB$31:$AB$106,MATCH(UnitGradeInfo!B479,ref_Unit_Balance!$B$31:$B$1048576,0))*(D479-1)</f>
        <v>16000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2400</v>
      </c>
      <c r="H479" s="39">
        <f>IF(INDEX(Unitinfo!D:D,MATCH(UnitGradeInfo!B479,Unitinfo!A:A,0))=1,50,5)</f>
        <v>50</v>
      </c>
      <c r="I479" s="5">
        <f>INDEX(ref_Unit_Balance!$T$31:$T$106,MATCH(UnitGradeInfo!B479,ref_Unit_Balance!$B$31:$B$1048576,0))</f>
        <v>0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1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250</v>
      </c>
      <c r="F480" s="5">
        <f>INDEX(ref_Unit_Balance!$V$31:$V$106,MATCH(UnitGradeInfo!B480,ref_Unit_Balance!$B$31:$B$1048576,0))
+
INDEX(ref_Unit_Balance!$AB$31:$AB$106,MATCH(UnitGradeInfo!B480,ref_Unit_Balance!$B$31:$B$1048576,0))*(D480-1)</f>
        <v>16800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2520</v>
      </c>
      <c r="H480" s="39">
        <f>IF(INDEX(Unitinfo!D:D,MATCH(UnitGradeInfo!B480,Unitinfo!A:A,0))=1,50,5)</f>
        <v>50</v>
      </c>
      <c r="I480" s="5">
        <f>INDEX(ref_Unit_Balance!$T$31:$T$106,MATCH(UnitGradeInfo!B480,ref_Unit_Balance!$B$31:$B$1048576,0))</f>
        <v>0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1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250</v>
      </c>
      <c r="F481" s="5">
        <f>INDEX(ref_Unit_Balance!$V$31:$V$106,MATCH(UnitGradeInfo!B481,ref_Unit_Balance!$B$31:$B$1048576,0))
+
INDEX(ref_Unit_Balance!$AB$31:$AB$106,MATCH(UnitGradeInfo!B481,ref_Unit_Balance!$B$31:$B$1048576,0))*(D481-1)</f>
        <v>17600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2640</v>
      </c>
      <c r="H481" s="39">
        <f>IF(INDEX(Unitinfo!D:D,MATCH(UnitGradeInfo!B481,Unitinfo!A:A,0))=1,50,5)</f>
        <v>50</v>
      </c>
      <c r="I481" s="5">
        <f>INDEX(ref_Unit_Balance!$T$31:$T$106,MATCH(UnitGradeInfo!B481,ref_Unit_Balance!$B$31:$B$1048576,0))</f>
        <v>0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1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250</v>
      </c>
      <c r="F482" s="5">
        <f>INDEX(ref_Unit_Balance!$V$31:$V$106,MATCH(UnitGradeInfo!B482,ref_Unit_Balance!$B$31:$B$1048576,0))
+
INDEX(ref_Unit_Balance!$AB$31:$AB$106,MATCH(UnitGradeInfo!B482,ref_Unit_Balance!$B$31:$B$1048576,0))*(D482-1)</f>
        <v>18400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2760</v>
      </c>
      <c r="H482" s="39">
        <f>IF(INDEX(Unitinfo!D:D,MATCH(UnitGradeInfo!B482,Unitinfo!A:A,0))=1,50,5)</f>
        <v>50</v>
      </c>
      <c r="I482" s="5">
        <f>INDEX(ref_Unit_Balance!$T$31:$T$106,MATCH(UnitGradeInfo!B482,ref_Unit_Balance!$B$31:$B$1048576,0))</f>
        <v>0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1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250</v>
      </c>
      <c r="F483" s="5">
        <f>INDEX(ref_Unit_Balance!$V$31:$V$106,MATCH(UnitGradeInfo!B483,ref_Unit_Balance!$B$31:$B$1048576,0))
+
INDEX(ref_Unit_Balance!$AB$31:$AB$106,MATCH(UnitGradeInfo!B483,ref_Unit_Balance!$B$31:$B$1048576,0))*(D483-1)</f>
        <v>19200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2880</v>
      </c>
      <c r="H483" s="39">
        <f>IF(INDEX(Unitinfo!D:D,MATCH(UnitGradeInfo!B483,Unitinfo!A:A,0))=1,50,5)</f>
        <v>50</v>
      </c>
      <c r="I483" s="5">
        <f>INDEX(ref_Unit_Balance!$T$31:$T$106,MATCH(UnitGradeInfo!B483,ref_Unit_Balance!$B$31:$B$1048576,0))</f>
        <v>0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1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250</v>
      </c>
      <c r="F484" s="5">
        <f>INDEX(ref_Unit_Balance!$V$31:$V$106,MATCH(UnitGradeInfo!B484,ref_Unit_Balance!$B$31:$B$1048576,0))
+
INDEX(ref_Unit_Balance!$AB$31:$AB$106,MATCH(UnitGradeInfo!B484,ref_Unit_Balance!$B$31:$B$1048576,0))*(D484-1)</f>
        <v>20000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3000</v>
      </c>
      <c r="H484" s="39">
        <f>IF(INDEX(Unitinfo!D:D,MATCH(UnitGradeInfo!B484,Unitinfo!A:A,0))=1,50,5)</f>
        <v>50</v>
      </c>
      <c r="I484" s="5">
        <f>INDEX(ref_Unit_Balance!$T$31:$T$106,MATCH(UnitGradeInfo!B484,ref_Unit_Balance!$B$31:$B$1048576,0))</f>
        <v>0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1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250</v>
      </c>
      <c r="F485" s="5">
        <f>INDEX(ref_Unit_Balance!$V$31:$V$106,MATCH(UnitGradeInfo!B485,ref_Unit_Balance!$B$31:$B$1048576,0))
+
INDEX(ref_Unit_Balance!$AB$31:$AB$106,MATCH(UnitGradeInfo!B485,ref_Unit_Balance!$B$31:$B$1048576,0))*(D485-1)</f>
        <v>20800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3120</v>
      </c>
      <c r="H485" s="39">
        <f>IF(INDEX(Unitinfo!D:D,MATCH(UnitGradeInfo!B485,Unitinfo!A:A,0))=1,50,5)</f>
        <v>50</v>
      </c>
      <c r="I485" s="5">
        <f>INDEX(ref_Unit_Balance!$T$31:$T$106,MATCH(UnitGradeInfo!B485,ref_Unit_Balance!$B$31:$B$1048576,0))</f>
        <v>0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1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250</v>
      </c>
      <c r="F486" s="5">
        <f>INDEX(ref_Unit_Balance!$V$31:$V$106,MATCH(UnitGradeInfo!B486,ref_Unit_Balance!$B$31:$B$1048576,0))
+
INDEX(ref_Unit_Balance!$AB$31:$AB$106,MATCH(UnitGradeInfo!B486,ref_Unit_Balance!$B$31:$B$1048576,0))*(D486-1)</f>
        <v>21600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3240</v>
      </c>
      <c r="H486" s="39">
        <f>IF(INDEX(Unitinfo!D:D,MATCH(UnitGradeInfo!B486,Unitinfo!A:A,0))=1,50,5)</f>
        <v>50</v>
      </c>
      <c r="I486" s="5">
        <f>INDEX(ref_Unit_Balance!$T$31:$T$106,MATCH(UnitGradeInfo!B486,ref_Unit_Balance!$B$31:$B$1048576,0))</f>
        <v>0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1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250</v>
      </c>
      <c r="F487" s="5">
        <f>INDEX(ref_Unit_Balance!$V$31:$V$106,MATCH(UnitGradeInfo!B487,ref_Unit_Balance!$B$31:$B$1048576,0))
+
INDEX(ref_Unit_Balance!$AB$31:$AB$106,MATCH(UnitGradeInfo!B487,ref_Unit_Balance!$B$31:$B$1048576,0))*(D487-1)</f>
        <v>22400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3360</v>
      </c>
      <c r="H487" s="39">
        <f>IF(INDEX(Unitinfo!D:D,MATCH(UnitGradeInfo!B487,Unitinfo!A:A,0))=1,50,5)</f>
        <v>50</v>
      </c>
      <c r="I487" s="5">
        <f>INDEX(ref_Unit_Balance!$T$31:$T$106,MATCH(UnitGradeInfo!B487,ref_Unit_Balance!$B$31:$B$1048576,0))</f>
        <v>0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1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250</v>
      </c>
      <c r="F488" s="5">
        <f>INDEX(ref_Unit_Balance!$V$31:$V$106,MATCH(UnitGradeInfo!B488,ref_Unit_Balance!$B$31:$B$1048576,0))
+
INDEX(ref_Unit_Balance!$AB$31:$AB$106,MATCH(UnitGradeInfo!B488,ref_Unit_Balance!$B$31:$B$1048576,0))*(D488-1)</f>
        <v>23200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3480</v>
      </c>
      <c r="H488" s="39">
        <f>IF(INDEX(Unitinfo!D:D,MATCH(UnitGradeInfo!B488,Unitinfo!A:A,0))=1,50,5)</f>
        <v>50</v>
      </c>
      <c r="I488" s="5">
        <f>INDEX(ref_Unit_Balance!$T$31:$T$106,MATCH(UnitGradeInfo!B488,ref_Unit_Balance!$B$31:$B$1048576,0))</f>
        <v>0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1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20000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3600</v>
      </c>
      <c r="H489" s="39">
        <f>IF(INDEX(Unitinfo!D:D,MATCH(UnitGradeInfo!B489,Unitinfo!A:A,0))=1,50,5)</f>
        <v>5</v>
      </c>
      <c r="I489" s="5">
        <f>INDEX(ref_Unit_Balance!$T$31:$T$106,MATCH(UnitGradeInfo!B489,ref_Unit_Balance!$B$31:$B$1048576,0))</f>
        <v>0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1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21000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3780</v>
      </c>
      <c r="H490" s="39">
        <f>IF(INDEX(Unitinfo!D:D,MATCH(UnitGradeInfo!B490,Unitinfo!A:A,0))=1,50,5)</f>
        <v>5</v>
      </c>
      <c r="I490" s="5">
        <f>INDEX(ref_Unit_Balance!$T$31:$T$106,MATCH(UnitGradeInfo!B490,ref_Unit_Balance!$B$31:$B$1048576,0))</f>
        <v>0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1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22000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3960</v>
      </c>
      <c r="H491" s="39">
        <f>IF(INDEX(Unitinfo!D:D,MATCH(UnitGradeInfo!B491,Unitinfo!A:A,0))=1,50,5)</f>
        <v>5</v>
      </c>
      <c r="I491" s="5">
        <f>INDEX(ref_Unit_Balance!$T$31:$T$106,MATCH(UnitGradeInfo!B491,ref_Unit_Balance!$B$31:$B$1048576,0))</f>
        <v>0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1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23000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4140</v>
      </c>
      <c r="H492" s="39">
        <f>IF(INDEX(Unitinfo!D:D,MATCH(UnitGradeInfo!B492,Unitinfo!A:A,0))=1,50,5)</f>
        <v>5</v>
      </c>
      <c r="I492" s="5">
        <f>INDEX(ref_Unit_Balance!$T$31:$T$106,MATCH(UnitGradeInfo!B492,ref_Unit_Balance!$B$31:$B$1048576,0))</f>
        <v>0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1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4320</v>
      </c>
      <c r="H493" s="39">
        <f>IF(INDEX(Unitinfo!D:D,MATCH(UnitGradeInfo!B493,Unitinfo!A:A,0))=1,50,5)</f>
        <v>5</v>
      </c>
      <c r="I493" s="5">
        <f>INDEX(ref_Unit_Balance!$T$31:$T$106,MATCH(UnitGradeInfo!B493,ref_Unit_Balance!$B$31:$B$1048576,0))</f>
        <v>0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1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25000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4500</v>
      </c>
      <c r="H494" s="39">
        <f>IF(INDEX(Unitinfo!D:D,MATCH(UnitGradeInfo!B494,Unitinfo!A:A,0))=1,50,5)</f>
        <v>5</v>
      </c>
      <c r="I494" s="5">
        <f>INDEX(ref_Unit_Balance!$T$31:$T$106,MATCH(UnitGradeInfo!B494,ref_Unit_Balance!$B$31:$B$1048576,0))</f>
        <v>0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1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26000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4680</v>
      </c>
      <c r="H495" s="39">
        <f>IF(INDEX(Unitinfo!D:D,MATCH(UnitGradeInfo!B495,Unitinfo!A:A,0))=1,50,5)</f>
        <v>5</v>
      </c>
      <c r="I495" s="5">
        <f>INDEX(ref_Unit_Balance!$T$31:$T$106,MATCH(UnitGradeInfo!B495,ref_Unit_Balance!$B$31:$B$1048576,0))</f>
        <v>0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1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27000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4860</v>
      </c>
      <c r="H496" s="39">
        <f>IF(INDEX(Unitinfo!D:D,MATCH(UnitGradeInfo!B496,Unitinfo!A:A,0))=1,50,5)</f>
        <v>5</v>
      </c>
      <c r="I496" s="5">
        <f>INDEX(ref_Unit_Balance!$T$31:$T$106,MATCH(UnitGradeInfo!B496,ref_Unit_Balance!$B$31:$B$1048576,0))</f>
        <v>0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1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28000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5040</v>
      </c>
      <c r="H497" s="39">
        <f>IF(INDEX(Unitinfo!D:D,MATCH(UnitGradeInfo!B497,Unitinfo!A:A,0))=1,50,5)</f>
        <v>5</v>
      </c>
      <c r="I497" s="5">
        <f>INDEX(ref_Unit_Balance!$T$31:$T$106,MATCH(UnitGradeInfo!B497,ref_Unit_Balance!$B$31:$B$1048576,0))</f>
        <v>0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1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29000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5220</v>
      </c>
      <c r="H498" s="39">
        <f>IF(INDEX(Unitinfo!D:D,MATCH(UnitGradeInfo!B498,Unitinfo!A:A,0))=1,50,5)</f>
        <v>5</v>
      </c>
      <c r="I498" s="5">
        <f>INDEX(ref_Unit_Balance!$T$31:$T$106,MATCH(UnitGradeInfo!B498,ref_Unit_Balance!$B$31:$B$1048576,0))</f>
        <v>0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1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30000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5400</v>
      </c>
      <c r="H499" s="39">
        <f>IF(INDEX(Unitinfo!D:D,MATCH(UnitGradeInfo!B499,Unitinfo!A:A,0))=1,50,5)</f>
        <v>5</v>
      </c>
      <c r="I499" s="5">
        <f>INDEX(ref_Unit_Balance!$T$31:$T$106,MATCH(UnitGradeInfo!B499,ref_Unit_Balance!$B$31:$B$1048576,0))</f>
        <v>0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1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31000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5580</v>
      </c>
      <c r="H500" s="39">
        <f>IF(INDEX(Unitinfo!D:D,MATCH(UnitGradeInfo!B500,Unitinfo!A:A,0))=1,50,5)</f>
        <v>5</v>
      </c>
      <c r="I500" s="5">
        <f>INDEX(ref_Unit_Balance!$T$31:$T$106,MATCH(UnitGradeInfo!B500,ref_Unit_Balance!$B$31:$B$1048576,0))</f>
        <v>0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1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5760</v>
      </c>
      <c r="H501" s="39">
        <f>IF(INDEX(Unitinfo!D:D,MATCH(UnitGradeInfo!B501,Unitinfo!A:A,0))=1,50,5)</f>
        <v>5</v>
      </c>
      <c r="I501" s="5">
        <f>INDEX(ref_Unit_Balance!$T$31:$T$106,MATCH(UnitGradeInfo!B501,ref_Unit_Balance!$B$31:$B$1048576,0))</f>
        <v>0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1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33000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5940</v>
      </c>
      <c r="H502" s="39">
        <f>IF(INDEX(Unitinfo!D:D,MATCH(UnitGradeInfo!B502,Unitinfo!A:A,0))=1,50,5)</f>
        <v>5</v>
      </c>
      <c r="I502" s="5">
        <f>INDEX(ref_Unit_Balance!$T$31:$T$106,MATCH(UnitGradeInfo!B502,ref_Unit_Balance!$B$31:$B$1048576,0))</f>
        <v>0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1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34000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6120</v>
      </c>
      <c r="H503" s="39">
        <f>IF(INDEX(Unitinfo!D:D,MATCH(UnitGradeInfo!B503,Unitinfo!A:A,0))=1,50,5)</f>
        <v>5</v>
      </c>
      <c r="I503" s="5">
        <f>INDEX(ref_Unit_Balance!$T$31:$T$106,MATCH(UnitGradeInfo!B503,ref_Unit_Balance!$B$31:$B$1048576,0))</f>
        <v>0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1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35000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6300</v>
      </c>
      <c r="H504" s="39">
        <f>IF(INDEX(Unitinfo!D:D,MATCH(UnitGradeInfo!B504,Unitinfo!A:A,0))=1,50,5)</f>
        <v>5</v>
      </c>
      <c r="I504" s="5">
        <f>INDEX(ref_Unit_Balance!$T$31:$T$106,MATCH(UnitGradeInfo!B504,ref_Unit_Balance!$B$31:$B$1048576,0))</f>
        <v>0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1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36000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6480</v>
      </c>
      <c r="H505" s="39">
        <f>IF(INDEX(Unitinfo!D:D,MATCH(UnitGradeInfo!B505,Unitinfo!A:A,0))=1,50,5)</f>
        <v>5</v>
      </c>
      <c r="I505" s="5">
        <f>INDEX(ref_Unit_Balance!$T$31:$T$106,MATCH(UnitGradeInfo!B505,ref_Unit_Balance!$B$31:$B$1048576,0))</f>
        <v>0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1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37000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6660</v>
      </c>
      <c r="H506" s="39">
        <f>IF(INDEX(Unitinfo!D:D,MATCH(UnitGradeInfo!B506,Unitinfo!A:A,0))=1,50,5)</f>
        <v>5</v>
      </c>
      <c r="I506" s="5">
        <f>INDEX(ref_Unit_Balance!$T$31:$T$106,MATCH(UnitGradeInfo!B506,ref_Unit_Balance!$B$31:$B$1048576,0))</f>
        <v>0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1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38000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6840</v>
      </c>
      <c r="H507" s="39">
        <f>IF(INDEX(Unitinfo!D:D,MATCH(UnitGradeInfo!B507,Unitinfo!A:A,0))=1,50,5)</f>
        <v>5</v>
      </c>
      <c r="I507" s="5">
        <f>INDEX(ref_Unit_Balance!$T$31:$T$106,MATCH(UnitGradeInfo!B507,ref_Unit_Balance!$B$31:$B$1048576,0))</f>
        <v>0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1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39000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7020</v>
      </c>
      <c r="H508" s="39">
        <f>IF(INDEX(Unitinfo!D:D,MATCH(UnitGradeInfo!B508,Unitinfo!A:A,0))=1,50,5)</f>
        <v>5</v>
      </c>
      <c r="I508" s="5">
        <f>INDEX(ref_Unit_Balance!$T$31:$T$106,MATCH(UnitGradeInfo!B508,ref_Unit_Balance!$B$31:$B$1048576,0))</f>
        <v>0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1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16000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2400</v>
      </c>
      <c r="H509" s="39">
        <f>IF(INDEX(Unitinfo!D:D,MATCH(UnitGradeInfo!B509,Unitinfo!A:A,0))=1,50,5)</f>
        <v>50</v>
      </c>
      <c r="I509" s="5">
        <f>INDEX(ref_Unit_Balance!$T$31:$T$106,MATCH(UnitGradeInfo!B509,ref_Unit_Balance!$B$31:$B$1048576,0))</f>
        <v>0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1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16800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2520</v>
      </c>
      <c r="H510" s="39">
        <f>IF(INDEX(Unitinfo!D:D,MATCH(UnitGradeInfo!B510,Unitinfo!A:A,0))=1,50,5)</f>
        <v>50</v>
      </c>
      <c r="I510" s="5">
        <f>INDEX(ref_Unit_Balance!$T$31:$T$106,MATCH(UnitGradeInfo!B510,ref_Unit_Balance!$B$31:$B$1048576,0))</f>
        <v>0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1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17600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2640</v>
      </c>
      <c r="H511" s="39">
        <f>IF(INDEX(Unitinfo!D:D,MATCH(UnitGradeInfo!B511,Unitinfo!A:A,0))=1,50,5)</f>
        <v>50</v>
      </c>
      <c r="I511" s="5">
        <f>INDEX(ref_Unit_Balance!$T$31:$T$106,MATCH(UnitGradeInfo!B511,ref_Unit_Balance!$B$31:$B$1048576,0))</f>
        <v>0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1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18400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2760</v>
      </c>
      <c r="H512" s="39">
        <f>IF(INDEX(Unitinfo!D:D,MATCH(UnitGradeInfo!B512,Unitinfo!A:A,0))=1,50,5)</f>
        <v>50</v>
      </c>
      <c r="I512" s="5">
        <f>INDEX(ref_Unit_Balance!$T$31:$T$106,MATCH(UnitGradeInfo!B512,ref_Unit_Balance!$B$31:$B$1048576,0))</f>
        <v>0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1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19200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2880</v>
      </c>
      <c r="H513" s="39">
        <f>IF(INDEX(Unitinfo!D:D,MATCH(UnitGradeInfo!B513,Unitinfo!A:A,0))=1,50,5)</f>
        <v>50</v>
      </c>
      <c r="I513" s="5">
        <f>INDEX(ref_Unit_Balance!$T$31:$T$106,MATCH(UnitGradeInfo!B513,ref_Unit_Balance!$B$31:$B$1048576,0))</f>
        <v>0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1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3000</v>
      </c>
      <c r="H514" s="39">
        <f>IF(INDEX(Unitinfo!D:D,MATCH(UnitGradeInfo!B514,Unitinfo!A:A,0))=1,50,5)</f>
        <v>50</v>
      </c>
      <c r="I514" s="5">
        <f>INDEX(ref_Unit_Balance!$T$31:$T$106,MATCH(UnitGradeInfo!B514,ref_Unit_Balance!$B$31:$B$1048576,0))</f>
        <v>0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1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20800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3120</v>
      </c>
      <c r="H515" s="39">
        <f>IF(INDEX(Unitinfo!D:D,MATCH(UnitGradeInfo!B515,Unitinfo!A:A,0))=1,50,5)</f>
        <v>50</v>
      </c>
      <c r="I515" s="5">
        <f>INDEX(ref_Unit_Balance!$T$31:$T$106,MATCH(UnitGradeInfo!B515,ref_Unit_Balance!$B$31:$B$1048576,0))</f>
        <v>0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1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21600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3240</v>
      </c>
      <c r="H516" s="39">
        <f>IF(INDEX(Unitinfo!D:D,MATCH(UnitGradeInfo!B516,Unitinfo!A:A,0))=1,50,5)</f>
        <v>50</v>
      </c>
      <c r="I516" s="5">
        <f>INDEX(ref_Unit_Balance!$T$31:$T$106,MATCH(UnitGradeInfo!B516,ref_Unit_Balance!$B$31:$B$1048576,0))</f>
        <v>0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1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3360</v>
      </c>
      <c r="H517" s="39">
        <f>IF(INDEX(Unitinfo!D:D,MATCH(UnitGradeInfo!B517,Unitinfo!A:A,0))=1,50,5)</f>
        <v>50</v>
      </c>
      <c r="I517" s="5">
        <f>INDEX(ref_Unit_Balance!$T$31:$T$106,MATCH(UnitGradeInfo!B517,ref_Unit_Balance!$B$31:$B$1048576,0))</f>
        <v>0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1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23200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3480</v>
      </c>
      <c r="H518" s="39">
        <f>IF(INDEX(Unitinfo!D:D,MATCH(UnitGradeInfo!B518,Unitinfo!A:A,0))=1,50,5)</f>
        <v>50</v>
      </c>
      <c r="I518" s="5">
        <f>INDEX(ref_Unit_Balance!$T$31:$T$106,MATCH(UnitGradeInfo!B518,ref_Unit_Balance!$B$31:$B$1048576,0))</f>
        <v>0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1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24000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3600</v>
      </c>
      <c r="H519" s="39">
        <f>IF(INDEX(Unitinfo!D:D,MATCH(UnitGradeInfo!B519,Unitinfo!A:A,0))=1,50,5)</f>
        <v>50</v>
      </c>
      <c r="I519" s="5">
        <f>INDEX(ref_Unit_Balance!$T$31:$T$106,MATCH(UnitGradeInfo!B519,ref_Unit_Balance!$B$31:$B$1048576,0))</f>
        <v>0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1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24800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3720</v>
      </c>
      <c r="H520" s="39">
        <f>IF(INDEX(Unitinfo!D:D,MATCH(UnitGradeInfo!B520,Unitinfo!A:A,0))=1,50,5)</f>
        <v>50</v>
      </c>
      <c r="I520" s="5">
        <f>INDEX(ref_Unit_Balance!$T$31:$T$106,MATCH(UnitGradeInfo!B520,ref_Unit_Balance!$B$31:$B$1048576,0))</f>
        <v>0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1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25600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3840</v>
      </c>
      <c r="H521" s="39">
        <f>IF(INDEX(Unitinfo!D:D,MATCH(UnitGradeInfo!B521,Unitinfo!A:A,0))=1,50,5)</f>
        <v>50</v>
      </c>
      <c r="I521" s="5">
        <f>INDEX(ref_Unit_Balance!$T$31:$T$106,MATCH(UnitGradeInfo!B521,ref_Unit_Balance!$B$31:$B$1048576,0))</f>
        <v>0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1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26400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3960</v>
      </c>
      <c r="H522" s="39">
        <f>IF(INDEX(Unitinfo!D:D,MATCH(UnitGradeInfo!B522,Unitinfo!A:A,0))=1,50,5)</f>
        <v>50</v>
      </c>
      <c r="I522" s="5">
        <f>INDEX(ref_Unit_Balance!$T$31:$T$106,MATCH(UnitGradeInfo!B522,ref_Unit_Balance!$B$31:$B$1048576,0))</f>
        <v>0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1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27200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4080</v>
      </c>
      <c r="H523" s="39">
        <f>IF(INDEX(Unitinfo!D:D,MATCH(UnitGradeInfo!B523,Unitinfo!A:A,0))=1,50,5)</f>
        <v>50</v>
      </c>
      <c r="I523" s="5">
        <f>INDEX(ref_Unit_Balance!$T$31:$T$106,MATCH(UnitGradeInfo!B523,ref_Unit_Balance!$B$31:$B$1048576,0))</f>
        <v>0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1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28000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4200</v>
      </c>
      <c r="H524" s="39">
        <f>IF(INDEX(Unitinfo!D:D,MATCH(UnitGradeInfo!B524,Unitinfo!A:A,0))=1,50,5)</f>
        <v>50</v>
      </c>
      <c r="I524" s="5">
        <f>INDEX(ref_Unit_Balance!$T$31:$T$106,MATCH(UnitGradeInfo!B524,ref_Unit_Balance!$B$31:$B$1048576,0))</f>
        <v>0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1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28800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4320</v>
      </c>
      <c r="H525" s="39">
        <f>IF(INDEX(Unitinfo!D:D,MATCH(UnitGradeInfo!B525,Unitinfo!A:A,0))=1,50,5)</f>
        <v>50</v>
      </c>
      <c r="I525" s="5">
        <f>INDEX(ref_Unit_Balance!$T$31:$T$106,MATCH(UnitGradeInfo!B525,ref_Unit_Balance!$B$31:$B$1048576,0))</f>
        <v>0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1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29600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4440</v>
      </c>
      <c r="H526" s="39">
        <f>IF(INDEX(Unitinfo!D:D,MATCH(UnitGradeInfo!B526,Unitinfo!A:A,0))=1,50,5)</f>
        <v>50</v>
      </c>
      <c r="I526" s="5">
        <f>INDEX(ref_Unit_Balance!$T$31:$T$106,MATCH(UnitGradeInfo!B526,ref_Unit_Balance!$B$31:$B$1048576,0))</f>
        <v>0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1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30400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4560</v>
      </c>
      <c r="H527" s="39">
        <f>IF(INDEX(Unitinfo!D:D,MATCH(UnitGradeInfo!B527,Unitinfo!A:A,0))=1,50,5)</f>
        <v>50</v>
      </c>
      <c r="I527" s="5">
        <f>INDEX(ref_Unit_Balance!$T$31:$T$106,MATCH(UnitGradeInfo!B527,ref_Unit_Balance!$B$31:$B$1048576,0))</f>
        <v>0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1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31200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4680</v>
      </c>
      <c r="H528" s="39">
        <f>IF(INDEX(Unitinfo!D:D,MATCH(UnitGradeInfo!B528,Unitinfo!A:A,0))=1,50,5)</f>
        <v>50</v>
      </c>
      <c r="I528" s="5">
        <f>INDEX(ref_Unit_Balance!$T$31:$T$106,MATCH(UnitGradeInfo!B528,ref_Unit_Balance!$B$31:$B$1048576,0))</f>
        <v>0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1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500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2000</v>
      </c>
      <c r="H529" s="39">
        <f>IF(INDEX(Unitinfo!D:D,MATCH(UnitGradeInfo!B529,Unitinfo!A:A,0))=1,50,5)</f>
        <v>50</v>
      </c>
      <c r="I529" s="5">
        <f>INDEX(ref_Unit_Balance!$T$31:$T$106,MATCH(UnitGradeInfo!B529,ref_Unit_Balance!$B$31:$B$1048576,0))</f>
        <v>0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1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500</v>
      </c>
      <c r="F530" s="5">
        <f>INDEX(ref_Unit_Balance!$V$31:$V$106,MATCH(UnitGradeInfo!B530,ref_Unit_Balance!$B$31:$B$1048576,0))
+
INDEX(ref_Unit_Balance!$AB$31:$AB$106,MATCH(UnitGradeInfo!B530,ref_Unit_Balance!$B$31:$B$1048576,0))*(D530-1)</f>
        <v>20800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2120</v>
      </c>
      <c r="H530" s="39">
        <f>IF(INDEX(Unitinfo!D:D,MATCH(UnitGradeInfo!B530,Unitinfo!A:A,0))=1,50,5)</f>
        <v>50</v>
      </c>
      <c r="I530" s="5">
        <f>INDEX(ref_Unit_Balance!$T$31:$T$106,MATCH(UnitGradeInfo!B530,ref_Unit_Balance!$B$31:$B$1048576,0))</f>
        <v>0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1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500</v>
      </c>
      <c r="F531" s="5">
        <f>INDEX(ref_Unit_Balance!$V$31:$V$106,MATCH(UnitGradeInfo!B531,ref_Unit_Balance!$B$31:$B$1048576,0))
+
INDEX(ref_Unit_Balance!$AB$31:$AB$106,MATCH(UnitGradeInfo!B531,ref_Unit_Balance!$B$31:$B$1048576,0))*(D531-1)</f>
        <v>21600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2240</v>
      </c>
      <c r="H531" s="39">
        <f>IF(INDEX(Unitinfo!D:D,MATCH(UnitGradeInfo!B531,Unitinfo!A:A,0))=1,50,5)</f>
        <v>50</v>
      </c>
      <c r="I531" s="5">
        <f>INDEX(ref_Unit_Balance!$T$31:$T$106,MATCH(UnitGradeInfo!B531,ref_Unit_Balance!$B$31:$B$1048576,0))</f>
        <v>0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1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500</v>
      </c>
      <c r="F532" s="5">
        <f>INDEX(ref_Unit_Balance!$V$31:$V$106,MATCH(UnitGradeInfo!B532,ref_Unit_Balance!$B$31:$B$1048576,0))
+
INDEX(ref_Unit_Balance!$AB$31:$AB$106,MATCH(UnitGradeInfo!B532,ref_Unit_Balance!$B$31:$B$1048576,0))*(D532-1)</f>
        <v>22400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2360</v>
      </c>
      <c r="H532" s="39">
        <f>IF(INDEX(Unitinfo!D:D,MATCH(UnitGradeInfo!B532,Unitinfo!A:A,0))=1,50,5)</f>
        <v>50</v>
      </c>
      <c r="I532" s="5">
        <f>INDEX(ref_Unit_Balance!$T$31:$T$106,MATCH(UnitGradeInfo!B532,ref_Unit_Balance!$B$31:$B$1048576,0))</f>
        <v>0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1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500</v>
      </c>
      <c r="F533" s="5">
        <f>INDEX(ref_Unit_Balance!$V$31:$V$106,MATCH(UnitGradeInfo!B533,ref_Unit_Balance!$B$31:$B$1048576,0))
+
INDEX(ref_Unit_Balance!$AB$31:$AB$106,MATCH(UnitGradeInfo!B533,ref_Unit_Balance!$B$31:$B$1048576,0))*(D533-1)</f>
        <v>23200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2480</v>
      </c>
      <c r="H533" s="39">
        <f>IF(INDEX(Unitinfo!D:D,MATCH(UnitGradeInfo!B533,Unitinfo!A:A,0))=1,50,5)</f>
        <v>50</v>
      </c>
      <c r="I533" s="5">
        <f>INDEX(ref_Unit_Balance!$T$31:$T$106,MATCH(UnitGradeInfo!B533,ref_Unit_Balance!$B$31:$B$1048576,0))</f>
        <v>0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1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500</v>
      </c>
      <c r="F534" s="5">
        <f>INDEX(ref_Unit_Balance!$V$31:$V$106,MATCH(UnitGradeInfo!B534,ref_Unit_Balance!$B$31:$B$1048576,0))
+
INDEX(ref_Unit_Balance!$AB$31:$AB$106,MATCH(UnitGradeInfo!B534,ref_Unit_Balance!$B$31:$B$1048576,0))*(D534-1)</f>
        <v>24000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2600</v>
      </c>
      <c r="H534" s="39">
        <f>IF(INDEX(Unitinfo!D:D,MATCH(UnitGradeInfo!B534,Unitinfo!A:A,0))=1,50,5)</f>
        <v>50</v>
      </c>
      <c r="I534" s="5">
        <f>INDEX(ref_Unit_Balance!$T$31:$T$106,MATCH(UnitGradeInfo!B534,ref_Unit_Balance!$B$31:$B$1048576,0))</f>
        <v>0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1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500</v>
      </c>
      <c r="F535" s="5">
        <f>INDEX(ref_Unit_Balance!$V$31:$V$106,MATCH(UnitGradeInfo!B535,ref_Unit_Balance!$B$31:$B$1048576,0))
+
INDEX(ref_Unit_Balance!$AB$31:$AB$106,MATCH(UnitGradeInfo!B535,ref_Unit_Balance!$B$31:$B$1048576,0))*(D535-1)</f>
        <v>24800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2720</v>
      </c>
      <c r="H535" s="39">
        <f>IF(INDEX(Unitinfo!D:D,MATCH(UnitGradeInfo!B535,Unitinfo!A:A,0))=1,50,5)</f>
        <v>50</v>
      </c>
      <c r="I535" s="5">
        <f>INDEX(ref_Unit_Balance!$T$31:$T$106,MATCH(UnitGradeInfo!B535,ref_Unit_Balance!$B$31:$B$1048576,0))</f>
        <v>0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1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500</v>
      </c>
      <c r="F536" s="5">
        <f>INDEX(ref_Unit_Balance!$V$31:$V$106,MATCH(UnitGradeInfo!B536,ref_Unit_Balance!$B$31:$B$1048576,0))
+
INDEX(ref_Unit_Balance!$AB$31:$AB$106,MATCH(UnitGradeInfo!B536,ref_Unit_Balance!$B$31:$B$1048576,0))*(D536-1)</f>
        <v>25600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2840</v>
      </c>
      <c r="H536" s="39">
        <f>IF(INDEX(Unitinfo!D:D,MATCH(UnitGradeInfo!B536,Unitinfo!A:A,0))=1,50,5)</f>
        <v>50</v>
      </c>
      <c r="I536" s="5">
        <f>INDEX(ref_Unit_Balance!$T$31:$T$106,MATCH(UnitGradeInfo!B536,ref_Unit_Balance!$B$31:$B$1048576,0))</f>
        <v>0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1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500</v>
      </c>
      <c r="F537" s="5">
        <f>INDEX(ref_Unit_Balance!$V$31:$V$106,MATCH(UnitGradeInfo!B537,ref_Unit_Balance!$B$31:$B$1048576,0))
+
INDEX(ref_Unit_Balance!$AB$31:$AB$106,MATCH(UnitGradeInfo!B537,ref_Unit_Balance!$B$31:$B$1048576,0))*(D537-1)</f>
        <v>26400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2960</v>
      </c>
      <c r="H537" s="39">
        <f>IF(INDEX(Unitinfo!D:D,MATCH(UnitGradeInfo!B537,Unitinfo!A:A,0))=1,50,5)</f>
        <v>50</v>
      </c>
      <c r="I537" s="5">
        <f>INDEX(ref_Unit_Balance!$T$31:$T$106,MATCH(UnitGradeInfo!B537,ref_Unit_Balance!$B$31:$B$1048576,0))</f>
        <v>0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1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500</v>
      </c>
      <c r="F538" s="5">
        <f>INDEX(ref_Unit_Balance!$V$31:$V$106,MATCH(UnitGradeInfo!B538,ref_Unit_Balance!$B$31:$B$1048576,0))
+
INDEX(ref_Unit_Balance!$AB$31:$AB$106,MATCH(UnitGradeInfo!B538,ref_Unit_Balance!$B$31:$B$1048576,0))*(D538-1)</f>
        <v>27200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3080</v>
      </c>
      <c r="H538" s="39">
        <f>IF(INDEX(Unitinfo!D:D,MATCH(UnitGradeInfo!B538,Unitinfo!A:A,0))=1,50,5)</f>
        <v>50</v>
      </c>
      <c r="I538" s="5">
        <f>INDEX(ref_Unit_Balance!$T$31:$T$106,MATCH(UnitGradeInfo!B538,ref_Unit_Balance!$B$31:$B$1048576,0))</f>
        <v>0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1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500</v>
      </c>
      <c r="F539" s="5">
        <f>INDEX(ref_Unit_Balance!$V$31:$V$106,MATCH(UnitGradeInfo!B539,ref_Unit_Balance!$B$31:$B$1048576,0))
+
INDEX(ref_Unit_Balance!$AB$31:$AB$106,MATCH(UnitGradeInfo!B539,ref_Unit_Balance!$B$31:$B$1048576,0))*(D539-1)</f>
        <v>28000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3200</v>
      </c>
      <c r="H539" s="39">
        <f>IF(INDEX(Unitinfo!D:D,MATCH(UnitGradeInfo!B539,Unitinfo!A:A,0))=1,50,5)</f>
        <v>50</v>
      </c>
      <c r="I539" s="5">
        <f>INDEX(ref_Unit_Balance!$T$31:$T$106,MATCH(UnitGradeInfo!B539,ref_Unit_Balance!$B$31:$B$1048576,0))</f>
        <v>0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1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500</v>
      </c>
      <c r="F540" s="5">
        <f>INDEX(ref_Unit_Balance!$V$31:$V$106,MATCH(UnitGradeInfo!B540,ref_Unit_Balance!$B$31:$B$1048576,0))
+
INDEX(ref_Unit_Balance!$AB$31:$AB$106,MATCH(UnitGradeInfo!B540,ref_Unit_Balance!$B$31:$B$1048576,0))*(D540-1)</f>
        <v>28800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3320</v>
      </c>
      <c r="H540" s="39">
        <f>IF(INDEX(Unitinfo!D:D,MATCH(UnitGradeInfo!B540,Unitinfo!A:A,0))=1,50,5)</f>
        <v>50</v>
      </c>
      <c r="I540" s="5">
        <f>INDEX(ref_Unit_Balance!$T$31:$T$106,MATCH(UnitGradeInfo!B540,ref_Unit_Balance!$B$31:$B$1048576,0))</f>
        <v>0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1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500</v>
      </c>
      <c r="F541" s="5">
        <f>INDEX(ref_Unit_Balance!$V$31:$V$106,MATCH(UnitGradeInfo!B541,ref_Unit_Balance!$B$31:$B$1048576,0))
+
INDEX(ref_Unit_Balance!$AB$31:$AB$106,MATCH(UnitGradeInfo!B541,ref_Unit_Balance!$B$31:$B$1048576,0))*(D541-1)</f>
        <v>29600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3440</v>
      </c>
      <c r="H541" s="39">
        <f>IF(INDEX(Unitinfo!D:D,MATCH(UnitGradeInfo!B541,Unitinfo!A:A,0))=1,50,5)</f>
        <v>50</v>
      </c>
      <c r="I541" s="5">
        <f>INDEX(ref_Unit_Balance!$T$31:$T$106,MATCH(UnitGradeInfo!B541,ref_Unit_Balance!$B$31:$B$1048576,0))</f>
        <v>0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1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500</v>
      </c>
      <c r="F542" s="5">
        <f>INDEX(ref_Unit_Balance!$V$31:$V$106,MATCH(UnitGradeInfo!B542,ref_Unit_Balance!$B$31:$B$1048576,0))
+
INDEX(ref_Unit_Balance!$AB$31:$AB$106,MATCH(UnitGradeInfo!B542,ref_Unit_Balance!$B$31:$B$1048576,0))*(D542-1)</f>
        <v>30400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3560</v>
      </c>
      <c r="H542" s="39">
        <f>IF(INDEX(Unitinfo!D:D,MATCH(UnitGradeInfo!B542,Unitinfo!A:A,0))=1,50,5)</f>
        <v>50</v>
      </c>
      <c r="I542" s="5">
        <f>INDEX(ref_Unit_Balance!$T$31:$T$106,MATCH(UnitGradeInfo!B542,ref_Unit_Balance!$B$31:$B$1048576,0))</f>
        <v>0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1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500</v>
      </c>
      <c r="F543" s="5">
        <f>INDEX(ref_Unit_Balance!$V$31:$V$106,MATCH(UnitGradeInfo!B543,ref_Unit_Balance!$B$31:$B$1048576,0))
+
INDEX(ref_Unit_Balance!$AB$31:$AB$106,MATCH(UnitGradeInfo!B543,ref_Unit_Balance!$B$31:$B$1048576,0))*(D543-1)</f>
        <v>31200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3680</v>
      </c>
      <c r="H543" s="39">
        <f>IF(INDEX(Unitinfo!D:D,MATCH(UnitGradeInfo!B543,Unitinfo!A:A,0))=1,50,5)</f>
        <v>50</v>
      </c>
      <c r="I543" s="5">
        <f>INDEX(ref_Unit_Balance!$T$31:$T$106,MATCH(UnitGradeInfo!B543,ref_Unit_Balance!$B$31:$B$1048576,0))</f>
        <v>0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1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500</v>
      </c>
      <c r="F544" s="5">
        <f>INDEX(ref_Unit_Balance!$V$31:$V$106,MATCH(UnitGradeInfo!B544,ref_Unit_Balance!$B$31:$B$1048576,0))
+
INDEX(ref_Unit_Balance!$AB$31:$AB$106,MATCH(UnitGradeInfo!B544,ref_Unit_Balance!$B$31:$B$1048576,0))*(D544-1)</f>
        <v>32000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3800</v>
      </c>
      <c r="H544" s="39">
        <f>IF(INDEX(Unitinfo!D:D,MATCH(UnitGradeInfo!B544,Unitinfo!A:A,0))=1,50,5)</f>
        <v>50</v>
      </c>
      <c r="I544" s="5">
        <f>INDEX(ref_Unit_Balance!$T$31:$T$106,MATCH(UnitGradeInfo!B544,ref_Unit_Balance!$B$31:$B$1048576,0))</f>
        <v>0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1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500</v>
      </c>
      <c r="F545" s="5">
        <f>INDEX(ref_Unit_Balance!$V$31:$V$106,MATCH(UnitGradeInfo!B545,ref_Unit_Balance!$B$31:$B$1048576,0))
+
INDEX(ref_Unit_Balance!$AB$31:$AB$106,MATCH(UnitGradeInfo!B545,ref_Unit_Balance!$B$31:$B$1048576,0))*(D545-1)</f>
        <v>32800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3920</v>
      </c>
      <c r="H545" s="39">
        <f>IF(INDEX(Unitinfo!D:D,MATCH(UnitGradeInfo!B545,Unitinfo!A:A,0))=1,50,5)</f>
        <v>50</v>
      </c>
      <c r="I545" s="5">
        <f>INDEX(ref_Unit_Balance!$T$31:$T$106,MATCH(UnitGradeInfo!B545,ref_Unit_Balance!$B$31:$B$1048576,0))</f>
        <v>0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1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500</v>
      </c>
      <c r="F546" s="5">
        <f>INDEX(ref_Unit_Balance!$V$31:$V$106,MATCH(UnitGradeInfo!B546,ref_Unit_Balance!$B$31:$B$1048576,0))
+
INDEX(ref_Unit_Balance!$AB$31:$AB$106,MATCH(UnitGradeInfo!B546,ref_Unit_Balance!$B$31:$B$1048576,0))*(D546-1)</f>
        <v>33600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4040</v>
      </c>
      <c r="H546" s="39">
        <f>IF(INDEX(Unitinfo!D:D,MATCH(UnitGradeInfo!B546,Unitinfo!A:A,0))=1,50,5)</f>
        <v>50</v>
      </c>
      <c r="I546" s="5">
        <f>INDEX(ref_Unit_Balance!$T$31:$T$106,MATCH(UnitGradeInfo!B546,ref_Unit_Balance!$B$31:$B$1048576,0))</f>
        <v>0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1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500</v>
      </c>
      <c r="F547" s="5">
        <f>INDEX(ref_Unit_Balance!$V$31:$V$106,MATCH(UnitGradeInfo!B547,ref_Unit_Balance!$B$31:$B$1048576,0))
+
INDEX(ref_Unit_Balance!$AB$31:$AB$106,MATCH(UnitGradeInfo!B547,ref_Unit_Balance!$B$31:$B$1048576,0))*(D547-1)</f>
        <v>34400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4160</v>
      </c>
      <c r="H547" s="39">
        <f>IF(INDEX(Unitinfo!D:D,MATCH(UnitGradeInfo!B547,Unitinfo!A:A,0))=1,50,5)</f>
        <v>50</v>
      </c>
      <c r="I547" s="5">
        <f>INDEX(ref_Unit_Balance!$T$31:$T$106,MATCH(UnitGradeInfo!B547,ref_Unit_Balance!$B$31:$B$1048576,0))</f>
        <v>0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1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500</v>
      </c>
      <c r="F548" s="5">
        <f>INDEX(ref_Unit_Balance!$V$31:$V$106,MATCH(UnitGradeInfo!B548,ref_Unit_Balance!$B$31:$B$1048576,0))
+
INDEX(ref_Unit_Balance!$AB$31:$AB$106,MATCH(UnitGradeInfo!B548,ref_Unit_Balance!$B$31:$B$1048576,0))*(D548-1)</f>
        <v>35200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4280</v>
      </c>
      <c r="H548" s="39">
        <f>IF(INDEX(Unitinfo!D:D,MATCH(UnitGradeInfo!B548,Unitinfo!A:A,0))=1,50,5)</f>
        <v>50</v>
      </c>
      <c r="I548" s="5">
        <f>INDEX(ref_Unit_Balance!$T$31:$T$106,MATCH(UnitGradeInfo!B548,ref_Unit_Balance!$B$31:$B$1048576,0))</f>
        <v>0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1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21000</v>
      </c>
      <c r="G549" s="5">
        <f>INDEX(ref_Unit_Balance!$R$31:$R$106,MATCH(UnitGradeInfo!B549,ref_Unit_Balance!$B$31:$B$1048576,0))
+
INDEX(ref_Unit_Balance!$AA$31:$AA$106,MATCH(UnitGradeInfo!B549,ref_Unit_Balance!$B$31:$B$1048576,0))*(D549-1)</f>
        <v>900</v>
      </c>
      <c r="H549" s="39">
        <f>IF(INDEX(Unitinfo!D:D,MATCH(UnitGradeInfo!B549,Unitinfo!A:A,0))=1,50,5)</f>
        <v>50</v>
      </c>
      <c r="I549" s="5">
        <f>INDEX(ref_Unit_Balance!$T$31:$T$106,MATCH(UnitGradeInfo!B549,ref_Unit_Balance!$B$31:$B$1048576,0))</f>
        <v>0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1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21800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1020</v>
      </c>
      <c r="H550" s="39">
        <f>IF(INDEX(Unitinfo!D:D,MATCH(UnitGradeInfo!B550,Unitinfo!A:A,0))=1,50,5)</f>
        <v>50</v>
      </c>
      <c r="I550" s="5">
        <f>INDEX(ref_Unit_Balance!$T$31:$T$106,MATCH(UnitGradeInfo!B550,ref_Unit_Balance!$B$31:$B$1048576,0))</f>
        <v>0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1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22600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1140</v>
      </c>
      <c r="H551" s="39">
        <f>IF(INDEX(Unitinfo!D:D,MATCH(UnitGradeInfo!B551,Unitinfo!A:A,0))=1,50,5)</f>
        <v>50</v>
      </c>
      <c r="I551" s="5">
        <f>INDEX(ref_Unit_Balance!$T$31:$T$106,MATCH(UnitGradeInfo!B551,ref_Unit_Balance!$B$31:$B$1048576,0))</f>
        <v>0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1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23400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1260</v>
      </c>
      <c r="H552" s="39">
        <f>IF(INDEX(Unitinfo!D:D,MATCH(UnitGradeInfo!B552,Unitinfo!A:A,0))=1,50,5)</f>
        <v>50</v>
      </c>
      <c r="I552" s="5">
        <f>INDEX(ref_Unit_Balance!$T$31:$T$106,MATCH(UnitGradeInfo!B552,ref_Unit_Balance!$B$31:$B$1048576,0))</f>
        <v>0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1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24200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1380</v>
      </c>
      <c r="H553" s="39">
        <f>IF(INDEX(Unitinfo!D:D,MATCH(UnitGradeInfo!B553,Unitinfo!A:A,0))=1,50,5)</f>
        <v>50</v>
      </c>
      <c r="I553" s="5">
        <f>INDEX(ref_Unit_Balance!$T$31:$T$106,MATCH(UnitGradeInfo!B553,ref_Unit_Balance!$B$31:$B$1048576,0))</f>
        <v>0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1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25000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1500</v>
      </c>
      <c r="H554" s="39">
        <f>IF(INDEX(Unitinfo!D:D,MATCH(UnitGradeInfo!B554,Unitinfo!A:A,0))=1,50,5)</f>
        <v>50</v>
      </c>
      <c r="I554" s="5">
        <f>INDEX(ref_Unit_Balance!$T$31:$T$106,MATCH(UnitGradeInfo!B554,ref_Unit_Balance!$B$31:$B$1048576,0))</f>
        <v>0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1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25800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1620</v>
      </c>
      <c r="H555" s="39">
        <f>IF(INDEX(Unitinfo!D:D,MATCH(UnitGradeInfo!B555,Unitinfo!A:A,0))=1,50,5)</f>
        <v>50</v>
      </c>
      <c r="I555" s="5">
        <f>INDEX(ref_Unit_Balance!$T$31:$T$106,MATCH(UnitGradeInfo!B555,ref_Unit_Balance!$B$31:$B$1048576,0))</f>
        <v>0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1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26600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1740</v>
      </c>
      <c r="H556" s="39">
        <f>IF(INDEX(Unitinfo!D:D,MATCH(UnitGradeInfo!B556,Unitinfo!A:A,0))=1,50,5)</f>
        <v>50</v>
      </c>
      <c r="I556" s="5">
        <f>INDEX(ref_Unit_Balance!$T$31:$T$106,MATCH(UnitGradeInfo!B556,ref_Unit_Balance!$B$31:$B$1048576,0))</f>
        <v>0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1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27400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1860</v>
      </c>
      <c r="H557" s="39">
        <f>IF(INDEX(Unitinfo!D:D,MATCH(UnitGradeInfo!B557,Unitinfo!A:A,0))=1,50,5)</f>
        <v>50</v>
      </c>
      <c r="I557" s="5">
        <f>INDEX(ref_Unit_Balance!$T$31:$T$106,MATCH(UnitGradeInfo!B557,ref_Unit_Balance!$B$31:$B$1048576,0))</f>
        <v>0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1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28200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1980</v>
      </c>
      <c r="H558" s="39">
        <f>IF(INDEX(Unitinfo!D:D,MATCH(UnitGradeInfo!B558,Unitinfo!A:A,0))=1,50,5)</f>
        <v>50</v>
      </c>
      <c r="I558" s="5">
        <f>INDEX(ref_Unit_Balance!$T$31:$T$106,MATCH(UnitGradeInfo!B558,ref_Unit_Balance!$B$31:$B$1048576,0))</f>
        <v>0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1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29000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2100</v>
      </c>
      <c r="H559" s="39">
        <f>IF(INDEX(Unitinfo!D:D,MATCH(UnitGradeInfo!B559,Unitinfo!A:A,0))=1,50,5)</f>
        <v>50</v>
      </c>
      <c r="I559" s="5">
        <f>INDEX(ref_Unit_Balance!$T$31:$T$106,MATCH(UnitGradeInfo!B559,ref_Unit_Balance!$B$31:$B$1048576,0))</f>
        <v>0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1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29800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2220</v>
      </c>
      <c r="H560" s="39">
        <f>IF(INDEX(Unitinfo!D:D,MATCH(UnitGradeInfo!B560,Unitinfo!A:A,0))=1,50,5)</f>
        <v>50</v>
      </c>
      <c r="I560" s="5">
        <f>INDEX(ref_Unit_Balance!$T$31:$T$106,MATCH(UnitGradeInfo!B560,ref_Unit_Balance!$B$31:$B$1048576,0))</f>
        <v>0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1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30600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2340</v>
      </c>
      <c r="H561" s="39">
        <f>IF(INDEX(Unitinfo!D:D,MATCH(UnitGradeInfo!B561,Unitinfo!A:A,0))=1,50,5)</f>
        <v>50</v>
      </c>
      <c r="I561" s="5">
        <f>INDEX(ref_Unit_Balance!$T$31:$T$106,MATCH(UnitGradeInfo!B561,ref_Unit_Balance!$B$31:$B$1048576,0))</f>
        <v>0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1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31400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2460</v>
      </c>
      <c r="H562" s="39">
        <f>IF(INDEX(Unitinfo!D:D,MATCH(UnitGradeInfo!B562,Unitinfo!A:A,0))=1,50,5)</f>
        <v>50</v>
      </c>
      <c r="I562" s="5">
        <f>INDEX(ref_Unit_Balance!$T$31:$T$106,MATCH(UnitGradeInfo!B562,ref_Unit_Balance!$B$31:$B$1048576,0))</f>
        <v>0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1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32200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2580</v>
      </c>
      <c r="H563" s="39">
        <f>IF(INDEX(Unitinfo!D:D,MATCH(UnitGradeInfo!B563,Unitinfo!A:A,0))=1,50,5)</f>
        <v>50</v>
      </c>
      <c r="I563" s="5">
        <f>INDEX(ref_Unit_Balance!$T$31:$T$106,MATCH(UnitGradeInfo!B563,ref_Unit_Balance!$B$31:$B$1048576,0))</f>
        <v>0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1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33000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2700</v>
      </c>
      <c r="H564" s="39">
        <f>IF(INDEX(Unitinfo!D:D,MATCH(UnitGradeInfo!B564,Unitinfo!A:A,0))=1,50,5)</f>
        <v>50</v>
      </c>
      <c r="I564" s="5">
        <f>INDEX(ref_Unit_Balance!$T$31:$T$106,MATCH(UnitGradeInfo!B564,ref_Unit_Balance!$B$31:$B$1048576,0))</f>
        <v>0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1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33800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2820</v>
      </c>
      <c r="H565" s="39">
        <f>IF(INDEX(Unitinfo!D:D,MATCH(UnitGradeInfo!B565,Unitinfo!A:A,0))=1,50,5)</f>
        <v>50</v>
      </c>
      <c r="I565" s="5">
        <f>INDEX(ref_Unit_Balance!$T$31:$T$106,MATCH(UnitGradeInfo!B565,ref_Unit_Balance!$B$31:$B$1048576,0))</f>
        <v>0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1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34600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2940</v>
      </c>
      <c r="H566" s="39">
        <f>IF(INDEX(Unitinfo!D:D,MATCH(UnitGradeInfo!B566,Unitinfo!A:A,0))=1,50,5)</f>
        <v>50</v>
      </c>
      <c r="I566" s="5">
        <f>INDEX(ref_Unit_Balance!$T$31:$T$106,MATCH(UnitGradeInfo!B566,ref_Unit_Balance!$B$31:$B$1048576,0))</f>
        <v>0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1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35400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3060</v>
      </c>
      <c r="H567" s="39">
        <f>IF(INDEX(Unitinfo!D:D,MATCH(UnitGradeInfo!B567,Unitinfo!A:A,0))=1,50,5)</f>
        <v>50</v>
      </c>
      <c r="I567" s="5">
        <f>INDEX(ref_Unit_Balance!$T$31:$T$106,MATCH(UnitGradeInfo!B567,ref_Unit_Balance!$B$31:$B$1048576,0))</f>
        <v>0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1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36200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3180</v>
      </c>
      <c r="H568" s="39">
        <f>IF(INDEX(Unitinfo!D:D,MATCH(UnitGradeInfo!B568,Unitinfo!A:A,0))=1,50,5)</f>
        <v>50</v>
      </c>
      <c r="I568" s="5">
        <f>INDEX(ref_Unit_Balance!$T$31:$T$106,MATCH(UnitGradeInfo!B568,ref_Unit_Balance!$B$31:$B$1048576,0))</f>
        <v>0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1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21000</v>
      </c>
      <c r="G569" s="5">
        <f>INDEX(ref_Unit_Balance!$R$31:$R$106,MATCH(UnitGradeInfo!B569,ref_Unit_Balance!$B$31:$B$1048576,0))
+
INDEX(ref_Unit_Balance!$AA$31:$AA$106,MATCH(UnitGradeInfo!B569,ref_Unit_Balance!$B$31:$B$1048576,0))*(D569-1)</f>
        <v>900</v>
      </c>
      <c r="H569" s="39">
        <f>IF(INDEX(Unitinfo!D:D,MATCH(UnitGradeInfo!B569,Unitinfo!A:A,0))=1,50,5)</f>
        <v>50</v>
      </c>
      <c r="I569" s="5">
        <f>INDEX(ref_Unit_Balance!$T$31:$T$106,MATCH(UnitGradeInfo!B569,ref_Unit_Balance!$B$31:$B$1048576,0))</f>
        <v>0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1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21800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1020</v>
      </c>
      <c r="H570" s="39">
        <f>IF(INDEX(Unitinfo!D:D,MATCH(UnitGradeInfo!B570,Unitinfo!A:A,0))=1,50,5)</f>
        <v>50</v>
      </c>
      <c r="I570" s="5">
        <f>INDEX(ref_Unit_Balance!$T$31:$T$106,MATCH(UnitGradeInfo!B570,ref_Unit_Balance!$B$31:$B$1048576,0))</f>
        <v>0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1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22600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1140</v>
      </c>
      <c r="H571" s="39">
        <f>IF(INDEX(Unitinfo!D:D,MATCH(UnitGradeInfo!B571,Unitinfo!A:A,0))=1,50,5)</f>
        <v>50</v>
      </c>
      <c r="I571" s="5">
        <f>INDEX(ref_Unit_Balance!$T$31:$T$106,MATCH(UnitGradeInfo!B571,ref_Unit_Balance!$B$31:$B$1048576,0))</f>
        <v>0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1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23400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1260</v>
      </c>
      <c r="H572" s="39">
        <f>IF(INDEX(Unitinfo!D:D,MATCH(UnitGradeInfo!B572,Unitinfo!A:A,0))=1,50,5)</f>
        <v>50</v>
      </c>
      <c r="I572" s="5">
        <f>INDEX(ref_Unit_Balance!$T$31:$T$106,MATCH(UnitGradeInfo!B572,ref_Unit_Balance!$B$31:$B$1048576,0))</f>
        <v>0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1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24200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1380</v>
      </c>
      <c r="H573" s="39">
        <f>IF(INDEX(Unitinfo!D:D,MATCH(UnitGradeInfo!B573,Unitinfo!A:A,0))=1,50,5)</f>
        <v>50</v>
      </c>
      <c r="I573" s="5">
        <f>INDEX(ref_Unit_Balance!$T$31:$T$106,MATCH(UnitGradeInfo!B573,ref_Unit_Balance!$B$31:$B$1048576,0))</f>
        <v>0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1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25000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1500</v>
      </c>
      <c r="H574" s="39">
        <f>IF(INDEX(Unitinfo!D:D,MATCH(UnitGradeInfo!B574,Unitinfo!A:A,0))=1,50,5)</f>
        <v>50</v>
      </c>
      <c r="I574" s="5">
        <f>INDEX(ref_Unit_Balance!$T$31:$T$106,MATCH(UnitGradeInfo!B574,ref_Unit_Balance!$B$31:$B$1048576,0))</f>
        <v>0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1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25800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1620</v>
      </c>
      <c r="H575" s="39">
        <f>IF(INDEX(Unitinfo!D:D,MATCH(UnitGradeInfo!B575,Unitinfo!A:A,0))=1,50,5)</f>
        <v>50</v>
      </c>
      <c r="I575" s="5">
        <f>INDEX(ref_Unit_Balance!$T$31:$T$106,MATCH(UnitGradeInfo!B575,ref_Unit_Balance!$B$31:$B$1048576,0))</f>
        <v>0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1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26600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1740</v>
      </c>
      <c r="H576" s="39">
        <f>IF(INDEX(Unitinfo!D:D,MATCH(UnitGradeInfo!B576,Unitinfo!A:A,0))=1,50,5)</f>
        <v>50</v>
      </c>
      <c r="I576" s="5">
        <f>INDEX(ref_Unit_Balance!$T$31:$T$106,MATCH(UnitGradeInfo!B576,ref_Unit_Balance!$B$31:$B$1048576,0))</f>
        <v>0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1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27400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1860</v>
      </c>
      <c r="H577" s="39">
        <f>IF(INDEX(Unitinfo!D:D,MATCH(UnitGradeInfo!B577,Unitinfo!A:A,0))=1,50,5)</f>
        <v>50</v>
      </c>
      <c r="I577" s="5">
        <f>INDEX(ref_Unit_Balance!$T$31:$T$106,MATCH(UnitGradeInfo!B577,ref_Unit_Balance!$B$31:$B$1048576,0))</f>
        <v>0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1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28200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1980</v>
      </c>
      <c r="H578" s="39">
        <f>IF(INDEX(Unitinfo!D:D,MATCH(UnitGradeInfo!B578,Unitinfo!A:A,0))=1,50,5)</f>
        <v>50</v>
      </c>
      <c r="I578" s="5">
        <f>INDEX(ref_Unit_Balance!$T$31:$T$106,MATCH(UnitGradeInfo!B578,ref_Unit_Balance!$B$31:$B$1048576,0))</f>
        <v>0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1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29000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2100</v>
      </c>
      <c r="H579" s="39">
        <f>IF(INDEX(Unitinfo!D:D,MATCH(UnitGradeInfo!B579,Unitinfo!A:A,0))=1,50,5)</f>
        <v>50</v>
      </c>
      <c r="I579" s="5">
        <f>INDEX(ref_Unit_Balance!$T$31:$T$106,MATCH(UnitGradeInfo!B579,ref_Unit_Balance!$B$31:$B$1048576,0))</f>
        <v>0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1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29800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2220</v>
      </c>
      <c r="H580" s="39">
        <f>IF(INDEX(Unitinfo!D:D,MATCH(UnitGradeInfo!B580,Unitinfo!A:A,0))=1,50,5)</f>
        <v>50</v>
      </c>
      <c r="I580" s="5">
        <f>INDEX(ref_Unit_Balance!$T$31:$T$106,MATCH(UnitGradeInfo!B580,ref_Unit_Balance!$B$31:$B$1048576,0))</f>
        <v>0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1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30600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2340</v>
      </c>
      <c r="H581" s="39">
        <f>IF(INDEX(Unitinfo!D:D,MATCH(UnitGradeInfo!B581,Unitinfo!A:A,0))=1,50,5)</f>
        <v>50</v>
      </c>
      <c r="I581" s="5">
        <f>INDEX(ref_Unit_Balance!$T$31:$T$106,MATCH(UnitGradeInfo!B581,ref_Unit_Balance!$B$31:$B$1048576,0))</f>
        <v>0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1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31400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2460</v>
      </c>
      <c r="H582" s="39">
        <f>IF(INDEX(Unitinfo!D:D,MATCH(UnitGradeInfo!B582,Unitinfo!A:A,0))=1,50,5)</f>
        <v>50</v>
      </c>
      <c r="I582" s="5">
        <f>INDEX(ref_Unit_Balance!$T$31:$T$106,MATCH(UnitGradeInfo!B582,ref_Unit_Balance!$B$31:$B$1048576,0))</f>
        <v>0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1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32200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2580</v>
      </c>
      <c r="H583" s="39">
        <f>IF(INDEX(Unitinfo!D:D,MATCH(UnitGradeInfo!B583,Unitinfo!A:A,0))=1,50,5)</f>
        <v>50</v>
      </c>
      <c r="I583" s="5">
        <f>INDEX(ref_Unit_Balance!$T$31:$T$106,MATCH(UnitGradeInfo!B583,ref_Unit_Balance!$B$31:$B$1048576,0))</f>
        <v>0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1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33000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2700</v>
      </c>
      <c r="H584" s="39">
        <f>IF(INDEX(Unitinfo!D:D,MATCH(UnitGradeInfo!B584,Unitinfo!A:A,0))=1,50,5)</f>
        <v>50</v>
      </c>
      <c r="I584" s="5">
        <f>INDEX(ref_Unit_Balance!$T$31:$T$106,MATCH(UnitGradeInfo!B584,ref_Unit_Balance!$B$31:$B$1048576,0))</f>
        <v>0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1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33800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2820</v>
      </c>
      <c r="H585" s="39">
        <f>IF(INDEX(Unitinfo!D:D,MATCH(UnitGradeInfo!B585,Unitinfo!A:A,0))=1,50,5)</f>
        <v>50</v>
      </c>
      <c r="I585" s="5">
        <f>INDEX(ref_Unit_Balance!$T$31:$T$106,MATCH(UnitGradeInfo!B585,ref_Unit_Balance!$B$31:$B$1048576,0))</f>
        <v>0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1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34600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2940</v>
      </c>
      <c r="H586" s="39">
        <f>IF(INDEX(Unitinfo!D:D,MATCH(UnitGradeInfo!B586,Unitinfo!A:A,0))=1,50,5)</f>
        <v>50</v>
      </c>
      <c r="I586" s="5">
        <f>INDEX(ref_Unit_Balance!$T$31:$T$106,MATCH(UnitGradeInfo!B586,ref_Unit_Balance!$B$31:$B$1048576,0))</f>
        <v>0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1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35400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3060</v>
      </c>
      <c r="H587" s="39">
        <f>IF(INDEX(Unitinfo!D:D,MATCH(UnitGradeInfo!B587,Unitinfo!A:A,0))=1,50,5)</f>
        <v>50</v>
      </c>
      <c r="I587" s="5">
        <f>INDEX(ref_Unit_Balance!$T$31:$T$106,MATCH(UnitGradeInfo!B587,ref_Unit_Balance!$B$31:$B$1048576,0))</f>
        <v>0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1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36200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3180</v>
      </c>
      <c r="H588" s="39">
        <f>IF(INDEX(Unitinfo!D:D,MATCH(UnitGradeInfo!B588,Unitinfo!A:A,0))=1,50,5)</f>
        <v>50</v>
      </c>
      <c r="I588" s="5">
        <f>INDEX(ref_Unit_Balance!$T$31:$T$106,MATCH(UnitGradeInfo!B588,ref_Unit_Balance!$B$31:$B$1048576,0))</f>
        <v>0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1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21000</v>
      </c>
      <c r="G589" s="5">
        <f>INDEX(ref_Unit_Balance!$R$31:$R$106,MATCH(UnitGradeInfo!B589,ref_Unit_Balance!$B$31:$B$1048576,0))
+
INDEX(ref_Unit_Balance!$AA$31:$AA$106,MATCH(UnitGradeInfo!B589,ref_Unit_Balance!$B$31:$B$1048576,0))*(D589-1)</f>
        <v>900</v>
      </c>
      <c r="H589" s="39">
        <f>IF(INDEX(Unitinfo!D:D,MATCH(UnitGradeInfo!B589,Unitinfo!A:A,0))=1,50,5)</f>
        <v>50</v>
      </c>
      <c r="I589" s="5">
        <f>INDEX(ref_Unit_Balance!$T$31:$T$106,MATCH(UnitGradeInfo!B589,ref_Unit_Balance!$B$31:$B$1048576,0))</f>
        <v>0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1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21800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1020</v>
      </c>
      <c r="H590" s="39">
        <f>IF(INDEX(Unitinfo!D:D,MATCH(UnitGradeInfo!B590,Unitinfo!A:A,0))=1,50,5)</f>
        <v>50</v>
      </c>
      <c r="I590" s="5">
        <f>INDEX(ref_Unit_Balance!$T$31:$T$106,MATCH(UnitGradeInfo!B590,ref_Unit_Balance!$B$31:$B$1048576,0))</f>
        <v>0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1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22600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1140</v>
      </c>
      <c r="H591" s="39">
        <f>IF(INDEX(Unitinfo!D:D,MATCH(UnitGradeInfo!B591,Unitinfo!A:A,0))=1,50,5)</f>
        <v>50</v>
      </c>
      <c r="I591" s="5">
        <f>INDEX(ref_Unit_Balance!$T$31:$T$106,MATCH(UnitGradeInfo!B591,ref_Unit_Balance!$B$31:$B$1048576,0))</f>
        <v>0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1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23400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1260</v>
      </c>
      <c r="H592" s="39">
        <f>IF(INDEX(Unitinfo!D:D,MATCH(UnitGradeInfo!B592,Unitinfo!A:A,0))=1,50,5)</f>
        <v>50</v>
      </c>
      <c r="I592" s="5">
        <f>INDEX(ref_Unit_Balance!$T$31:$T$106,MATCH(UnitGradeInfo!B592,ref_Unit_Balance!$B$31:$B$1048576,0))</f>
        <v>0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1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24200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1380</v>
      </c>
      <c r="H593" s="39">
        <f>IF(INDEX(Unitinfo!D:D,MATCH(UnitGradeInfo!B593,Unitinfo!A:A,0))=1,50,5)</f>
        <v>50</v>
      </c>
      <c r="I593" s="5">
        <f>INDEX(ref_Unit_Balance!$T$31:$T$106,MATCH(UnitGradeInfo!B593,ref_Unit_Balance!$B$31:$B$1048576,0))</f>
        <v>0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1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25000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1500</v>
      </c>
      <c r="H594" s="39">
        <f>IF(INDEX(Unitinfo!D:D,MATCH(UnitGradeInfo!B594,Unitinfo!A:A,0))=1,50,5)</f>
        <v>50</v>
      </c>
      <c r="I594" s="5">
        <f>INDEX(ref_Unit_Balance!$T$31:$T$106,MATCH(UnitGradeInfo!B594,ref_Unit_Balance!$B$31:$B$1048576,0))</f>
        <v>0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1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25800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1620</v>
      </c>
      <c r="H595" s="39">
        <f>IF(INDEX(Unitinfo!D:D,MATCH(UnitGradeInfo!B595,Unitinfo!A:A,0))=1,50,5)</f>
        <v>50</v>
      </c>
      <c r="I595" s="5">
        <f>INDEX(ref_Unit_Balance!$T$31:$T$106,MATCH(UnitGradeInfo!B595,ref_Unit_Balance!$B$31:$B$1048576,0))</f>
        <v>0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1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26600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1740</v>
      </c>
      <c r="H596" s="39">
        <f>IF(INDEX(Unitinfo!D:D,MATCH(UnitGradeInfo!B596,Unitinfo!A:A,0))=1,50,5)</f>
        <v>50</v>
      </c>
      <c r="I596" s="5">
        <f>INDEX(ref_Unit_Balance!$T$31:$T$106,MATCH(UnitGradeInfo!B596,ref_Unit_Balance!$B$31:$B$1048576,0))</f>
        <v>0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1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27400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1860</v>
      </c>
      <c r="H597" s="39">
        <f>IF(INDEX(Unitinfo!D:D,MATCH(UnitGradeInfo!B597,Unitinfo!A:A,0))=1,50,5)</f>
        <v>50</v>
      </c>
      <c r="I597" s="5">
        <f>INDEX(ref_Unit_Balance!$T$31:$T$106,MATCH(UnitGradeInfo!B597,ref_Unit_Balance!$B$31:$B$1048576,0))</f>
        <v>0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1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28200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1980</v>
      </c>
      <c r="H598" s="39">
        <f>IF(INDEX(Unitinfo!D:D,MATCH(UnitGradeInfo!B598,Unitinfo!A:A,0))=1,50,5)</f>
        <v>50</v>
      </c>
      <c r="I598" s="5">
        <f>INDEX(ref_Unit_Balance!$T$31:$T$106,MATCH(UnitGradeInfo!B598,ref_Unit_Balance!$B$31:$B$1048576,0))</f>
        <v>0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1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29000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2100</v>
      </c>
      <c r="H599" s="39">
        <f>IF(INDEX(Unitinfo!D:D,MATCH(UnitGradeInfo!B599,Unitinfo!A:A,0))=1,50,5)</f>
        <v>50</v>
      </c>
      <c r="I599" s="5">
        <f>INDEX(ref_Unit_Balance!$T$31:$T$106,MATCH(UnitGradeInfo!B599,ref_Unit_Balance!$B$31:$B$1048576,0))</f>
        <v>0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1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29800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2220</v>
      </c>
      <c r="H600" s="39">
        <f>IF(INDEX(Unitinfo!D:D,MATCH(UnitGradeInfo!B600,Unitinfo!A:A,0))=1,50,5)</f>
        <v>50</v>
      </c>
      <c r="I600" s="5">
        <f>INDEX(ref_Unit_Balance!$T$31:$T$106,MATCH(UnitGradeInfo!B600,ref_Unit_Balance!$B$31:$B$1048576,0))</f>
        <v>0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1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30600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2340</v>
      </c>
      <c r="H601" s="39">
        <f>IF(INDEX(Unitinfo!D:D,MATCH(UnitGradeInfo!B601,Unitinfo!A:A,0))=1,50,5)</f>
        <v>50</v>
      </c>
      <c r="I601" s="5">
        <f>INDEX(ref_Unit_Balance!$T$31:$T$106,MATCH(UnitGradeInfo!B601,ref_Unit_Balance!$B$31:$B$1048576,0))</f>
        <v>0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1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31400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2460</v>
      </c>
      <c r="H602" s="39">
        <f>IF(INDEX(Unitinfo!D:D,MATCH(UnitGradeInfo!B602,Unitinfo!A:A,0))=1,50,5)</f>
        <v>50</v>
      </c>
      <c r="I602" s="5">
        <f>INDEX(ref_Unit_Balance!$T$31:$T$106,MATCH(UnitGradeInfo!B602,ref_Unit_Balance!$B$31:$B$1048576,0))</f>
        <v>0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1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32200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2580</v>
      </c>
      <c r="H603" s="39">
        <f>IF(INDEX(Unitinfo!D:D,MATCH(UnitGradeInfo!B603,Unitinfo!A:A,0))=1,50,5)</f>
        <v>50</v>
      </c>
      <c r="I603" s="5">
        <f>INDEX(ref_Unit_Balance!$T$31:$T$106,MATCH(UnitGradeInfo!B603,ref_Unit_Balance!$B$31:$B$1048576,0))</f>
        <v>0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1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33000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2700</v>
      </c>
      <c r="H604" s="39">
        <f>IF(INDEX(Unitinfo!D:D,MATCH(UnitGradeInfo!B604,Unitinfo!A:A,0))=1,50,5)</f>
        <v>50</v>
      </c>
      <c r="I604" s="5">
        <f>INDEX(ref_Unit_Balance!$T$31:$T$106,MATCH(UnitGradeInfo!B604,ref_Unit_Balance!$B$31:$B$1048576,0))</f>
        <v>0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1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33800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2820</v>
      </c>
      <c r="H605" s="39">
        <f>IF(INDEX(Unitinfo!D:D,MATCH(UnitGradeInfo!B605,Unitinfo!A:A,0))=1,50,5)</f>
        <v>50</v>
      </c>
      <c r="I605" s="5">
        <f>INDEX(ref_Unit_Balance!$T$31:$T$106,MATCH(UnitGradeInfo!B605,ref_Unit_Balance!$B$31:$B$1048576,0))</f>
        <v>0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1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34600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2940</v>
      </c>
      <c r="H606" s="39">
        <f>IF(INDEX(Unitinfo!D:D,MATCH(UnitGradeInfo!B606,Unitinfo!A:A,0))=1,50,5)</f>
        <v>50</v>
      </c>
      <c r="I606" s="5">
        <f>INDEX(ref_Unit_Balance!$T$31:$T$106,MATCH(UnitGradeInfo!B606,ref_Unit_Balance!$B$31:$B$1048576,0))</f>
        <v>0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1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35400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3060</v>
      </c>
      <c r="H607" s="39">
        <f>IF(INDEX(Unitinfo!D:D,MATCH(UnitGradeInfo!B607,Unitinfo!A:A,0))=1,50,5)</f>
        <v>50</v>
      </c>
      <c r="I607" s="5">
        <f>INDEX(ref_Unit_Balance!$T$31:$T$106,MATCH(UnitGradeInfo!B607,ref_Unit_Balance!$B$31:$B$1048576,0))</f>
        <v>0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1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36200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3180</v>
      </c>
      <c r="H608" s="39">
        <f>IF(INDEX(Unitinfo!D:D,MATCH(UnitGradeInfo!B608,Unitinfo!A:A,0))=1,50,5)</f>
        <v>50</v>
      </c>
      <c r="I608" s="5">
        <f>INDEX(ref_Unit_Balance!$T$31:$T$106,MATCH(UnitGradeInfo!B608,ref_Unit_Balance!$B$31:$B$1048576,0))</f>
        <v>0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1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15000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2700</v>
      </c>
      <c r="H609" s="39">
        <f>IF(INDEX(Unitinfo!D:D,MATCH(UnitGradeInfo!B609,Unitinfo!A:A,0))=1,50,5)</f>
        <v>5</v>
      </c>
      <c r="I609" s="5">
        <f>INDEX(ref_Unit_Balance!$T$31:$T$106,MATCH(UnitGradeInfo!B609,ref_Unit_Balance!$B$31:$B$1048576,0))</f>
        <v>0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1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2880</v>
      </c>
      <c r="H610" s="39">
        <f>IF(INDEX(Unitinfo!D:D,MATCH(UnitGradeInfo!B610,Unitinfo!A:A,0))=1,50,5)</f>
        <v>5</v>
      </c>
      <c r="I610" s="5">
        <f>INDEX(ref_Unit_Balance!$T$31:$T$106,MATCH(UnitGradeInfo!B610,ref_Unit_Balance!$B$31:$B$1048576,0))</f>
        <v>0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1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17000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3060</v>
      </c>
      <c r="H611" s="39">
        <f>IF(INDEX(Unitinfo!D:D,MATCH(UnitGradeInfo!B611,Unitinfo!A:A,0))=1,50,5)</f>
        <v>5</v>
      </c>
      <c r="I611" s="5">
        <f>INDEX(ref_Unit_Balance!$T$31:$T$106,MATCH(UnitGradeInfo!B611,ref_Unit_Balance!$B$31:$B$1048576,0))</f>
        <v>0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1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3240</v>
      </c>
      <c r="H612" s="39">
        <f>IF(INDEX(Unitinfo!D:D,MATCH(UnitGradeInfo!B612,Unitinfo!A:A,0))=1,50,5)</f>
        <v>5</v>
      </c>
      <c r="I612" s="5">
        <f>INDEX(ref_Unit_Balance!$T$31:$T$106,MATCH(UnitGradeInfo!B612,ref_Unit_Balance!$B$31:$B$1048576,0))</f>
        <v>0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1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19000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3420</v>
      </c>
      <c r="H613" s="39">
        <f>IF(INDEX(Unitinfo!D:D,MATCH(UnitGradeInfo!B613,Unitinfo!A:A,0))=1,50,5)</f>
        <v>5</v>
      </c>
      <c r="I613" s="5">
        <f>INDEX(ref_Unit_Balance!$T$31:$T$106,MATCH(UnitGradeInfo!B613,ref_Unit_Balance!$B$31:$B$1048576,0))</f>
        <v>0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1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20000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3600</v>
      </c>
      <c r="H614" s="39">
        <f>IF(INDEX(Unitinfo!D:D,MATCH(UnitGradeInfo!B614,Unitinfo!A:A,0))=1,50,5)</f>
        <v>5</v>
      </c>
      <c r="I614" s="5">
        <f>INDEX(ref_Unit_Balance!$T$31:$T$106,MATCH(UnitGradeInfo!B614,ref_Unit_Balance!$B$31:$B$1048576,0))</f>
        <v>0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1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21000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3780</v>
      </c>
      <c r="H615" s="39">
        <f>IF(INDEX(Unitinfo!D:D,MATCH(UnitGradeInfo!B615,Unitinfo!A:A,0))=1,50,5)</f>
        <v>5</v>
      </c>
      <c r="I615" s="5">
        <f>INDEX(ref_Unit_Balance!$T$31:$T$106,MATCH(UnitGradeInfo!B615,ref_Unit_Balance!$B$31:$B$1048576,0))</f>
        <v>0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1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3960</v>
      </c>
      <c r="H616" s="39">
        <f>IF(INDEX(Unitinfo!D:D,MATCH(UnitGradeInfo!B616,Unitinfo!A:A,0))=1,50,5)</f>
        <v>5</v>
      </c>
      <c r="I616" s="5">
        <f>INDEX(ref_Unit_Balance!$T$31:$T$106,MATCH(UnitGradeInfo!B616,ref_Unit_Balance!$B$31:$B$1048576,0))</f>
        <v>0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1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4140</v>
      </c>
      <c r="H617" s="39">
        <f>IF(INDEX(Unitinfo!D:D,MATCH(UnitGradeInfo!B617,Unitinfo!A:A,0))=1,50,5)</f>
        <v>5</v>
      </c>
      <c r="I617" s="5">
        <f>INDEX(ref_Unit_Balance!$T$31:$T$106,MATCH(UnitGradeInfo!B617,ref_Unit_Balance!$B$31:$B$1048576,0))</f>
        <v>0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1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4320</v>
      </c>
      <c r="H618" s="39">
        <f>IF(INDEX(Unitinfo!D:D,MATCH(UnitGradeInfo!B618,Unitinfo!A:A,0))=1,50,5)</f>
        <v>5</v>
      </c>
      <c r="I618" s="5">
        <f>INDEX(ref_Unit_Balance!$T$31:$T$106,MATCH(UnitGradeInfo!B618,ref_Unit_Balance!$B$31:$B$1048576,0))</f>
        <v>0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1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25000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4500</v>
      </c>
      <c r="H619" s="39">
        <f>IF(INDEX(Unitinfo!D:D,MATCH(UnitGradeInfo!B619,Unitinfo!A:A,0))=1,50,5)</f>
        <v>5</v>
      </c>
      <c r="I619" s="5">
        <f>INDEX(ref_Unit_Balance!$T$31:$T$106,MATCH(UnitGradeInfo!B619,ref_Unit_Balance!$B$31:$B$1048576,0))</f>
        <v>0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1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26000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4680</v>
      </c>
      <c r="H620" s="39">
        <f>IF(INDEX(Unitinfo!D:D,MATCH(UnitGradeInfo!B620,Unitinfo!A:A,0))=1,50,5)</f>
        <v>5</v>
      </c>
      <c r="I620" s="5">
        <f>INDEX(ref_Unit_Balance!$T$31:$T$106,MATCH(UnitGradeInfo!B620,ref_Unit_Balance!$B$31:$B$1048576,0))</f>
        <v>0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1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27000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4860</v>
      </c>
      <c r="H621" s="39">
        <f>IF(INDEX(Unitinfo!D:D,MATCH(UnitGradeInfo!B621,Unitinfo!A:A,0))=1,50,5)</f>
        <v>5</v>
      </c>
      <c r="I621" s="5">
        <f>INDEX(ref_Unit_Balance!$T$31:$T$106,MATCH(UnitGradeInfo!B621,ref_Unit_Balance!$B$31:$B$1048576,0))</f>
        <v>0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1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28000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5040</v>
      </c>
      <c r="H622" s="39">
        <f>IF(INDEX(Unitinfo!D:D,MATCH(UnitGradeInfo!B622,Unitinfo!A:A,0))=1,50,5)</f>
        <v>5</v>
      </c>
      <c r="I622" s="5">
        <f>INDEX(ref_Unit_Balance!$T$31:$T$106,MATCH(UnitGradeInfo!B622,ref_Unit_Balance!$B$31:$B$1048576,0))</f>
        <v>0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1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29000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5220</v>
      </c>
      <c r="H623" s="39">
        <f>IF(INDEX(Unitinfo!D:D,MATCH(UnitGradeInfo!B623,Unitinfo!A:A,0))=1,50,5)</f>
        <v>5</v>
      </c>
      <c r="I623" s="5">
        <f>INDEX(ref_Unit_Balance!$T$31:$T$106,MATCH(UnitGradeInfo!B623,ref_Unit_Balance!$B$31:$B$1048576,0))</f>
        <v>0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1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30000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5400</v>
      </c>
      <c r="H624" s="39">
        <f>IF(INDEX(Unitinfo!D:D,MATCH(UnitGradeInfo!B624,Unitinfo!A:A,0))=1,50,5)</f>
        <v>5</v>
      </c>
      <c r="I624" s="5">
        <f>INDEX(ref_Unit_Balance!$T$31:$T$106,MATCH(UnitGradeInfo!B624,ref_Unit_Balance!$B$31:$B$1048576,0))</f>
        <v>0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1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31000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5580</v>
      </c>
      <c r="H625" s="39">
        <f>IF(INDEX(Unitinfo!D:D,MATCH(UnitGradeInfo!B625,Unitinfo!A:A,0))=1,50,5)</f>
        <v>5</v>
      </c>
      <c r="I625" s="5">
        <f>INDEX(ref_Unit_Balance!$T$31:$T$106,MATCH(UnitGradeInfo!B625,ref_Unit_Balance!$B$31:$B$1048576,0))</f>
        <v>0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1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32000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5760</v>
      </c>
      <c r="H626" s="39">
        <f>IF(INDEX(Unitinfo!D:D,MATCH(UnitGradeInfo!B626,Unitinfo!A:A,0))=1,50,5)</f>
        <v>5</v>
      </c>
      <c r="I626" s="5">
        <f>INDEX(ref_Unit_Balance!$T$31:$T$106,MATCH(UnitGradeInfo!B626,ref_Unit_Balance!$B$31:$B$1048576,0))</f>
        <v>0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1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33000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5940</v>
      </c>
      <c r="H627" s="39">
        <f>IF(INDEX(Unitinfo!D:D,MATCH(UnitGradeInfo!B627,Unitinfo!A:A,0))=1,50,5)</f>
        <v>5</v>
      </c>
      <c r="I627" s="5">
        <f>INDEX(ref_Unit_Balance!$T$31:$T$106,MATCH(UnitGradeInfo!B627,ref_Unit_Balance!$B$31:$B$1048576,0))</f>
        <v>0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1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34000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6120</v>
      </c>
      <c r="H628" s="39">
        <f>IF(INDEX(Unitinfo!D:D,MATCH(UnitGradeInfo!B628,Unitinfo!A:A,0))=1,50,5)</f>
        <v>5</v>
      </c>
      <c r="I628" s="5">
        <f>INDEX(ref_Unit_Balance!$T$31:$T$106,MATCH(UnitGradeInfo!B628,ref_Unit_Balance!$B$31:$B$1048576,0))</f>
        <v>0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1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375</v>
      </c>
      <c r="F629" s="5">
        <f>INDEX(ref_Unit_Balance!$V$31:$V$106,MATCH(UnitGradeInfo!B629,ref_Unit_Balance!$B$31:$B$1048576,0))
+
INDEX(ref_Unit_Balance!$AB$31:$AB$106,MATCH(UnitGradeInfo!B629,ref_Unit_Balance!$B$31:$B$1048576,0))*(D629-1)</f>
        <v>12000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1800</v>
      </c>
      <c r="H629" s="39">
        <f>IF(INDEX(Unitinfo!D:D,MATCH(UnitGradeInfo!B629,Unitinfo!A:A,0))=1,50,5)</f>
        <v>50</v>
      </c>
      <c r="I629" s="5">
        <f>INDEX(ref_Unit_Balance!$T$31:$T$106,MATCH(UnitGradeInfo!B629,ref_Unit_Balance!$B$31:$B$1048576,0))</f>
        <v>0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1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375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12800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1920</v>
      </c>
      <c r="H630" s="39">
        <f>IF(INDEX(Unitinfo!D:D,MATCH(UnitGradeInfo!B630,Unitinfo!A:A,0))=1,50,5)</f>
        <v>50</v>
      </c>
      <c r="I630" s="5">
        <f>INDEX(ref_Unit_Balance!$T$31:$T$106,MATCH(UnitGradeInfo!B630,ref_Unit_Balance!$B$31:$B$1048576,0))</f>
        <v>0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1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375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13600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2040</v>
      </c>
      <c r="H631" s="39">
        <f>IF(INDEX(Unitinfo!D:D,MATCH(UnitGradeInfo!B631,Unitinfo!A:A,0))=1,50,5)</f>
        <v>50</v>
      </c>
      <c r="I631" s="5">
        <f>INDEX(ref_Unit_Balance!$T$31:$T$106,MATCH(UnitGradeInfo!B631,ref_Unit_Balance!$B$31:$B$1048576,0))</f>
        <v>0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1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375</v>
      </c>
      <c r="F632" s="5">
        <f>INDEX(ref_Unit_Balance!$V$31:$V$106,MATCH(UnitGradeInfo!B632,ref_Unit_Balance!$B$31:$B$1048576,0))
+
INDEX(ref_Unit_Balance!$AB$31:$AB$106,MATCH(UnitGradeInfo!B632,ref_Unit_Balance!$B$31:$B$1048576,0))*(D632-1)</f>
        <v>14400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2160</v>
      </c>
      <c r="H632" s="39">
        <f>IF(INDEX(Unitinfo!D:D,MATCH(UnitGradeInfo!B632,Unitinfo!A:A,0))=1,50,5)</f>
        <v>50</v>
      </c>
      <c r="I632" s="5">
        <f>INDEX(ref_Unit_Balance!$T$31:$T$106,MATCH(UnitGradeInfo!B632,ref_Unit_Balance!$B$31:$B$1048576,0))</f>
        <v>0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1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375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15200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2280</v>
      </c>
      <c r="H633" s="39">
        <f>IF(INDEX(Unitinfo!D:D,MATCH(UnitGradeInfo!B633,Unitinfo!A:A,0))=1,50,5)</f>
        <v>50</v>
      </c>
      <c r="I633" s="5">
        <f>INDEX(ref_Unit_Balance!$T$31:$T$106,MATCH(UnitGradeInfo!B633,ref_Unit_Balance!$B$31:$B$1048576,0))</f>
        <v>0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1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375</v>
      </c>
      <c r="F634" s="5">
        <f>INDEX(ref_Unit_Balance!$V$31:$V$106,MATCH(UnitGradeInfo!B634,ref_Unit_Balance!$B$31:$B$1048576,0))
+
INDEX(ref_Unit_Balance!$AB$31:$AB$106,MATCH(UnitGradeInfo!B634,ref_Unit_Balance!$B$31:$B$1048576,0))*(D634-1)</f>
        <v>16000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2400</v>
      </c>
      <c r="H634" s="39">
        <f>IF(INDEX(Unitinfo!D:D,MATCH(UnitGradeInfo!B634,Unitinfo!A:A,0))=1,50,5)</f>
        <v>50</v>
      </c>
      <c r="I634" s="5">
        <f>INDEX(ref_Unit_Balance!$T$31:$T$106,MATCH(UnitGradeInfo!B634,ref_Unit_Balance!$B$31:$B$1048576,0))</f>
        <v>0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1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375</v>
      </c>
      <c r="F635" s="5">
        <f>INDEX(ref_Unit_Balance!$V$31:$V$106,MATCH(UnitGradeInfo!B635,ref_Unit_Balance!$B$31:$B$1048576,0))
+
INDEX(ref_Unit_Balance!$AB$31:$AB$106,MATCH(UnitGradeInfo!B635,ref_Unit_Balance!$B$31:$B$1048576,0))*(D635-1)</f>
        <v>16800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2520</v>
      </c>
      <c r="H635" s="39">
        <f>IF(INDEX(Unitinfo!D:D,MATCH(UnitGradeInfo!B635,Unitinfo!A:A,0))=1,50,5)</f>
        <v>50</v>
      </c>
      <c r="I635" s="5">
        <f>INDEX(ref_Unit_Balance!$T$31:$T$106,MATCH(UnitGradeInfo!B635,ref_Unit_Balance!$B$31:$B$1048576,0))</f>
        <v>0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1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375</v>
      </c>
      <c r="F636" s="5">
        <f>INDEX(ref_Unit_Balance!$V$31:$V$106,MATCH(UnitGradeInfo!B636,ref_Unit_Balance!$B$31:$B$1048576,0))
+
INDEX(ref_Unit_Balance!$AB$31:$AB$106,MATCH(UnitGradeInfo!B636,ref_Unit_Balance!$B$31:$B$1048576,0))*(D636-1)</f>
        <v>17600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2640</v>
      </c>
      <c r="H636" s="39">
        <f>IF(INDEX(Unitinfo!D:D,MATCH(UnitGradeInfo!B636,Unitinfo!A:A,0))=1,50,5)</f>
        <v>50</v>
      </c>
      <c r="I636" s="5">
        <f>INDEX(ref_Unit_Balance!$T$31:$T$106,MATCH(UnitGradeInfo!B636,ref_Unit_Balance!$B$31:$B$1048576,0))</f>
        <v>0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1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375</v>
      </c>
      <c r="F637" s="5">
        <f>INDEX(ref_Unit_Balance!$V$31:$V$106,MATCH(UnitGradeInfo!B637,ref_Unit_Balance!$B$31:$B$1048576,0))
+
INDEX(ref_Unit_Balance!$AB$31:$AB$106,MATCH(UnitGradeInfo!B637,ref_Unit_Balance!$B$31:$B$1048576,0))*(D637-1)</f>
        <v>18400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2760</v>
      </c>
      <c r="H637" s="39">
        <f>IF(INDEX(Unitinfo!D:D,MATCH(UnitGradeInfo!B637,Unitinfo!A:A,0))=1,50,5)</f>
        <v>50</v>
      </c>
      <c r="I637" s="5">
        <f>INDEX(ref_Unit_Balance!$T$31:$T$106,MATCH(UnitGradeInfo!B637,ref_Unit_Balance!$B$31:$B$1048576,0))</f>
        <v>0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1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375</v>
      </c>
      <c r="F638" s="5">
        <f>INDEX(ref_Unit_Balance!$V$31:$V$106,MATCH(UnitGradeInfo!B638,ref_Unit_Balance!$B$31:$B$1048576,0))
+
INDEX(ref_Unit_Balance!$AB$31:$AB$106,MATCH(UnitGradeInfo!B638,ref_Unit_Balance!$B$31:$B$1048576,0))*(D638-1)</f>
        <v>19200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2880</v>
      </c>
      <c r="H638" s="39">
        <f>IF(INDEX(Unitinfo!D:D,MATCH(UnitGradeInfo!B638,Unitinfo!A:A,0))=1,50,5)</f>
        <v>50</v>
      </c>
      <c r="I638" s="5">
        <f>INDEX(ref_Unit_Balance!$T$31:$T$106,MATCH(UnitGradeInfo!B638,ref_Unit_Balance!$B$31:$B$1048576,0))</f>
        <v>0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1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375</v>
      </c>
      <c r="F639" s="5">
        <f>INDEX(ref_Unit_Balance!$V$31:$V$106,MATCH(UnitGradeInfo!B639,ref_Unit_Balance!$B$31:$B$1048576,0))
+
INDEX(ref_Unit_Balance!$AB$31:$AB$106,MATCH(UnitGradeInfo!B639,ref_Unit_Balance!$B$31:$B$1048576,0))*(D639-1)</f>
        <v>20000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3000</v>
      </c>
      <c r="H639" s="39">
        <f>IF(INDEX(Unitinfo!D:D,MATCH(UnitGradeInfo!B639,Unitinfo!A:A,0))=1,50,5)</f>
        <v>50</v>
      </c>
      <c r="I639" s="5">
        <f>INDEX(ref_Unit_Balance!$T$31:$T$106,MATCH(UnitGradeInfo!B639,ref_Unit_Balance!$B$31:$B$1048576,0))</f>
        <v>0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1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375</v>
      </c>
      <c r="F640" s="5">
        <f>INDEX(ref_Unit_Balance!$V$31:$V$106,MATCH(UnitGradeInfo!B640,ref_Unit_Balance!$B$31:$B$1048576,0))
+
INDEX(ref_Unit_Balance!$AB$31:$AB$106,MATCH(UnitGradeInfo!B640,ref_Unit_Balance!$B$31:$B$1048576,0))*(D640-1)</f>
        <v>20800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3120</v>
      </c>
      <c r="H640" s="39">
        <f>IF(INDEX(Unitinfo!D:D,MATCH(UnitGradeInfo!B640,Unitinfo!A:A,0))=1,50,5)</f>
        <v>50</v>
      </c>
      <c r="I640" s="5">
        <f>INDEX(ref_Unit_Balance!$T$31:$T$106,MATCH(UnitGradeInfo!B640,ref_Unit_Balance!$B$31:$B$1048576,0))</f>
        <v>0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1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375</v>
      </c>
      <c r="F641" s="5">
        <f>INDEX(ref_Unit_Balance!$V$31:$V$106,MATCH(UnitGradeInfo!B641,ref_Unit_Balance!$B$31:$B$1048576,0))
+
INDEX(ref_Unit_Balance!$AB$31:$AB$106,MATCH(UnitGradeInfo!B641,ref_Unit_Balance!$B$31:$B$1048576,0))*(D641-1)</f>
        <v>21600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3240</v>
      </c>
      <c r="H641" s="39">
        <f>IF(INDEX(Unitinfo!D:D,MATCH(UnitGradeInfo!B641,Unitinfo!A:A,0))=1,50,5)</f>
        <v>50</v>
      </c>
      <c r="I641" s="5">
        <f>INDEX(ref_Unit_Balance!$T$31:$T$106,MATCH(UnitGradeInfo!B641,ref_Unit_Balance!$B$31:$B$1048576,0))</f>
        <v>0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1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375</v>
      </c>
      <c r="F642" s="5">
        <f>INDEX(ref_Unit_Balance!$V$31:$V$106,MATCH(UnitGradeInfo!B642,ref_Unit_Balance!$B$31:$B$1048576,0))
+
INDEX(ref_Unit_Balance!$AB$31:$AB$106,MATCH(UnitGradeInfo!B642,ref_Unit_Balance!$B$31:$B$1048576,0))*(D642-1)</f>
        <v>22400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3360</v>
      </c>
      <c r="H642" s="39">
        <f>IF(INDEX(Unitinfo!D:D,MATCH(UnitGradeInfo!B642,Unitinfo!A:A,0))=1,50,5)</f>
        <v>50</v>
      </c>
      <c r="I642" s="5">
        <f>INDEX(ref_Unit_Balance!$T$31:$T$106,MATCH(UnitGradeInfo!B642,ref_Unit_Balance!$B$31:$B$1048576,0))</f>
        <v>0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1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375</v>
      </c>
      <c r="F643" s="5">
        <f>INDEX(ref_Unit_Balance!$V$31:$V$106,MATCH(UnitGradeInfo!B643,ref_Unit_Balance!$B$31:$B$1048576,0))
+
INDEX(ref_Unit_Balance!$AB$31:$AB$106,MATCH(UnitGradeInfo!B643,ref_Unit_Balance!$B$31:$B$1048576,0))*(D643-1)</f>
        <v>23200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3480</v>
      </c>
      <c r="H643" s="39">
        <f>IF(INDEX(Unitinfo!D:D,MATCH(UnitGradeInfo!B643,Unitinfo!A:A,0))=1,50,5)</f>
        <v>50</v>
      </c>
      <c r="I643" s="5">
        <f>INDEX(ref_Unit_Balance!$T$31:$T$106,MATCH(UnitGradeInfo!B643,ref_Unit_Balance!$B$31:$B$1048576,0))</f>
        <v>0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1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375</v>
      </c>
      <c r="F644" s="5">
        <f>INDEX(ref_Unit_Balance!$V$31:$V$106,MATCH(UnitGradeInfo!B644,ref_Unit_Balance!$B$31:$B$1048576,0))
+
INDEX(ref_Unit_Balance!$AB$31:$AB$106,MATCH(UnitGradeInfo!B644,ref_Unit_Balance!$B$31:$B$1048576,0))*(D644-1)</f>
        <v>24000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3600</v>
      </c>
      <c r="H644" s="39">
        <f>IF(INDEX(Unitinfo!D:D,MATCH(UnitGradeInfo!B644,Unitinfo!A:A,0))=1,50,5)</f>
        <v>50</v>
      </c>
      <c r="I644" s="5">
        <f>INDEX(ref_Unit_Balance!$T$31:$T$106,MATCH(UnitGradeInfo!B644,ref_Unit_Balance!$B$31:$B$1048576,0))</f>
        <v>0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1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375</v>
      </c>
      <c r="F645" s="5">
        <f>INDEX(ref_Unit_Balance!$V$31:$V$106,MATCH(UnitGradeInfo!B645,ref_Unit_Balance!$B$31:$B$1048576,0))
+
INDEX(ref_Unit_Balance!$AB$31:$AB$106,MATCH(UnitGradeInfo!B645,ref_Unit_Balance!$B$31:$B$1048576,0))*(D645-1)</f>
        <v>24800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3720</v>
      </c>
      <c r="H645" s="39">
        <f>IF(INDEX(Unitinfo!D:D,MATCH(UnitGradeInfo!B645,Unitinfo!A:A,0))=1,50,5)</f>
        <v>50</v>
      </c>
      <c r="I645" s="5">
        <f>INDEX(ref_Unit_Balance!$T$31:$T$106,MATCH(UnitGradeInfo!B645,ref_Unit_Balance!$B$31:$B$1048576,0))</f>
        <v>0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1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375</v>
      </c>
      <c r="F646" s="5">
        <f>INDEX(ref_Unit_Balance!$V$31:$V$106,MATCH(UnitGradeInfo!B646,ref_Unit_Balance!$B$31:$B$1048576,0))
+
INDEX(ref_Unit_Balance!$AB$31:$AB$106,MATCH(UnitGradeInfo!B646,ref_Unit_Balance!$B$31:$B$1048576,0))*(D646-1)</f>
        <v>25600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3840</v>
      </c>
      <c r="H646" s="39">
        <f>IF(INDEX(Unitinfo!D:D,MATCH(UnitGradeInfo!B646,Unitinfo!A:A,0))=1,50,5)</f>
        <v>50</v>
      </c>
      <c r="I646" s="5">
        <f>INDEX(ref_Unit_Balance!$T$31:$T$106,MATCH(UnitGradeInfo!B646,ref_Unit_Balance!$B$31:$B$1048576,0))</f>
        <v>0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1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375</v>
      </c>
      <c r="F647" s="5">
        <f>INDEX(ref_Unit_Balance!$V$31:$V$106,MATCH(UnitGradeInfo!B647,ref_Unit_Balance!$B$31:$B$1048576,0))
+
INDEX(ref_Unit_Balance!$AB$31:$AB$106,MATCH(UnitGradeInfo!B647,ref_Unit_Balance!$B$31:$B$1048576,0))*(D647-1)</f>
        <v>26400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3960</v>
      </c>
      <c r="H647" s="39">
        <f>IF(INDEX(Unitinfo!D:D,MATCH(UnitGradeInfo!B647,Unitinfo!A:A,0))=1,50,5)</f>
        <v>50</v>
      </c>
      <c r="I647" s="5">
        <f>INDEX(ref_Unit_Balance!$T$31:$T$106,MATCH(UnitGradeInfo!B647,ref_Unit_Balance!$B$31:$B$1048576,0))</f>
        <v>0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1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375</v>
      </c>
      <c r="F648" s="5">
        <f>INDEX(ref_Unit_Balance!$V$31:$V$106,MATCH(UnitGradeInfo!B648,ref_Unit_Balance!$B$31:$B$1048576,0))
+
INDEX(ref_Unit_Balance!$AB$31:$AB$106,MATCH(UnitGradeInfo!B648,ref_Unit_Balance!$B$31:$B$1048576,0))*(D648-1)</f>
        <v>27200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4080</v>
      </c>
      <c r="H648" s="39">
        <f>IF(INDEX(Unitinfo!D:D,MATCH(UnitGradeInfo!B648,Unitinfo!A:A,0))=1,50,5)</f>
        <v>50</v>
      </c>
      <c r="I648" s="5">
        <f>INDEX(ref_Unit_Balance!$T$31:$T$106,MATCH(UnitGradeInfo!B648,ref_Unit_Balance!$B$31:$B$1048576,0))</f>
        <v>0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1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15000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1500</v>
      </c>
      <c r="H649" s="39">
        <f>IF(INDEX(Unitinfo!D:D,MATCH(UnitGradeInfo!B649,Unitinfo!A:A,0))=1,50,5)</f>
        <v>50</v>
      </c>
      <c r="I649" s="5">
        <f>INDEX(ref_Unit_Balance!$T$31:$T$106,MATCH(UnitGradeInfo!B649,ref_Unit_Balance!$B$31:$B$1048576,0))</f>
        <v>0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1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15800</v>
      </c>
      <c r="G650" s="5">
        <f>INDEX(ref_Unit_Balance!$R$31:$R$106,MATCH(UnitGradeInfo!B650,ref_Unit_Balance!$B$31:$B$1048576,0))
+
INDEX(ref_Unit_Balance!$AA$31:$AA$106,MATCH(UnitGradeInfo!B650,ref_Unit_Balance!$B$31:$B$1048576,0))*(D650-1)</f>
        <v>1620</v>
      </c>
      <c r="H650" s="39">
        <f>IF(INDEX(Unitinfo!D:D,MATCH(UnitGradeInfo!B650,Unitinfo!A:A,0))=1,50,5)</f>
        <v>50</v>
      </c>
      <c r="I650" s="5">
        <f>INDEX(ref_Unit_Balance!$T$31:$T$106,MATCH(UnitGradeInfo!B650,ref_Unit_Balance!$B$31:$B$1048576,0))</f>
        <v>0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1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16600</v>
      </c>
      <c r="G651" s="5">
        <f>INDEX(ref_Unit_Balance!$R$31:$R$106,MATCH(UnitGradeInfo!B651,ref_Unit_Balance!$B$31:$B$1048576,0))
+
INDEX(ref_Unit_Balance!$AA$31:$AA$106,MATCH(UnitGradeInfo!B651,ref_Unit_Balance!$B$31:$B$1048576,0))*(D651-1)</f>
        <v>1740</v>
      </c>
      <c r="H651" s="39">
        <f>IF(INDEX(Unitinfo!D:D,MATCH(UnitGradeInfo!B651,Unitinfo!A:A,0))=1,50,5)</f>
        <v>50</v>
      </c>
      <c r="I651" s="5">
        <f>INDEX(ref_Unit_Balance!$T$31:$T$106,MATCH(UnitGradeInfo!B651,ref_Unit_Balance!$B$31:$B$1048576,0))</f>
        <v>0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1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17400</v>
      </c>
      <c r="G652" s="5">
        <f>INDEX(ref_Unit_Balance!$R$31:$R$106,MATCH(UnitGradeInfo!B652,ref_Unit_Balance!$B$31:$B$1048576,0))
+
INDEX(ref_Unit_Balance!$AA$31:$AA$106,MATCH(UnitGradeInfo!B652,ref_Unit_Balance!$B$31:$B$1048576,0))*(D652-1)</f>
        <v>1860</v>
      </c>
      <c r="H652" s="39">
        <f>IF(INDEX(Unitinfo!D:D,MATCH(UnitGradeInfo!B652,Unitinfo!A:A,0))=1,50,5)</f>
        <v>50</v>
      </c>
      <c r="I652" s="5">
        <f>INDEX(ref_Unit_Balance!$T$31:$T$106,MATCH(UnitGradeInfo!B652,ref_Unit_Balance!$B$31:$B$1048576,0))</f>
        <v>0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1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18200</v>
      </c>
      <c r="G653" s="5">
        <f>INDEX(ref_Unit_Balance!$R$31:$R$106,MATCH(UnitGradeInfo!B653,ref_Unit_Balance!$B$31:$B$1048576,0))
+
INDEX(ref_Unit_Balance!$AA$31:$AA$106,MATCH(UnitGradeInfo!B653,ref_Unit_Balance!$B$31:$B$1048576,0))*(D653-1)</f>
        <v>1980</v>
      </c>
      <c r="H653" s="39">
        <f>IF(INDEX(Unitinfo!D:D,MATCH(UnitGradeInfo!B653,Unitinfo!A:A,0))=1,50,5)</f>
        <v>50</v>
      </c>
      <c r="I653" s="5">
        <f>INDEX(ref_Unit_Balance!$T$31:$T$106,MATCH(UnitGradeInfo!B653,ref_Unit_Balance!$B$31:$B$1048576,0))</f>
        <v>0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1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19000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2100</v>
      </c>
      <c r="H654" s="39">
        <f>IF(INDEX(Unitinfo!D:D,MATCH(UnitGradeInfo!B654,Unitinfo!A:A,0))=1,50,5)</f>
        <v>50</v>
      </c>
      <c r="I654" s="5">
        <f>INDEX(ref_Unit_Balance!$T$31:$T$106,MATCH(UnitGradeInfo!B654,ref_Unit_Balance!$B$31:$B$1048576,0))</f>
        <v>0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1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19800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2220</v>
      </c>
      <c r="H655" s="39">
        <f>IF(INDEX(Unitinfo!D:D,MATCH(UnitGradeInfo!B655,Unitinfo!A:A,0))=1,50,5)</f>
        <v>50</v>
      </c>
      <c r="I655" s="5">
        <f>INDEX(ref_Unit_Balance!$T$31:$T$106,MATCH(UnitGradeInfo!B655,ref_Unit_Balance!$B$31:$B$1048576,0))</f>
        <v>0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1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20600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2340</v>
      </c>
      <c r="H656" s="39">
        <f>IF(INDEX(Unitinfo!D:D,MATCH(UnitGradeInfo!B656,Unitinfo!A:A,0))=1,50,5)</f>
        <v>50</v>
      </c>
      <c r="I656" s="5">
        <f>INDEX(ref_Unit_Balance!$T$31:$T$106,MATCH(UnitGradeInfo!B656,ref_Unit_Balance!$B$31:$B$1048576,0))</f>
        <v>0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1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21400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2460</v>
      </c>
      <c r="H657" s="39">
        <f>IF(INDEX(Unitinfo!D:D,MATCH(UnitGradeInfo!B657,Unitinfo!A:A,0))=1,50,5)</f>
        <v>50</v>
      </c>
      <c r="I657" s="5">
        <f>INDEX(ref_Unit_Balance!$T$31:$T$106,MATCH(UnitGradeInfo!B657,ref_Unit_Balance!$B$31:$B$1048576,0))</f>
        <v>0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1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22200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2580</v>
      </c>
      <c r="H658" s="39">
        <f>IF(INDEX(Unitinfo!D:D,MATCH(UnitGradeInfo!B658,Unitinfo!A:A,0))=1,50,5)</f>
        <v>50</v>
      </c>
      <c r="I658" s="5">
        <f>INDEX(ref_Unit_Balance!$T$31:$T$106,MATCH(UnitGradeInfo!B658,ref_Unit_Balance!$B$31:$B$1048576,0))</f>
        <v>0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1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23000</v>
      </c>
      <c r="G659" s="5">
        <f>INDEX(ref_Unit_Balance!$R$31:$R$106,MATCH(UnitGradeInfo!B659,ref_Unit_Balance!$B$31:$B$1048576,0))
+
INDEX(ref_Unit_Balance!$AA$31:$AA$106,MATCH(UnitGradeInfo!B659,ref_Unit_Balance!$B$31:$B$1048576,0))*(D659-1)</f>
        <v>2700</v>
      </c>
      <c r="H659" s="39">
        <f>IF(INDEX(Unitinfo!D:D,MATCH(UnitGradeInfo!B659,Unitinfo!A:A,0))=1,50,5)</f>
        <v>50</v>
      </c>
      <c r="I659" s="5">
        <f>INDEX(ref_Unit_Balance!$T$31:$T$106,MATCH(UnitGradeInfo!B659,ref_Unit_Balance!$B$31:$B$1048576,0))</f>
        <v>0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1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23800</v>
      </c>
      <c r="G660" s="5">
        <f>INDEX(ref_Unit_Balance!$R$31:$R$106,MATCH(UnitGradeInfo!B660,ref_Unit_Balance!$B$31:$B$1048576,0))
+
INDEX(ref_Unit_Balance!$AA$31:$AA$106,MATCH(UnitGradeInfo!B660,ref_Unit_Balance!$B$31:$B$1048576,0))*(D660-1)</f>
        <v>2820</v>
      </c>
      <c r="H660" s="39">
        <f>IF(INDEX(Unitinfo!D:D,MATCH(UnitGradeInfo!B660,Unitinfo!A:A,0))=1,50,5)</f>
        <v>50</v>
      </c>
      <c r="I660" s="5">
        <f>INDEX(ref_Unit_Balance!$T$31:$T$106,MATCH(UnitGradeInfo!B660,ref_Unit_Balance!$B$31:$B$1048576,0))</f>
        <v>0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1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24600</v>
      </c>
      <c r="G661" s="5">
        <f>INDEX(ref_Unit_Balance!$R$31:$R$106,MATCH(UnitGradeInfo!B661,ref_Unit_Balance!$B$31:$B$1048576,0))
+
INDEX(ref_Unit_Balance!$AA$31:$AA$106,MATCH(UnitGradeInfo!B661,ref_Unit_Balance!$B$31:$B$1048576,0))*(D661-1)</f>
        <v>2940</v>
      </c>
      <c r="H661" s="39">
        <f>IF(INDEX(Unitinfo!D:D,MATCH(UnitGradeInfo!B661,Unitinfo!A:A,0))=1,50,5)</f>
        <v>50</v>
      </c>
      <c r="I661" s="5">
        <f>INDEX(ref_Unit_Balance!$T$31:$T$106,MATCH(UnitGradeInfo!B661,ref_Unit_Balance!$B$31:$B$1048576,0))</f>
        <v>0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1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25400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3060</v>
      </c>
      <c r="H662" s="39">
        <f>IF(INDEX(Unitinfo!D:D,MATCH(UnitGradeInfo!B662,Unitinfo!A:A,0))=1,50,5)</f>
        <v>50</v>
      </c>
      <c r="I662" s="5">
        <f>INDEX(ref_Unit_Balance!$T$31:$T$106,MATCH(UnitGradeInfo!B662,ref_Unit_Balance!$B$31:$B$1048576,0))</f>
        <v>0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1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26200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3180</v>
      </c>
      <c r="H663" s="39">
        <f>IF(INDEX(Unitinfo!D:D,MATCH(UnitGradeInfo!B663,Unitinfo!A:A,0))=1,50,5)</f>
        <v>50</v>
      </c>
      <c r="I663" s="5">
        <f>INDEX(ref_Unit_Balance!$T$31:$T$106,MATCH(UnitGradeInfo!B663,ref_Unit_Balance!$B$31:$B$1048576,0))</f>
        <v>0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1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27000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3300</v>
      </c>
      <c r="H664" s="39">
        <f>IF(INDEX(Unitinfo!D:D,MATCH(UnitGradeInfo!B664,Unitinfo!A:A,0))=1,50,5)</f>
        <v>50</v>
      </c>
      <c r="I664" s="5">
        <f>INDEX(ref_Unit_Balance!$T$31:$T$106,MATCH(UnitGradeInfo!B664,ref_Unit_Balance!$B$31:$B$1048576,0))</f>
        <v>0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1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27800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3420</v>
      </c>
      <c r="H665" s="39">
        <f>IF(INDEX(Unitinfo!D:D,MATCH(UnitGradeInfo!B665,Unitinfo!A:A,0))=1,50,5)</f>
        <v>50</v>
      </c>
      <c r="I665" s="5">
        <f>INDEX(ref_Unit_Balance!$T$31:$T$106,MATCH(UnitGradeInfo!B665,ref_Unit_Balance!$B$31:$B$1048576,0))</f>
        <v>0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1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28600</v>
      </c>
      <c r="G666" s="5">
        <f>INDEX(ref_Unit_Balance!$R$31:$R$106,MATCH(UnitGradeInfo!B666,ref_Unit_Balance!$B$31:$B$1048576,0))
+
INDEX(ref_Unit_Balance!$AA$31:$AA$106,MATCH(UnitGradeInfo!B666,ref_Unit_Balance!$B$31:$B$1048576,0))*(D666-1)</f>
        <v>3540</v>
      </c>
      <c r="H666" s="39">
        <f>IF(INDEX(Unitinfo!D:D,MATCH(UnitGradeInfo!B666,Unitinfo!A:A,0))=1,50,5)</f>
        <v>50</v>
      </c>
      <c r="I666" s="5">
        <f>INDEX(ref_Unit_Balance!$T$31:$T$106,MATCH(UnitGradeInfo!B666,ref_Unit_Balance!$B$31:$B$1048576,0))</f>
        <v>0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1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29400</v>
      </c>
      <c r="G667" s="5">
        <f>INDEX(ref_Unit_Balance!$R$31:$R$106,MATCH(UnitGradeInfo!B667,ref_Unit_Balance!$B$31:$B$1048576,0))
+
INDEX(ref_Unit_Balance!$AA$31:$AA$106,MATCH(UnitGradeInfo!B667,ref_Unit_Balance!$B$31:$B$1048576,0))*(D667-1)</f>
        <v>3660</v>
      </c>
      <c r="H667" s="39">
        <f>IF(INDEX(Unitinfo!D:D,MATCH(UnitGradeInfo!B667,Unitinfo!A:A,0))=1,50,5)</f>
        <v>50</v>
      </c>
      <c r="I667" s="5">
        <f>INDEX(ref_Unit_Balance!$T$31:$T$106,MATCH(UnitGradeInfo!B667,ref_Unit_Balance!$B$31:$B$1048576,0))</f>
        <v>0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1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30200</v>
      </c>
      <c r="G668" s="5">
        <f>INDEX(ref_Unit_Balance!$R$31:$R$106,MATCH(UnitGradeInfo!B668,ref_Unit_Balance!$B$31:$B$1048576,0))
+
INDEX(ref_Unit_Balance!$AA$31:$AA$106,MATCH(UnitGradeInfo!B668,ref_Unit_Balance!$B$31:$B$1048576,0))*(D668-1)</f>
        <v>3780</v>
      </c>
      <c r="H668" s="39">
        <f>IF(INDEX(Unitinfo!D:D,MATCH(UnitGradeInfo!B668,Unitinfo!A:A,0))=1,50,5)</f>
        <v>50</v>
      </c>
      <c r="I668" s="5">
        <f>INDEX(ref_Unit_Balance!$T$31:$T$106,MATCH(UnitGradeInfo!B668,ref_Unit_Balance!$B$31:$B$1048576,0))</f>
        <v>0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1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K14" sqref="K14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E20" activeCellId="2" sqref="E8 E13 E20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L15" sqref="L15:N15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 t="shared" si="1"/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 t="shared" si="1"/>
        <v>1000</v>
      </c>
      <c r="G93" s="54">
        <f t="shared" si="2"/>
        <v>250</v>
      </c>
      <c r="H93" s="54">
        <f t="shared" ref="H93:H101" si="16">R93/(S93/1000)</f>
        <v>2100</v>
      </c>
      <c r="I93" s="54">
        <v>1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2100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7500</v>
      </c>
      <c r="W93" s="54"/>
      <c r="X93" s="54">
        <v>3</v>
      </c>
      <c r="Y93" s="54">
        <v>2</v>
      </c>
      <c r="Z93" s="52"/>
      <c r="AA93" s="54">
        <f t="shared" si="7"/>
        <v>180</v>
      </c>
      <c r="AB93" s="54">
        <f t="shared" si="8"/>
        <v>1000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1000</v>
      </c>
      <c r="G94" s="54">
        <f t="shared" si="2"/>
        <v>250</v>
      </c>
      <c r="H94" s="54">
        <f t="shared" si="16"/>
        <v>2100</v>
      </c>
      <c r="I94" s="54">
        <v>1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2100</v>
      </c>
      <c r="S94" s="54">
        <v>1000</v>
      </c>
      <c r="T94" s="54">
        <f t="shared" si="19"/>
        <v>0</v>
      </c>
      <c r="U94" s="54">
        <v>10</v>
      </c>
      <c r="V94" s="54">
        <f t="shared" si="6"/>
        <v>7500</v>
      </c>
      <c r="W94" s="54"/>
      <c r="X94" s="54">
        <v>3</v>
      </c>
      <c r="Y94" s="54">
        <v>2</v>
      </c>
      <c r="Z94" s="52"/>
      <c r="AA94" s="54">
        <f t="shared" si="7"/>
        <v>180</v>
      </c>
      <c r="AB94" s="54">
        <f t="shared" si="8"/>
        <v>1000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1000</v>
      </c>
      <c r="G95" s="54">
        <f t="shared" si="2"/>
        <v>250</v>
      </c>
      <c r="H95" s="54">
        <f t="shared" si="16"/>
        <v>1200</v>
      </c>
      <c r="I95" s="54">
        <v>1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1200</v>
      </c>
      <c r="S95" s="54">
        <v>1000</v>
      </c>
      <c r="T95" s="54">
        <f t="shared" si="19"/>
        <v>0</v>
      </c>
      <c r="U95" s="54">
        <v>10</v>
      </c>
      <c r="V95" s="54">
        <f t="shared" si="6"/>
        <v>8000</v>
      </c>
      <c r="W95" s="54"/>
      <c r="X95" s="54">
        <v>3</v>
      </c>
      <c r="Y95" s="54">
        <v>2</v>
      </c>
      <c r="Z95" s="52"/>
      <c r="AA95" s="54">
        <f t="shared" si="7"/>
        <v>120</v>
      </c>
      <c r="AB95" s="54">
        <f t="shared" si="8"/>
        <v>800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 t="shared" ref="F96:F105" si="20">IF(AND(2000&lt;B96,B96&lt;10000),ROUNDDOWN((INDEX($F$20:$F$23,MATCH(D96,$B$20:$B$23,0))+INDEX($G$20:$G$23,MATCH(D96,$B$20:$B$23,0))*E96)/I96,0),
ROUNDDOWN((INDEX($C$20:$C$23,MATCH(D96,$B$20:$B$23,0))+INDEX($D$20:$D$23,MATCH(D96,$B$20:$B$23,0))*E96)/I96,0))</f>
        <v>1000</v>
      </c>
      <c r="G96" s="54">
        <f t="shared" ref="G96:G105" si="21">ROUNDUP(F96*$C$25,0)*I96</f>
        <v>250</v>
      </c>
      <c r="H96" s="54">
        <f t="shared" si="16"/>
        <v>1200</v>
      </c>
      <c r="I96" s="54">
        <v>1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1200</v>
      </c>
      <c r="S96" s="54">
        <v>1000</v>
      </c>
      <c r="T96" s="54">
        <f t="shared" si="19"/>
        <v>0</v>
      </c>
      <c r="U96" s="54">
        <v>10</v>
      </c>
      <c r="V96" s="54">
        <f t="shared" ref="V96:V105" si="22">ROUNDDOWN(IF($J96=0,INDEX($C$4:$C$13,MATCH(V$30,$B$4:$B$13,0))*($F96/$I96*(P96/(SUM($L96:$P96)))),INDEX($D$4:$D$13,MATCH(V$30,$B$4:$B$13,0))*($F96/$I96*(P96/(SUM($L96:$P96))))),0)</f>
        <v>8000</v>
      </c>
      <c r="W96" s="54"/>
      <c r="X96" s="54">
        <v>3</v>
      </c>
      <c r="Y96" s="54">
        <v>2</v>
      </c>
      <c r="Z96" s="52"/>
      <c r="AA96" s="54">
        <f t="shared" ref="AA96:AA106" si="23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120</v>
      </c>
      <c r="AB96" s="54">
        <f t="shared" ref="AB96:AB105" si="24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800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si="20"/>
        <v>2000</v>
      </c>
      <c r="G97" s="54">
        <f t="shared" si="21"/>
        <v>500</v>
      </c>
      <c r="H97" s="54">
        <f t="shared" si="16"/>
        <v>3600</v>
      </c>
      <c r="I97" s="54">
        <v>1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3600</v>
      </c>
      <c r="S97" s="54">
        <v>1000</v>
      </c>
      <c r="T97" s="54">
        <f t="shared" si="19"/>
        <v>0</v>
      </c>
      <c r="U97" s="54">
        <v>10</v>
      </c>
      <c r="V97" s="54">
        <f t="shared" si="22"/>
        <v>20000</v>
      </c>
      <c r="W97" s="54"/>
      <c r="X97" s="54">
        <v>3</v>
      </c>
      <c r="Y97" s="54">
        <v>2</v>
      </c>
      <c r="Z97" s="52"/>
      <c r="AA97" s="54">
        <f t="shared" si="23"/>
        <v>180</v>
      </c>
      <c r="AB97" s="54">
        <f t="shared" si="24"/>
        <v>1000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0"/>
        <v>2000</v>
      </c>
      <c r="G98" s="54">
        <f t="shared" si="21"/>
        <v>500</v>
      </c>
      <c r="H98" s="54">
        <f t="shared" si="16"/>
        <v>2400</v>
      </c>
      <c r="I98" s="54">
        <v>1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2400</v>
      </c>
      <c r="S98" s="54">
        <v>1000</v>
      </c>
      <c r="T98" s="54">
        <f t="shared" si="19"/>
        <v>0</v>
      </c>
      <c r="U98" s="54">
        <v>10</v>
      </c>
      <c r="V98" s="54">
        <f t="shared" si="22"/>
        <v>16000</v>
      </c>
      <c r="W98" s="54"/>
      <c r="X98" s="54">
        <v>3</v>
      </c>
      <c r="Y98" s="54">
        <v>2</v>
      </c>
      <c r="Z98" s="52"/>
      <c r="AA98" s="54">
        <f t="shared" si="23"/>
        <v>120</v>
      </c>
      <c r="AB98" s="54">
        <f t="shared" si="24"/>
        <v>800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0"/>
        <v>2000</v>
      </c>
      <c r="G99" s="54">
        <f t="shared" si="21"/>
        <v>500</v>
      </c>
      <c r="H99" s="54">
        <f t="shared" si="16"/>
        <v>2000</v>
      </c>
      <c r="I99" s="54">
        <v>1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2000</v>
      </c>
      <c r="S99" s="54">
        <v>1000</v>
      </c>
      <c r="T99" s="54">
        <f t="shared" si="19"/>
        <v>0</v>
      </c>
      <c r="U99" s="54">
        <v>10</v>
      </c>
      <c r="V99" s="54">
        <f t="shared" si="22"/>
        <v>20000</v>
      </c>
      <c r="W99" s="54"/>
      <c r="X99" s="54">
        <v>3</v>
      </c>
      <c r="Y99" s="54">
        <v>2</v>
      </c>
      <c r="Z99" s="52"/>
      <c r="AA99" s="54">
        <f t="shared" si="23"/>
        <v>120</v>
      </c>
      <c r="AB99" s="54">
        <f t="shared" si="24"/>
        <v>800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0"/>
        <v>1500</v>
      </c>
      <c r="G100" s="54">
        <f t="shared" si="21"/>
        <v>375</v>
      </c>
      <c r="H100" s="54">
        <f t="shared" si="16"/>
        <v>900</v>
      </c>
      <c r="I100" s="54">
        <v>1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900</v>
      </c>
      <c r="S100" s="54">
        <v>1000</v>
      </c>
      <c r="T100" s="54">
        <f t="shared" si="19"/>
        <v>0</v>
      </c>
      <c r="U100" s="54">
        <v>10</v>
      </c>
      <c r="V100" s="54">
        <f t="shared" si="22"/>
        <v>21000</v>
      </c>
      <c r="W100" s="54"/>
      <c r="X100" s="54">
        <v>3</v>
      </c>
      <c r="Y100" s="54">
        <v>2</v>
      </c>
      <c r="Z100" s="52"/>
      <c r="AA100" s="54">
        <f t="shared" si="23"/>
        <v>120</v>
      </c>
      <c r="AB100" s="54">
        <f t="shared" si="24"/>
        <v>800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0"/>
        <v>1500</v>
      </c>
      <c r="G101" s="54">
        <f t="shared" si="21"/>
        <v>375</v>
      </c>
      <c r="H101" s="54">
        <f t="shared" si="16"/>
        <v>900</v>
      </c>
      <c r="I101" s="54">
        <v>1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900</v>
      </c>
      <c r="S101" s="54">
        <v>1000</v>
      </c>
      <c r="T101" s="54">
        <f t="shared" si="19"/>
        <v>0</v>
      </c>
      <c r="U101" s="54">
        <v>10</v>
      </c>
      <c r="V101" s="54">
        <f t="shared" si="22"/>
        <v>21000</v>
      </c>
      <c r="W101" s="54"/>
      <c r="X101" s="54">
        <v>3</v>
      </c>
      <c r="Y101" s="54">
        <v>2</v>
      </c>
      <c r="Z101" s="52"/>
      <c r="AA101" s="54">
        <f t="shared" si="23"/>
        <v>120</v>
      </c>
      <c r="AB101" s="54">
        <f t="shared" si="24"/>
        <v>800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0"/>
        <v>1500</v>
      </c>
      <c r="G102" s="54">
        <f t="shared" si="21"/>
        <v>375</v>
      </c>
      <c r="H102" s="54">
        <f t="shared" ref="H102:H105" si="25">R102/(S102/1000)</f>
        <v>900</v>
      </c>
      <c r="I102" s="54">
        <v>1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900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2"/>
        <v>21000</v>
      </c>
      <c r="W102" s="54"/>
      <c r="X102" s="54">
        <v>3</v>
      </c>
      <c r="Y102" s="54">
        <v>2</v>
      </c>
      <c r="Z102" s="52"/>
      <c r="AA102" s="54">
        <f t="shared" si="23"/>
        <v>120</v>
      </c>
      <c r="AB102" s="54">
        <f t="shared" si="24"/>
        <v>800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0"/>
        <v>1500</v>
      </c>
      <c r="G103" s="54">
        <f t="shared" si="21"/>
        <v>375</v>
      </c>
      <c r="H103" s="54">
        <f t="shared" si="25"/>
        <v>2700</v>
      </c>
      <c r="I103" s="54">
        <v>1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2700</v>
      </c>
      <c r="S103" s="54">
        <v>1000</v>
      </c>
      <c r="T103" s="54">
        <f t="shared" si="28"/>
        <v>0</v>
      </c>
      <c r="U103" s="54">
        <v>10</v>
      </c>
      <c r="V103" s="54">
        <f t="shared" si="22"/>
        <v>15000</v>
      </c>
      <c r="W103" s="54"/>
      <c r="X103" s="54">
        <v>3</v>
      </c>
      <c r="Y103" s="54">
        <v>2</v>
      </c>
      <c r="Z103" s="52"/>
      <c r="AA103" s="54">
        <f t="shared" si="23"/>
        <v>180</v>
      </c>
      <c r="AB103" s="54">
        <f t="shared" si="24"/>
        <v>1000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0"/>
        <v>1500</v>
      </c>
      <c r="G104" s="54">
        <f t="shared" si="21"/>
        <v>375</v>
      </c>
      <c r="H104" s="54">
        <f t="shared" si="25"/>
        <v>1800</v>
      </c>
      <c r="I104" s="54">
        <v>1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1800</v>
      </c>
      <c r="S104" s="54">
        <v>1000</v>
      </c>
      <c r="T104" s="54">
        <f t="shared" si="28"/>
        <v>0</v>
      </c>
      <c r="U104" s="54">
        <v>10</v>
      </c>
      <c r="V104" s="54">
        <f t="shared" si="22"/>
        <v>12000</v>
      </c>
      <c r="W104" s="54"/>
      <c r="X104" s="54">
        <v>3</v>
      </c>
      <c r="Y104" s="54">
        <v>2</v>
      </c>
      <c r="Z104" s="52"/>
      <c r="AA104" s="54">
        <f t="shared" si="23"/>
        <v>120</v>
      </c>
      <c r="AB104" s="54">
        <f t="shared" si="24"/>
        <v>800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0"/>
        <v>1500</v>
      </c>
      <c r="G105" s="54">
        <f t="shared" si="21"/>
        <v>375</v>
      </c>
      <c r="H105" s="54">
        <f t="shared" si="25"/>
        <v>1500</v>
      </c>
      <c r="I105" s="54">
        <v>1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1500</v>
      </c>
      <c r="S105" s="54">
        <v>1000</v>
      </c>
      <c r="T105" s="54">
        <f t="shared" si="28"/>
        <v>0</v>
      </c>
      <c r="U105" s="54">
        <v>10</v>
      </c>
      <c r="V105" s="54">
        <f t="shared" si="22"/>
        <v>15000</v>
      </c>
      <c r="W105" s="54"/>
      <c r="X105" s="54">
        <v>3</v>
      </c>
      <c r="Y105" s="54">
        <v>2</v>
      </c>
      <c r="Z105" s="52"/>
      <c r="AA105" s="54">
        <f t="shared" si="23"/>
        <v>120</v>
      </c>
      <c r="AB105" s="54">
        <f t="shared" si="24"/>
        <v>800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3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1</v>
      </c>
      <c r="P9" s="88">
        <f>IFERROR(INDEX(ref_Unit_Balance!$R:$R,MATCH(L9,ref_Unit_Balance!B:B,0))*O9+(INDEX(ref_Unit_Balance!$AA:$AA,MATCH(L9,ref_Unit_Balance!B:B,0))*(M9)*O9),0)</f>
        <v>4800</v>
      </c>
      <c r="Q9" s="88">
        <f>INDEX(ref_Unit_Balance!$V:$V,MATCH(L9,ref_Unit_Balance!B:B,0))*O9+(INDEX(ref_Unit_Balance!$AB:$AB,MATCH(L9,ref_Unit_Balance!B:B,0))*(M9)*O9)</f>
        <v>32000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1</v>
      </c>
      <c r="P10" s="88">
        <f>IFERROR(INDEX(ref_Unit_Balance!$R:$R,MATCH(L10,ref_Unit_Balance!B:B,0))*O10+(INDEX(ref_Unit_Balance!$AA:$AA,MATCH(L10,ref_Unit_Balance!B:B,0))*(M10)*O10),0)</f>
        <v>4400</v>
      </c>
      <c r="Q10" s="88">
        <f>INDEX(ref_Unit_Balance!$V:$V,MATCH(L10,ref_Unit_Balance!B:B,0))*O10+(INDEX(ref_Unit_Balance!$AB:$AB,MATCH(L10,ref_Unit_Balance!B:B,0))*(M10)*O10)</f>
        <v>36000</v>
      </c>
      <c r="R10" s="88">
        <f>INDEX(ref_Unit_Balance!$G:$G,MATCH(L10,ref_Unit_Balance!B:B,0))+
(INDEX(ref_Unit_Balance!$G$20:$G$23,MATCH(ref_Stage_Balance!N10,ref_Unit_Balance!$B$20:$B$23,0))*(M10)*ref_Unit_Balance!$C$25)</f>
        <v>2000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27200</v>
      </c>
      <c r="Q14" s="88">
        <f t="shared" ref="Q14:R14" si="6">SUM(Q8:Q13)</f>
        <v>231500</v>
      </c>
      <c r="R14" s="88">
        <f t="shared" si="6"/>
        <v>12500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이김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이김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2023-11-11T12:04:17Z</dcterms:modified>
</cp:coreProperties>
</file>