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-120" yWindow="-120" windowWidth="38640" windowHeight="21240" activeTab="3"/>
  </bookViews>
  <sheets>
    <sheet name="ConfigTable" sheetId="18" r:id="rId1"/>
    <sheet name="EnumTable" sheetId="17" r:id="rId2"/>
    <sheet name="Unitinfo" sheetId="23" r:id="rId3"/>
    <sheet name="UnitGradeInfo" sheetId="25" r:id="rId4"/>
    <sheet name="ProjectileInfo" sheetId="24" r:id="rId5"/>
    <sheet name="Localization" sheetId="29" r:id="rId6"/>
    <sheet name="StageInfo" sheetId="26" r:id="rId7"/>
    <sheet name="StageRewardInfo" sheetId="27" r:id="rId8"/>
    <sheet name="GachaList" sheetId="28" r:id="rId9"/>
    <sheet name="reference" sheetId="3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A44" i="25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L64" i="23" l="1"/>
  <c r="N62" i="25" l="1"/>
  <c r="C63" i="25"/>
  <c r="N63" i="25"/>
  <c r="C64" i="25"/>
  <c r="N64" i="25"/>
  <c r="C63" i="23"/>
  <c r="J63" i="23"/>
  <c r="K63" i="23"/>
  <c r="L63" i="23"/>
  <c r="C64" i="23"/>
  <c r="J64" i="23"/>
  <c r="K64" i="23"/>
  <c r="C62" i="23" l="1"/>
  <c r="C62" i="25" s="1"/>
  <c r="J62" i="23"/>
  <c r="K62" i="23"/>
  <c r="L62" i="23"/>
  <c r="C18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C14" i="25"/>
  <c r="C15" i="25"/>
  <c r="C16" i="25"/>
  <c r="C17" i="25"/>
  <c r="C19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5" i="23"/>
  <c r="C16" i="23"/>
  <c r="C17" i="23"/>
  <c r="C18" i="23"/>
  <c r="C18" i="25" s="1"/>
  <c r="C19" i="23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<sst xmlns="http://schemas.openxmlformats.org/spreadsheetml/2006/main" count="621" uniqueCount="264">
  <si>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</si>
  <si>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</si>
  <si>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</si>
  <si>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</si>
  <si>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</si>
  <si>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</si>
  <si>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</si>
  <si>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</si>
  <si>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</si>
  <si>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</si>
  <si>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</si>
  <si>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</si>
  <si>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</si>
  <si>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</si>
  <si>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</si>
  <si>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</si>
  <si>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</si>
  <si>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</si>
  <si>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</si>
  <si>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</si>
  <si>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</si>
  <si>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</si>
  <si>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</si>
  <si>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</si>
  <si>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</si>
  <si>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</si>
  <si>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</si>
  <si>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</si>
  <si>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</si>
  <si>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</si>
  <si>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</si>
  <si>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</si>
  <si>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</si>
  <si>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</si>
  <si>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</si>
  <si>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</si>
  <si>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</si>
  <si>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</si>
  <si>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</si>
  <si>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</si>
  <si>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</si>
  <si>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</si>
  <si>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</si>
  <si>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</si>
  <si>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</si>
  <si>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</si>
  <si>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</si>
  <si>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</si>
  <si>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</si>
  <si>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</si>
  <si>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</si>
  <si>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</si>
  <si>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</si>
  <si>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</si>
  <si>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</si>
  <si>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</si>
  <si>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</si>
  <si>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</si>
  <si>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</si>
  <si>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</si>
  <si>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</si>
  <si>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</si>
  <si>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</si>
  <si>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</si>
  <si>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</si>
  <si>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</si>
  <si>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</si>
  <si>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</si>
  <si>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</si>
  <si>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</si>
  <si>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</si>
  <si>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</si>
  <si>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</si>
  <si>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</si>
  <si>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</si>
  <si>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</si>
  <si>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</si>
  <si>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</si>
  <si>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</si>
  <si>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</si>
  <si>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</si>
  <si>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</si>
  <si>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</si>
  <si>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</si>
  <si>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</si>
  <si>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</si>
  <si>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</si>
  <si>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</si>
  <si>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</si>
  <si>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</si>
  <si>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</si>
  <si>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</si>
  <si>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</si>
  <si>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</si>
  <si>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</si>
  <si>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</si>
  <si>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</si>
  <si>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</si>
  <si>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</si>
  <si>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</si>
  <si>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</si>
  <si>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</si>
  <si>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</si>
  <si>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</si>
  <si>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</si>
  <si>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</si>
  <si>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</si>
  <si>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</si>
  <si>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</si>
  <si>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</si>
  <si>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</si>
  <si>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</si>
  <si>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</si>
  <si>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</si>
  <si>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</si>
  <si>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</si>
  <si>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</si>
  <si>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</si>
  <si>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dropGoldCnt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</si>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</sst>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46" sqref="I46"/>
    </sheetView>
  </sheetViews>
  <sheetFormatPr defaultRowHeight="14.4"/>
  <cols>
    <col min="1" max="1" width="17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216</v>
      </c>
      <c r="B7" s="3" t="s">
        <v>10</v>
      </c>
      <c r="C7">
        <v>5</v>
      </c>
      <c r="D7" s="12" t="s">
        <v>215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212</v>
      </c>
      <c r="C13" s="4">
        <v>0</v>
      </c>
      <c r="D13" s="49" t="s">
        <v>213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120</v>
      </c>
      <c r="C15" s="4">
        <v>2</v>
      </c>
      <c r="D15" s="26" t="s">
        <v>121</v>
      </c>
    </row>
    <row r="16" spans="1:7" ht="17.399999999999999">
      <c r="A16" s="2" t="s">
        <v>218</v>
      </c>
      <c r="B16" s="2" t="s">
        <v>219</v>
      </c>
      <c r="C16" s="4">
        <v>0</v>
      </c>
      <c r="D16" s="26"/>
    </row>
    <row r="17" spans="1:4" ht="17.399999999999999">
      <c r="A17" s="2" t="s">
        <v>218</v>
      </c>
      <c r="B17" s="2" t="s">
        <v>220</v>
      </c>
      <c r="C17" s="4">
        <v>1</v>
      </c>
      <c r="D17" s="26"/>
    </row>
    <row r="18" spans="1:4" ht="17.399999999999999">
      <c r="A18" s="2" t="s">
        <v>218</v>
      </c>
      <c r="B18" s="2" t="s">
        <v>221</v>
      </c>
      <c r="C18" s="4">
        <v>2</v>
      </c>
      <c r="D18" s="26"/>
    </row>
    <row r="19" spans="1:4" ht="17.399999999999999">
      <c r="A19" s="2" t="s">
        <v>218</v>
      </c>
      <c r="B19" s="2" t="s">
        <v>222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4"/>
  <sheetViews>
    <sheetView zoomScale="85" zoomScaleNormal="85" workbookViewId="0">
      <selection activeCell="F57" sqref="A57:F58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157</v>
      </c>
      <c r="C1" s="34" t="s">
        <v>162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238</v>
      </c>
    </row>
    <row r="2" spans="1:13">
      <c r="A2" s="36" t="s">
        <v>1</v>
      </c>
      <c r="B2" s="36" t="s">
        <v>171</v>
      </c>
      <c r="C2" s="36" t="s">
        <v>170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218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158</v>
      </c>
      <c r="C3" s="39" t="s">
        <v>158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148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239</v>
      </c>
    </row>
    <row r="5" spans="1:13">
      <c r="A5" s="40">
        <v>1002</v>
      </c>
      <c r="B5" s="40" t="s">
        <v>149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239</v>
      </c>
    </row>
    <row r="6" spans="1:13">
      <c r="A6" s="40">
        <v>1003</v>
      </c>
      <c r="B6" s="40" t="s">
        <v>150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239</v>
      </c>
    </row>
    <row r="7" spans="1:13">
      <c r="A7" s="40">
        <v>1004</v>
      </c>
      <c r="B7" s="40" t="s">
        <v>151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239</v>
      </c>
    </row>
    <row r="8" spans="1:13">
      <c r="A8" s="40">
        <v>1005</v>
      </c>
      <c r="B8" s="40" t="s">
        <v>152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239</v>
      </c>
    </row>
    <row r="9" spans="1:13">
      <c r="A9" s="40">
        <v>1006</v>
      </c>
      <c r="B9" s="40" t="s">
        <v>153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239</v>
      </c>
    </row>
    <row r="10" spans="1:13">
      <c r="A10" s="40">
        <v>1007</v>
      </c>
      <c r="B10" s="40" t="s">
        <v>154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239</v>
      </c>
    </row>
    <row r="11" spans="1:13">
      <c r="A11" s="40">
        <v>1008</v>
      </c>
      <c r="B11" s="40" t="s">
        <v>155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239</v>
      </c>
    </row>
    <row r="12" spans="1:13">
      <c r="A12" s="40">
        <v>1009</v>
      </c>
      <c r="B12" s="40" t="s">
        <v>156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239</v>
      </c>
    </row>
    <row r="13" spans="1:13">
      <c r="A13" s="40">
        <v>1010</v>
      </c>
      <c r="B13" s="40" t="s">
        <v>197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239</v>
      </c>
    </row>
    <row r="14" spans="1:13">
      <c r="A14" s="40">
        <v>1011</v>
      </c>
      <c r="B14" s="40" t="s">
        <v>198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239</v>
      </c>
    </row>
    <row r="15" spans="1:13">
      <c r="A15" s="40">
        <v>1012</v>
      </c>
      <c r="B15" s="40" t="s">
        <v>199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239</v>
      </c>
    </row>
    <row r="16" spans="1:13">
      <c r="A16" s="40">
        <v>1013</v>
      </c>
      <c r="B16" s="40" t="s">
        <v>200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239</v>
      </c>
    </row>
    <row r="17" spans="1:13">
      <c r="A17" s="40">
        <v>1014</v>
      </c>
      <c r="B17" s="40" t="s">
        <v>201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239</v>
      </c>
    </row>
    <row r="18" spans="1:13">
      <c r="A18" s="40">
        <v>1015</v>
      </c>
      <c r="B18" s="40" t="s">
        <v>202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239</v>
      </c>
    </row>
    <row r="19" spans="1:13">
      <c r="A19" s="40">
        <v>1016</v>
      </c>
      <c r="B19" s="40" t="s">
        <v>203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239</v>
      </c>
    </row>
    <row r="20" spans="1:13">
      <c r="A20" s="40">
        <v>1051</v>
      </c>
      <c r="B20" s="40" t="s">
        <v>248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239</v>
      </c>
    </row>
    <row r="21" spans="1:13">
      <c r="A21" s="40">
        <v>1052</v>
      </c>
      <c r="B21" s="40" t="s">
        <v>249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239</v>
      </c>
    </row>
    <row r="22" spans="1:13">
      <c r="A22" s="40">
        <v>1053</v>
      </c>
      <c r="B22" s="40" t="s">
        <v>250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239</v>
      </c>
    </row>
    <row r="23" spans="1:13">
      <c r="A23" s="40">
        <v>1054</v>
      </c>
      <c r="B23" s="40" t="s">
        <v>251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239</v>
      </c>
    </row>
    <row r="24" spans="1:13">
      <c r="A24" s="40">
        <v>1055</v>
      </c>
      <c r="B24" s="40" t="s">
        <v>252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239</v>
      </c>
    </row>
    <row r="25" spans="1:13">
      <c r="A25" s="40">
        <v>1056</v>
      </c>
      <c r="B25" s="40" t="s">
        <v>253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239</v>
      </c>
    </row>
    <row r="26" spans="1:13">
      <c r="A26" s="40">
        <v>1057</v>
      </c>
      <c r="B26" s="40" t="s">
        <v>254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239</v>
      </c>
    </row>
    <row r="27" spans="1:13">
      <c r="A27" s="40">
        <v>1058</v>
      </c>
      <c r="B27" s="40" t="s">
        <v>255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239</v>
      </c>
    </row>
    <row r="28" spans="1:13">
      <c r="A28" s="40">
        <v>1059</v>
      </c>
      <c r="B28" s="40" t="s">
        <v>256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239</v>
      </c>
    </row>
    <row r="29" spans="1:13">
      <c r="A29" s="40">
        <v>1060</v>
      </c>
      <c r="B29" s="40" t="s">
        <v>257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239</v>
      </c>
    </row>
    <row r="30" spans="1:13">
      <c r="A30" s="40">
        <v>1061</v>
      </c>
      <c r="B30" s="40" t="s">
        <v>258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239</v>
      </c>
    </row>
    <row r="31" spans="1:13">
      <c r="A31" s="40">
        <v>1062</v>
      </c>
      <c r="B31" s="40" t="s">
        <v>259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239</v>
      </c>
    </row>
    <row r="32" spans="1:13">
      <c r="A32" s="40">
        <v>1063</v>
      </c>
      <c r="B32" s="40" t="s">
        <v>260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239</v>
      </c>
    </row>
    <row r="33" spans="1:13">
      <c r="A33" s="40">
        <v>1064</v>
      </c>
      <c r="B33" s="40" t="s">
        <v>261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239</v>
      </c>
    </row>
    <row r="34" spans="1:13">
      <c r="A34" s="40">
        <v>1065</v>
      </c>
      <c r="B34" s="40" t="s">
        <v>262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239</v>
      </c>
    </row>
    <row r="35" spans="1:13">
      <c r="A35" s="40">
        <v>1066</v>
      </c>
      <c r="B35" s="40" t="s">
        <v>263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239</v>
      </c>
    </row>
    <row r="36" spans="1:13">
      <c r="A36" s="40">
        <v>2001</v>
      </c>
      <c r="B36" s="40" t="s">
        <v>159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239</v>
      </c>
    </row>
    <row r="37" spans="1:13">
      <c r="A37" s="40">
        <v>2002</v>
      </c>
      <c r="B37" s="40" t="s">
        <v>160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239</v>
      </c>
    </row>
    <row r="38" spans="1:13">
      <c r="A38" s="40">
        <v>2003</v>
      </c>
      <c r="B38" s="40" t="s">
        <v>166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239</v>
      </c>
    </row>
    <row r="39" spans="1:13">
      <c r="A39" s="40">
        <v>2004</v>
      </c>
      <c r="B39" s="40" t="s">
        <v>163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239</v>
      </c>
    </row>
    <row r="40" spans="1:13">
      <c r="A40" s="40">
        <v>2005</v>
      </c>
      <c r="B40" s="40" t="s">
        <v>169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239</v>
      </c>
    </row>
    <row r="41" spans="1:13">
      <c r="A41" s="40">
        <v>2006</v>
      </c>
      <c r="B41" s="40" t="s">
        <v>164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239</v>
      </c>
    </row>
    <row r="42" spans="1:13">
      <c r="A42" s="40">
        <v>2007</v>
      </c>
      <c r="B42" s="40" t="s">
        <v>165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239</v>
      </c>
    </row>
    <row r="43" spans="1:13">
      <c r="A43" s="40">
        <v>2008</v>
      </c>
      <c r="B43" s="40" t="s">
        <v>167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239</v>
      </c>
    </row>
    <row r="44" spans="1:13">
      <c r="A44" s="40">
        <v>2009</v>
      </c>
      <c r="B44" s="40" t="s">
        <v>168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239</v>
      </c>
    </row>
    <row r="45" spans="1:13">
      <c r="A45" s="40">
        <v>2010</v>
      </c>
      <c r="B45" s="40" t="s">
        <v>161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239</v>
      </c>
    </row>
    <row r="46" spans="1:13">
      <c r="A46" s="40">
        <v>2011</v>
      </c>
      <c r="B46" s="40" t="s">
        <v>175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239</v>
      </c>
    </row>
    <row r="47" spans="1:13">
      <c r="A47" s="40">
        <v>2012</v>
      </c>
      <c r="B47" s="40" t="s">
        <v>204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239</v>
      </c>
    </row>
    <row r="48" spans="1:13">
      <c r="A48" s="40">
        <v>2013</v>
      </c>
      <c r="B48" s="40" t="s">
        <v>205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239</v>
      </c>
    </row>
    <row r="49" spans="1:13">
      <c r="A49" s="40">
        <v>2014</v>
      </c>
      <c r="B49" s="40" t="s">
        <v>206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239</v>
      </c>
    </row>
    <row r="50" spans="1:13">
      <c r="A50" s="40">
        <v>2015</v>
      </c>
      <c r="B50" s="40" t="s">
        <v>207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239</v>
      </c>
    </row>
    <row r="51" spans="1:13">
      <c r="A51" s="40">
        <v>2016</v>
      </c>
      <c r="B51" s="40" t="s">
        <v>208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239</v>
      </c>
    </row>
    <row r="52" spans="1:13">
      <c r="A52" s="40">
        <v>2017</v>
      </c>
      <c r="B52" s="40" t="s">
        <v>209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239</v>
      </c>
    </row>
    <row r="53" spans="1:13">
      <c r="A53" s="40">
        <v>2018</v>
      </c>
      <c r="B53" s="40" t="s">
        <v>210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239</v>
      </c>
    </row>
    <row r="54" spans="1:13">
      <c r="A54" s="40">
        <v>11001</v>
      </c>
      <c r="B54" s="41" t="s">
        <v>231</v>
      </c>
      <c r="C54" s="41" t="str">
        <f t="shared" si="0"/>
        <v>(원거리)Indian_Wagon</v>
      </c>
      <c r="D54" s="40">
        <v>1</v>
      </c>
      <c r="E54" s="40">
        <v>70</v>
      </c>
      <c r="F54" s="40">
        <v>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245</v>
      </c>
    </row>
    <row r="55" spans="1:13">
      <c r="A55" s="40">
        <v>11002</v>
      </c>
      <c r="B55" s="41" t="s">
        <v>232</v>
      </c>
      <c r="C55" s="41" t="str">
        <f t="shared" si="0"/>
        <v>(원거리)Indian_Catapult</v>
      </c>
      <c r="D55" s="40">
        <v>1</v>
      </c>
      <c r="E55" s="40">
        <v>70</v>
      </c>
      <c r="F55" s="40">
        <v>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242</v>
      </c>
    </row>
    <row r="56" spans="1:13">
      <c r="A56" s="40">
        <v>11003</v>
      </c>
      <c r="B56" s="41" t="s">
        <v>217</v>
      </c>
      <c r="C56" s="41" t="str">
        <f t="shared" si="0"/>
        <v>(원거리)Indian_Wall</v>
      </c>
      <c r="D56" s="40">
        <v>1</v>
      </c>
      <c r="E56" s="40">
        <v>70</v>
      </c>
      <c r="F56" s="40">
        <v>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242</v>
      </c>
    </row>
    <row r="57" spans="1:13">
      <c r="A57" s="40">
        <v>11004</v>
      </c>
      <c r="B57" s="41" t="s">
        <v>233</v>
      </c>
      <c r="C57" s="41" t="str">
        <f t="shared" si="0"/>
        <v>(원거리)Indian_Watchtower</v>
      </c>
      <c r="D57" s="40">
        <v>1</v>
      </c>
      <c r="E57" s="40">
        <v>70</v>
      </c>
      <c r="F57" s="40">
        <v>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244</v>
      </c>
    </row>
    <row r="58" spans="1:13">
      <c r="A58" s="40">
        <v>11005</v>
      </c>
      <c r="B58" s="41" t="s">
        <v>234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243</v>
      </c>
    </row>
    <row r="59" spans="1:13">
      <c r="A59" s="40">
        <v>11006</v>
      </c>
      <c r="B59" s="41" t="s">
        <v>235</v>
      </c>
      <c r="C59" s="41" t="str">
        <f t="shared" si="0"/>
        <v>(원거리)Indian_Jar_1</v>
      </c>
      <c r="D59" s="40">
        <v>1</v>
      </c>
      <c r="E59" s="40">
        <v>70</v>
      </c>
      <c r="F59" s="40">
        <v>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242</v>
      </c>
    </row>
    <row r="60" spans="1:13">
      <c r="A60" s="40">
        <v>11007</v>
      </c>
      <c r="B60" s="41" t="s">
        <v>236</v>
      </c>
      <c r="C60" s="41" t="str">
        <f t="shared" si="0"/>
        <v>(원거리)Indian_Jar_2</v>
      </c>
      <c r="D60" s="40">
        <v>1</v>
      </c>
      <c r="E60" s="40">
        <v>70</v>
      </c>
      <c r="F60" s="40">
        <v>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242</v>
      </c>
    </row>
    <row r="61" spans="1:13">
      <c r="A61" s="40">
        <v>11008</v>
      </c>
      <c r="B61" s="41" t="s">
        <v>237</v>
      </c>
      <c r="C61" s="41" t="str">
        <f t="shared" si="0"/>
        <v>(원거리)Indian_Straw</v>
      </c>
      <c r="D61" s="40">
        <v>1</v>
      </c>
      <c r="E61" s="40">
        <v>70</v>
      </c>
      <c r="F61" s="40">
        <v>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242</v>
      </c>
    </row>
    <row r="62" spans="1:13">
      <c r="A62" s="40">
        <v>11009</v>
      </c>
      <c r="B62" s="38" t="s">
        <v>240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241</v>
      </c>
    </row>
    <row r="63" spans="1:13">
      <c r="A63" s="40">
        <v>11010</v>
      </c>
      <c r="B63" s="38" t="s">
        <v>246</v>
      </c>
      <c r="C63" s="41" t="str">
        <f t="shared" ref="C63:C64" si="16">IF(D63=1,"(원거리)","(근거리)")&amp;B63</f>
        <v>(원거리)Indian_House</v>
      </c>
      <c r="D63" s="40">
        <v>1</v>
      </c>
      <c r="E63" s="40">
        <v>70</v>
      </c>
      <c r="F63" s="40">
        <v>1</v>
      </c>
      <c r="G63" s="40">
        <v>1</v>
      </c>
      <c r="H63" s="40">
        <v>1</v>
      </c>
      <c r="I63" s="40">
        <v>1</v>
      </c>
      <c r="J63" s="40" t="str">
        <f t="shared" ref="J63:J64" si="17">"name_"&amp;A63</f>
        <v>name_11010</v>
      </c>
      <c r="K63" s="40" t="str">
        <f t="shared" ref="K63:K64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242</v>
      </c>
    </row>
    <row r="64" spans="1:13">
      <c r="A64" s="40">
        <v>11011</v>
      </c>
      <c r="B64" s="38" t="s">
        <v>247</v>
      </c>
      <c r="C64" s="41" t="str">
        <f t="shared" si="16"/>
        <v>(원거리)Indian_Fire</v>
      </c>
      <c r="D64" s="40">
        <v>1</v>
      </c>
      <c r="E64" s="40">
        <v>70</v>
      </c>
      <c r="F64" s="40">
        <v>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4"/>
  <sheetViews>
    <sheetView tabSelected="1" zoomScaleNormal="100" workbookViewId="0">
      <pane ySplit="3" topLeftCell="A25" activePane="bottomLeft" state="frozen"/>
      <selection pane="bottomLeft" activeCell="J42" sqref="J42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172</v>
      </c>
      <c r="D1" s="14" t="s">
        <v>51</v>
      </c>
      <c r="E1" s="14" t="s">
        <v>111</v>
      </c>
      <c r="F1" s="14" t="s">
        <v>52</v>
      </c>
      <c r="G1" s="14" t="s">
        <v>146</v>
      </c>
      <c r="H1" s="31" t="s">
        <v>53</v>
      </c>
      <c r="I1" s="31" t="s">
        <v>147</v>
      </c>
      <c r="J1" s="31" t="s">
        <v>54</v>
      </c>
      <c r="K1" s="31" t="s">
        <v>58</v>
      </c>
      <c r="L1" s="31" t="s">
        <v>145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124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118</v>
      </c>
    </row>
    <row r="2" spans="1:23">
      <c r="A2" s="15" t="s">
        <v>1</v>
      </c>
      <c r="B2" s="15" t="s">
        <v>1</v>
      </c>
      <c r="C2" s="16" t="s">
        <v>173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174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123</v>
      </c>
      <c r="R4" s="5">
        <v>0</v>
      </c>
      <c r="S4" s="5">
        <v>1</v>
      </c>
      <c r="T4" s="19" t="s">
        <v>123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123</v>
      </c>
      <c r="R5" s="5">
        <v>0</v>
      </c>
      <c r="S5" s="5">
        <v>1</v>
      </c>
      <c r="T5" s="19" t="s">
        <v>123</v>
      </c>
      <c r="U5" s="5">
        <v>2</v>
      </c>
      <c r="V5" s="5">
        <v>10</v>
      </c>
      <c r="W5" s="5">
        <v>2</v>
      </c>
    </row>
    <row r="6" spans="1:23">
      <c r="A6" s="5">
        <f t="shared" ref="A6:A64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123</v>
      </c>
      <c r="R6" s="5">
        <v>0</v>
      </c>
      <c r="S6" s="5">
        <v>1</v>
      </c>
      <c r="T6" s="19" t="s">
        <v>123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123</v>
      </c>
      <c r="R7" s="5">
        <v>0</v>
      </c>
      <c r="S7" s="5">
        <v>1</v>
      </c>
      <c r="T7" s="19" t="s">
        <v>123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123</v>
      </c>
      <c r="R8" s="5">
        <v>0</v>
      </c>
      <c r="S8" s="5">
        <v>1</v>
      </c>
      <c r="T8" s="19" t="s">
        <v>123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123</v>
      </c>
      <c r="R9" s="5">
        <v>0</v>
      </c>
      <c r="S9" s="5">
        <v>1</v>
      </c>
      <c r="T9" s="19" t="s">
        <v>123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123</v>
      </c>
      <c r="R10" s="5">
        <v>0</v>
      </c>
      <c r="S10" s="5">
        <v>1</v>
      </c>
      <c r="T10" s="19" t="s">
        <v>123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123</v>
      </c>
      <c r="R11" s="5">
        <v>0</v>
      </c>
      <c r="S11" s="5">
        <v>1</v>
      </c>
      <c r="T11" s="19" t="s">
        <v>123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123</v>
      </c>
      <c r="R12" s="5">
        <v>0</v>
      </c>
      <c r="S12" s="5">
        <v>1</v>
      </c>
      <c r="T12" s="19" t="s">
        <v>123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123</v>
      </c>
      <c r="R13" s="5">
        <v>0</v>
      </c>
      <c r="S13" s="5">
        <v>1</v>
      </c>
      <c r="T13" s="19" t="s">
        <v>123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123</v>
      </c>
      <c r="R14" s="5">
        <v>0</v>
      </c>
      <c r="S14" s="5">
        <v>1</v>
      </c>
      <c r="T14" s="19" t="s">
        <v>123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123</v>
      </c>
      <c r="R15" s="5">
        <v>0</v>
      </c>
      <c r="S15" s="5">
        <v>1</v>
      </c>
      <c r="T15" s="19" t="s">
        <v>123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123</v>
      </c>
      <c r="R16" s="5">
        <v>0</v>
      </c>
      <c r="S16" s="5">
        <v>1</v>
      </c>
      <c r="T16" s="19" t="s">
        <v>123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123</v>
      </c>
      <c r="R17" s="5">
        <v>0</v>
      </c>
      <c r="S17" s="5">
        <v>1</v>
      </c>
      <c r="T17" s="19" t="s">
        <v>123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123</v>
      </c>
      <c r="R18" s="5">
        <v>0</v>
      </c>
      <c r="S18" s="5">
        <v>1</v>
      </c>
      <c r="T18" s="19" t="s">
        <v>123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123</v>
      </c>
      <c r="R19" s="5">
        <v>0</v>
      </c>
      <c r="S19" s="5">
        <v>1</v>
      </c>
      <c r="T19" s="19" t="s">
        <v>123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123</v>
      </c>
      <c r="R20" s="5">
        <v>0</v>
      </c>
      <c r="S20" s="5">
        <v>1</v>
      </c>
      <c r="T20" s="19" t="s">
        <v>123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123</v>
      </c>
      <c r="R21" s="5">
        <v>0</v>
      </c>
      <c r="S21" s="5">
        <v>1</v>
      </c>
      <c r="T21" s="19" t="s">
        <v>123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123</v>
      </c>
      <c r="R22" s="5">
        <v>0</v>
      </c>
      <c r="S22" s="5">
        <v>1</v>
      </c>
      <c r="T22" s="19" t="s">
        <v>123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123</v>
      </c>
      <c r="R23" s="5">
        <v>0</v>
      </c>
      <c r="S23" s="5">
        <v>1</v>
      </c>
      <c r="T23" s="19" t="s">
        <v>123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123</v>
      </c>
      <c r="R24" s="5">
        <v>0</v>
      </c>
      <c r="S24" s="5">
        <v>1</v>
      </c>
      <c r="T24" s="19" t="s">
        <v>123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123</v>
      </c>
      <c r="R25" s="5">
        <v>0</v>
      </c>
      <c r="S25" s="5">
        <v>1</v>
      </c>
      <c r="T25" s="19" t="s">
        <v>123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123</v>
      </c>
      <c r="R26" s="5">
        <v>0</v>
      </c>
      <c r="S26" s="5">
        <v>1</v>
      </c>
      <c r="T26" s="19" t="s">
        <v>123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123</v>
      </c>
      <c r="R27" s="5">
        <v>0</v>
      </c>
      <c r="S27" s="5">
        <v>1</v>
      </c>
      <c r="T27" s="19" t="s">
        <v>123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123</v>
      </c>
      <c r="R28" s="5">
        <v>0</v>
      </c>
      <c r="S28" s="5">
        <v>1</v>
      </c>
      <c r="T28" s="19" t="s">
        <v>123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123</v>
      </c>
      <c r="R29" s="5">
        <v>0</v>
      </c>
      <c r="S29" s="5">
        <v>1</v>
      </c>
      <c r="T29" s="19" t="s">
        <v>123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123</v>
      </c>
      <c r="R30" s="5">
        <v>0</v>
      </c>
      <c r="S30" s="5">
        <v>1</v>
      </c>
      <c r="T30" s="19" t="s">
        <v>123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123</v>
      </c>
      <c r="R31" s="5">
        <v>0</v>
      </c>
      <c r="S31" s="5">
        <v>1</v>
      </c>
      <c r="T31" s="19" t="s">
        <v>123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123</v>
      </c>
      <c r="R32" s="5">
        <v>0</v>
      </c>
      <c r="S32" s="5">
        <v>1</v>
      </c>
      <c r="T32" s="19" t="s">
        <v>123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123</v>
      </c>
      <c r="R33" s="5">
        <v>0</v>
      </c>
      <c r="S33" s="5">
        <v>1</v>
      </c>
      <c r="T33" s="19" t="s">
        <v>123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123</v>
      </c>
      <c r="R34" s="5">
        <v>0</v>
      </c>
      <c r="S34" s="5">
        <v>1</v>
      </c>
      <c r="T34" s="19" t="s">
        <v>123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123</v>
      </c>
      <c r="R35" s="5">
        <v>0</v>
      </c>
      <c r="S35" s="5">
        <v>1</v>
      </c>
      <c r="T35" s="19" t="s">
        <v>123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123</v>
      </c>
      <c r="R36" s="5">
        <v>0</v>
      </c>
      <c r="S36" s="5">
        <v>3</v>
      </c>
      <c r="T36" s="19" t="s">
        <v>123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123</v>
      </c>
      <c r="R37" s="5">
        <v>0</v>
      </c>
      <c r="S37" s="5">
        <v>3</v>
      </c>
      <c r="T37" s="19" t="s">
        <v>123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123</v>
      </c>
      <c r="R38" s="5">
        <v>0</v>
      </c>
      <c r="S38" s="5">
        <v>3</v>
      </c>
      <c r="T38" s="19" t="s">
        <v>123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123</v>
      </c>
      <c r="R39" s="5">
        <v>0</v>
      </c>
      <c r="S39" s="5">
        <v>3</v>
      </c>
      <c r="T39" s="19" t="s">
        <v>123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123</v>
      </c>
      <c r="R40" s="5">
        <v>0</v>
      </c>
      <c r="S40" s="5">
        <v>3</v>
      </c>
      <c r="T40" s="19" t="s">
        <v>123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123</v>
      </c>
      <c r="R41" s="5">
        <v>0</v>
      </c>
      <c r="S41" s="5">
        <v>3</v>
      </c>
      <c r="T41" s="19" t="s">
        <v>123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123</v>
      </c>
      <c r="R42" s="5">
        <v>0</v>
      </c>
      <c r="S42" s="5">
        <v>3</v>
      </c>
      <c r="T42" s="19" t="s">
        <v>123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123</v>
      </c>
      <c r="R43" s="5">
        <v>0</v>
      </c>
      <c r="S43" s="5">
        <v>3</v>
      </c>
      <c r="T43" s="19" t="s">
        <v>123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122</v>
      </c>
      <c r="R44" s="5">
        <v>0</v>
      </c>
      <c r="S44" s="5">
        <v>1</v>
      </c>
      <c r="T44" s="19" t="s">
        <v>123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122</v>
      </c>
      <c r="R45" s="5">
        <v>0</v>
      </c>
      <c r="S45" s="5">
        <v>1</v>
      </c>
      <c r="T45" s="19" t="s">
        <v>123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122</v>
      </c>
      <c r="R46" s="5">
        <v>0</v>
      </c>
      <c r="S46" s="5">
        <v>1</v>
      </c>
      <c r="T46" s="19" t="s">
        <v>123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122</v>
      </c>
      <c r="R47" s="5">
        <v>0</v>
      </c>
      <c r="S47" s="5">
        <v>3</v>
      </c>
      <c r="T47" s="19" t="s">
        <v>123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122</v>
      </c>
      <c r="R48" s="5">
        <v>0</v>
      </c>
      <c r="S48" s="5">
        <v>3</v>
      </c>
      <c r="T48" s="19" t="s">
        <v>123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122</v>
      </c>
      <c r="R49" s="5">
        <v>0</v>
      </c>
      <c r="S49" s="5">
        <v>4</v>
      </c>
      <c r="T49" s="19" t="s">
        <v>123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122</v>
      </c>
      <c r="R50" s="5">
        <v>0</v>
      </c>
      <c r="S50" s="5">
        <v>1</v>
      </c>
      <c r="T50" s="19" t="s">
        <v>123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122</v>
      </c>
      <c r="R51" s="5">
        <v>0</v>
      </c>
      <c r="S51" s="5">
        <v>1</v>
      </c>
      <c r="T51" s="19" t="s">
        <v>123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122</v>
      </c>
      <c r="R52" s="5">
        <v>0</v>
      </c>
      <c r="S52" s="5">
        <v>1</v>
      </c>
      <c r="T52" s="19" t="s">
        <v>123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122</v>
      </c>
      <c r="R53" s="5">
        <v>0</v>
      </c>
      <c r="S53" s="5">
        <v>1</v>
      </c>
      <c r="T53" s="19" t="s">
        <v>123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122</v>
      </c>
      <c r="R54" s="5">
        <v>0</v>
      </c>
      <c r="S54" s="5">
        <v>1</v>
      </c>
      <c r="T54" s="19" t="s">
        <v>123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122</v>
      </c>
      <c r="R55" s="5">
        <v>0</v>
      </c>
      <c r="S55" s="5">
        <v>1</v>
      </c>
      <c r="T55" s="19" t="s">
        <v>123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10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122</v>
      </c>
      <c r="R56" s="5">
        <v>0</v>
      </c>
      <c r="S56" s="5">
        <v>1</v>
      </c>
      <c r="T56" s="19" t="s">
        <v>123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122</v>
      </c>
      <c r="R57" s="5">
        <v>0</v>
      </c>
      <c r="S57" s="5">
        <v>1</v>
      </c>
      <c r="T57" s="19" t="s">
        <v>123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122</v>
      </c>
      <c r="R58" s="5">
        <v>0</v>
      </c>
      <c r="S58" s="5">
        <v>1</v>
      </c>
      <c r="T58" s="19" t="s">
        <v>123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122</v>
      </c>
      <c r="R59" s="5">
        <v>0</v>
      </c>
      <c r="S59" s="5">
        <v>1</v>
      </c>
      <c r="T59" s="19" t="s">
        <v>123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122</v>
      </c>
      <c r="R60" s="5">
        <v>0</v>
      </c>
      <c r="S60" s="5">
        <v>1</v>
      </c>
      <c r="T60" s="19" t="s">
        <v>123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122</v>
      </c>
      <c r="R61" s="5">
        <v>0</v>
      </c>
      <c r="S61" s="5">
        <v>1</v>
      </c>
      <c r="T61" s="19" t="s">
        <v>123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4" si="4">B62</f>
        <v>11009</v>
      </c>
      <c r="O62" s="5">
        <v>0</v>
      </c>
      <c r="P62" s="5">
        <v>0</v>
      </c>
      <c r="Q62" s="19" t="s">
        <v>122</v>
      </c>
      <c r="R62" s="5">
        <v>0</v>
      </c>
      <c r="S62" s="5">
        <v>1</v>
      </c>
      <c r="T62" s="19" t="s">
        <v>123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122</v>
      </c>
      <c r="R63" s="5">
        <v>0</v>
      </c>
      <c r="S63" s="5">
        <v>1</v>
      </c>
      <c r="T63" s="19" t="s">
        <v>123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122</v>
      </c>
      <c r="R64" s="5">
        <v>0</v>
      </c>
      <c r="S64" s="5">
        <v>1</v>
      </c>
      <c r="T64" s="19" t="s">
        <v>123</v>
      </c>
      <c r="U64" s="5">
        <v>2</v>
      </c>
      <c r="V64" s="5">
        <v>10</v>
      </c>
      <c r="W64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0"/>
  <sheetViews>
    <sheetView workbookViewId="0">
      <selection activeCell="C32" sqref="C32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11004</v>
      </c>
      <c r="B18" s="5">
        <v>5</v>
      </c>
      <c r="C18" t="str">
        <f>"Projectile/"&amp;A18&amp;"_"&amp;INDEX(Unitinfo!B:B,MATCH(A18,Unitinfo!A:A,0))&amp;"_Bullet.prefab"</f>
        <v>Projectile/11004_Indian_Watchtower_Bullet.prefab</v>
      </c>
    </row>
    <row r="19" spans="1:3">
      <c r="A19" s="5"/>
      <c r="B19" s="5"/>
    </row>
    <row r="20" spans="1:3">
      <c r="A20" s="5"/>
      <c r="B2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223</v>
      </c>
      <c r="B8" s="51" t="s">
        <v>227</v>
      </c>
      <c r="C8" s="2" t="s">
        <v>223</v>
      </c>
      <c r="D8" s="2" t="s">
        <v>223</v>
      </c>
    </row>
    <row r="9" spans="1:4">
      <c r="A9" s="2" t="s">
        <v>224</v>
      </c>
      <c r="B9" s="11" t="s">
        <v>228</v>
      </c>
      <c r="C9" s="2" t="s">
        <v>224</v>
      </c>
      <c r="D9" s="2" t="s">
        <v>224</v>
      </c>
    </row>
    <row r="10" spans="1:4">
      <c r="A10" s="2" t="s">
        <v>225</v>
      </c>
      <c r="B10" s="11" t="s">
        <v>229</v>
      </c>
      <c r="C10" s="2" t="s">
        <v>225</v>
      </c>
      <c r="D10" s="2" t="s">
        <v>225</v>
      </c>
    </row>
    <row r="11" spans="1:4">
      <c r="A11" s="2" t="s">
        <v>226</v>
      </c>
      <c r="B11" s="11" t="s">
        <v>230</v>
      </c>
      <c r="C11" s="2" t="s">
        <v>226</v>
      </c>
      <c r="D11" s="2" t="s">
        <v>226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F28"/>
  <sheetViews>
    <sheetView workbookViewId="0">
      <selection activeCell="C38" sqref="C38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</cols>
  <sheetData>
    <row r="1" spans="1:6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</row>
    <row r="2" spans="1:6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9" t="s">
        <v>72</v>
      </c>
      <c r="C4" s="5">
        <v>10</v>
      </c>
      <c r="D4" s="5">
        <v>0</v>
      </c>
      <c r="E4" s="9" t="s">
        <v>125</v>
      </c>
      <c r="F4" s="9">
        <v>120</v>
      </c>
    </row>
    <row r="5" spans="1:6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126</v>
      </c>
      <c r="F5" s="9">
        <v>120</v>
      </c>
    </row>
    <row r="6" spans="1:6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127</v>
      </c>
      <c r="F6" s="9">
        <v>120</v>
      </c>
    </row>
    <row r="7" spans="1:6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128</v>
      </c>
      <c r="F7" s="9">
        <v>120</v>
      </c>
    </row>
    <row r="8" spans="1:6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129</v>
      </c>
      <c r="F8" s="9">
        <v>120</v>
      </c>
    </row>
    <row r="9" spans="1:6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130</v>
      </c>
      <c r="F9" s="9">
        <v>120</v>
      </c>
    </row>
    <row r="10" spans="1:6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131</v>
      </c>
      <c r="F10" s="9">
        <v>120</v>
      </c>
    </row>
    <row r="11" spans="1:6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132</v>
      </c>
      <c r="F11" s="9">
        <v>120</v>
      </c>
    </row>
    <row r="12" spans="1:6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133</v>
      </c>
      <c r="F12" s="9">
        <v>120</v>
      </c>
    </row>
    <row r="13" spans="1:6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134</v>
      </c>
      <c r="F13" s="9">
        <v>120</v>
      </c>
    </row>
    <row r="14" spans="1:6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135</v>
      </c>
      <c r="F14" s="9">
        <v>120</v>
      </c>
    </row>
    <row r="15" spans="1:6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136</v>
      </c>
      <c r="F15" s="9">
        <v>120</v>
      </c>
    </row>
    <row r="16" spans="1:6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137</v>
      </c>
      <c r="F16" s="9">
        <v>120</v>
      </c>
    </row>
    <row r="17" spans="1:6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138</v>
      </c>
      <c r="F17" s="9">
        <v>120</v>
      </c>
    </row>
    <row r="18" spans="1:6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139</v>
      </c>
      <c r="F18" s="9">
        <v>120</v>
      </c>
    </row>
    <row r="19" spans="1:6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140</v>
      </c>
      <c r="F19" s="9">
        <v>120</v>
      </c>
    </row>
    <row r="20" spans="1:6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141</v>
      </c>
      <c r="F20" s="9">
        <v>120</v>
      </c>
    </row>
    <row r="21" spans="1:6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142</v>
      </c>
      <c r="F21" s="9">
        <v>120</v>
      </c>
    </row>
    <row r="22" spans="1:6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143</v>
      </c>
      <c r="F22" s="9">
        <v>120</v>
      </c>
    </row>
    <row r="23" spans="1:6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144</v>
      </c>
      <c r="F23" s="9">
        <v>120</v>
      </c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:F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214</v>
      </c>
      <c r="C1" s="14" t="s">
        <v>67</v>
      </c>
      <c r="D1" s="14" t="s">
        <v>65</v>
      </c>
      <c r="E1" s="14" t="s">
        <v>119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2</v>
      </c>
      <c r="E4" s="5">
        <v>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176</v>
      </c>
      <c r="B1" s="44" t="s">
        <v>177</v>
      </c>
      <c r="C1" s="44" t="s">
        <v>178</v>
      </c>
      <c r="E1" s="45" t="s">
        <v>184</v>
      </c>
      <c r="F1" s="45" t="s">
        <v>185</v>
      </c>
      <c r="G1" s="45" t="s">
        <v>186</v>
      </c>
    </row>
    <row r="2" spans="1:7" ht="13.8" thickBot="1">
      <c r="A2" s="46">
        <v>1</v>
      </c>
      <c r="B2" s="47">
        <v>50</v>
      </c>
      <c r="C2" s="47">
        <v>10</v>
      </c>
      <c r="E2" s="45" t="s">
        <v>179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187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188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189</v>
      </c>
      <c r="F5" s="45">
        <v>1</v>
      </c>
      <c r="G5" s="45">
        <v>1</v>
      </c>
    </row>
    <row r="6" spans="1:7">
      <c r="E6" s="45" t="s">
        <v>180</v>
      </c>
      <c r="F6" s="45">
        <v>25</v>
      </c>
      <c r="G6" s="45">
        <v>20</v>
      </c>
    </row>
    <row r="7" spans="1:7">
      <c r="E7" s="45" t="s">
        <v>190</v>
      </c>
      <c r="F7" s="45">
        <v>5</v>
      </c>
      <c r="G7" s="45">
        <v>10</v>
      </c>
    </row>
    <row r="8" spans="1:7">
      <c r="E8" s="45" t="s">
        <v>191</v>
      </c>
      <c r="F8" s="45">
        <v>0.2</v>
      </c>
      <c r="G8" s="45">
        <v>3</v>
      </c>
    </row>
    <row r="9" spans="1:7">
      <c r="E9" s="45" t="s">
        <v>192</v>
      </c>
      <c r="F9" s="45">
        <v>1</v>
      </c>
      <c r="G9" s="45">
        <v>1</v>
      </c>
    </row>
    <row r="10" spans="1:7">
      <c r="E10" s="45" t="s">
        <v>193</v>
      </c>
      <c r="F10" s="45">
        <v>0.2</v>
      </c>
      <c r="G10" s="45">
        <v>0.2</v>
      </c>
    </row>
    <row r="11" spans="1:7">
      <c r="E11" s="45" t="s">
        <v>194</v>
      </c>
      <c r="F11" s="45">
        <v>1</v>
      </c>
      <c r="G11" s="45">
        <v>1</v>
      </c>
    </row>
    <row r="19" spans="1:6">
      <c r="A19" s="48"/>
      <c r="B19" s="45" t="s">
        <v>183</v>
      </c>
      <c r="C19" s="48" t="s">
        <v>181</v>
      </c>
      <c r="D19" s="48" t="s">
        <v>182</v>
      </c>
      <c r="E19" s="48" t="s">
        <v>195</v>
      </c>
      <c r="F19" s="48" t="s">
        <v>196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ConfigTable</vt:lpstr>
      <vt:lpstr>EnumTable</vt:lpstr>
      <vt:lpstr>Unitinfo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2023-10-09T07:54:04Z</dcterms:modified>
</cp:coreProperties>
</file>