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07381269-67F7-4551-8C33-2B5451914992}" xr6:coauthVersionLast="47" xr6:coauthVersionMax="47" xr10:uidLastSave="{00000000-0000-0000-0000-000000000000}"/>
  <bookViews>
    <workbookView xWindow="-120" yWindow="-120" windowWidth="38640" windowHeight="21240" tabRatio="761" activeTab="6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7" l="1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H103" i="37" s="1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46" i="25"/>
  <c r="F41" i="25"/>
  <c r="H67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48" i="28" l="1"/>
  <c r="R8" i="38"/>
  <c r="E76" i="28"/>
  <c r="E92" i="28"/>
  <c r="R86" i="37"/>
  <c r="V86" i="37"/>
  <c r="V80" i="37"/>
  <c r="R80" i="37"/>
  <c r="R60" i="37"/>
  <c r="R54" i="37"/>
  <c r="V54" i="37"/>
  <c r="V48" i="37"/>
  <c r="F21" i="25" s="1"/>
  <c r="R48" i="37"/>
  <c r="R42" i="37"/>
  <c r="V36" i="37"/>
  <c r="F9" i="25" s="1"/>
  <c r="R79" i="37"/>
  <c r="V79" i="37"/>
  <c r="V59" i="37"/>
  <c r="R59" i="37"/>
  <c r="F20" i="25"/>
  <c r="V47" i="37"/>
  <c r="R41" i="37"/>
  <c r="V41" i="37"/>
  <c r="F14" i="25" s="1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V45" i="37"/>
  <c r="F18" i="25" s="1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F17" i="25" s="1"/>
  <c r="R44" i="37"/>
  <c r="G17" i="25" s="1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V55" i="37"/>
  <c r="F28" i="25" s="1"/>
  <c r="F16" i="25"/>
  <c r="R43" i="37"/>
  <c r="V43" i="37"/>
  <c r="V37" i="37"/>
  <c r="F10" i="25" s="1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30" i="25"/>
  <c r="F27" i="25"/>
  <c r="F11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C7" i="40"/>
  <c r="G95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126" i="38" l="1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C56" i="25"/>
  <c r="B57" i="25"/>
  <c r="A58" i="25"/>
  <c r="N55" i="25"/>
  <c r="M55" i="25"/>
  <c r="G55" i="25"/>
  <c r="F55" i="25"/>
  <c r="G56" i="25" l="1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C79" i="25"/>
  <c r="G79" i="25" l="1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<sst xmlns="http://schemas.openxmlformats.org/spreadsheetml/2006/main" count="2433" uniqueCount="613">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</sst>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opLeftCell="A28" workbookViewId="0">
      <selection activeCell="I53" sqref="I53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 ht="16.5">
      <c r="A17" t="s">
        <v>433</v>
      </c>
      <c r="B17" s="137" t="s">
        <v>612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5">
      <c r="A33" t="s">
        <v>452</v>
      </c>
      <c r="B33" s="8" t="s">
        <v>583</v>
      </c>
      <c r="C33" s="8" t="s">
        <v>583</v>
      </c>
    </row>
    <row r="34" spans="1:5">
      <c r="A34" t="s">
        <v>453</v>
      </c>
      <c r="B34" s="8" t="s">
        <v>584</v>
      </c>
      <c r="C34" s="8" t="s">
        <v>584</v>
      </c>
    </row>
    <row r="35" spans="1:5">
      <c r="A35" t="s">
        <v>454</v>
      </c>
      <c r="B35" s="8" t="s">
        <v>585</v>
      </c>
      <c r="C35" s="8" t="s">
        <v>585</v>
      </c>
    </row>
    <row r="36" spans="1:5">
      <c r="A36" t="s">
        <v>455</v>
      </c>
      <c r="B36" s="8" t="s">
        <v>586</v>
      </c>
      <c r="C36" s="8" t="s">
        <v>586</v>
      </c>
    </row>
    <row r="37" spans="1:5">
      <c r="A37" t="s">
        <v>456</v>
      </c>
      <c r="B37" s="8" t="s">
        <v>587</v>
      </c>
      <c r="C37" s="8" t="s">
        <v>587</v>
      </c>
    </row>
    <row r="38" spans="1:5">
      <c r="A38" t="s">
        <v>457</v>
      </c>
      <c r="B38" s="8" t="s">
        <v>588</v>
      </c>
      <c r="C38" s="8" t="s">
        <v>588</v>
      </c>
    </row>
    <row r="39" spans="1:5">
      <c r="A39" t="s">
        <v>458</v>
      </c>
      <c r="B39" s="8" t="s">
        <v>589</v>
      </c>
      <c r="C39" s="8" t="s">
        <v>589</v>
      </c>
    </row>
    <row r="40" spans="1:5">
      <c r="A40" t="s">
        <v>501</v>
      </c>
      <c r="B40" s="7" t="s">
        <v>523</v>
      </c>
      <c r="C40" s="7" t="s">
        <v>549</v>
      </c>
      <c r="D40" s="7"/>
      <c r="E40" s="7"/>
    </row>
    <row r="41" spans="1:5">
      <c r="A41" t="s">
        <v>471</v>
      </c>
      <c r="B41" s="7" t="s">
        <v>502</v>
      </c>
      <c r="C41" s="7" t="s">
        <v>548</v>
      </c>
    </row>
    <row r="42" spans="1:5">
      <c r="A42" t="s">
        <v>472</v>
      </c>
      <c r="B42" s="7" t="s">
        <v>504</v>
      </c>
      <c r="C42" s="7" t="s">
        <v>533</v>
      </c>
    </row>
    <row r="43" spans="1:5">
      <c r="A43" t="s">
        <v>473</v>
      </c>
      <c r="B43" s="7" t="s">
        <v>505</v>
      </c>
      <c r="C43" s="7" t="s">
        <v>534</v>
      </c>
    </row>
    <row r="44" spans="1:5">
      <c r="A44" t="s">
        <v>474</v>
      </c>
      <c r="B44" s="7" t="s">
        <v>506</v>
      </c>
      <c r="C44" s="7" t="s">
        <v>535</v>
      </c>
    </row>
    <row r="45" spans="1:5">
      <c r="A45" t="s">
        <v>475</v>
      </c>
      <c r="B45" s="7" t="s">
        <v>507</v>
      </c>
      <c r="C45" s="7" t="s">
        <v>550</v>
      </c>
    </row>
    <row r="46" spans="1:5">
      <c r="A46" t="s">
        <v>476</v>
      </c>
      <c r="B46" s="7" t="s">
        <v>508</v>
      </c>
      <c r="C46" s="7" t="s">
        <v>551</v>
      </c>
    </row>
    <row r="47" spans="1:5">
      <c r="A47" t="s">
        <v>477</v>
      </c>
      <c r="B47" s="7" t="s">
        <v>509</v>
      </c>
      <c r="C47" s="7" t="s">
        <v>552</v>
      </c>
    </row>
    <row r="48" spans="1:5">
      <c r="A48" t="s">
        <v>478</v>
      </c>
      <c r="B48" s="7" t="s">
        <v>510</v>
      </c>
      <c r="C48" s="7" t="s">
        <v>553</v>
      </c>
    </row>
    <row r="49" spans="1:5">
      <c r="A49" t="s">
        <v>479</v>
      </c>
      <c r="B49" s="7" t="s">
        <v>511</v>
      </c>
      <c r="C49" s="7" t="s">
        <v>536</v>
      </c>
    </row>
    <row r="50" spans="1:5">
      <c r="A50" t="s">
        <v>480</v>
      </c>
      <c r="B50" s="7" t="s">
        <v>512</v>
      </c>
      <c r="C50" s="7" t="s">
        <v>537</v>
      </c>
    </row>
    <row r="51" spans="1:5">
      <c r="A51" t="s">
        <v>481</v>
      </c>
      <c r="B51" s="7" t="s">
        <v>513</v>
      </c>
      <c r="C51" s="7" t="s">
        <v>538</v>
      </c>
    </row>
    <row r="52" spans="1:5">
      <c r="A52" t="s">
        <v>482</v>
      </c>
      <c r="B52" s="7" t="s">
        <v>515</v>
      </c>
      <c r="C52" s="7" t="s">
        <v>554</v>
      </c>
    </row>
    <row r="53" spans="1:5">
      <c r="A53" t="s">
        <v>483</v>
      </c>
      <c r="B53" s="7" t="s">
        <v>514</v>
      </c>
      <c r="C53" s="7" t="s">
        <v>539</v>
      </c>
    </row>
    <row r="54" spans="1:5">
      <c r="A54" t="s">
        <v>484</v>
      </c>
      <c r="B54" s="7" t="s">
        <v>516</v>
      </c>
      <c r="C54" s="7" t="s">
        <v>540</v>
      </c>
    </row>
    <row r="55" spans="1:5">
      <c r="A55" t="s">
        <v>485</v>
      </c>
      <c r="B55" s="7" t="s">
        <v>517</v>
      </c>
      <c r="C55" s="7" t="s">
        <v>541</v>
      </c>
    </row>
    <row r="56" spans="1:5">
      <c r="A56" t="s">
        <v>486</v>
      </c>
      <c r="B56" s="7" t="s">
        <v>518</v>
      </c>
      <c r="C56" s="7" t="s">
        <v>555</v>
      </c>
    </row>
    <row r="57" spans="1:5">
      <c r="A57" t="s">
        <v>487</v>
      </c>
      <c r="B57" s="7" t="s">
        <v>519</v>
      </c>
      <c r="C57" s="7" t="s">
        <v>556</v>
      </c>
    </row>
    <row r="58" spans="1:5">
      <c r="A58" t="s">
        <v>488</v>
      </c>
      <c r="B58" s="7" t="s">
        <v>522</v>
      </c>
      <c r="C58" s="7" t="s">
        <v>559</v>
      </c>
    </row>
    <row r="59" spans="1:5">
      <c r="A59" t="s">
        <v>489</v>
      </c>
      <c r="B59" s="7" t="s">
        <v>503</v>
      </c>
      <c r="C59" s="7" t="s">
        <v>560</v>
      </c>
    </row>
    <row r="60" spans="1:5">
      <c r="A60" t="s">
        <v>490</v>
      </c>
      <c r="B60" s="7" t="s">
        <v>520</v>
      </c>
      <c r="C60" s="7" t="s">
        <v>557</v>
      </c>
      <c r="D60" s="7"/>
      <c r="E60" s="7"/>
    </row>
    <row r="61" spans="1:5">
      <c r="A61" t="s">
        <v>491</v>
      </c>
      <c r="B61" s="7" t="s">
        <v>521</v>
      </c>
      <c r="C61" s="7" t="s">
        <v>558</v>
      </c>
      <c r="D61" s="7"/>
      <c r="E61" s="7"/>
    </row>
    <row r="62" spans="1:5">
      <c r="A62" t="s">
        <v>492</v>
      </c>
      <c r="B62" s="7" t="s">
        <v>524</v>
      </c>
      <c r="C62" s="7" t="s">
        <v>542</v>
      </c>
    </row>
    <row r="63" spans="1:5">
      <c r="A63" t="s">
        <v>493</v>
      </c>
      <c r="B63" s="7" t="s">
        <v>525</v>
      </c>
      <c r="C63" s="7" t="s">
        <v>543</v>
      </c>
    </row>
    <row r="64" spans="1:5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609</v>
      </c>
    </row>
    <row r="75" spans="1:3">
      <c r="A75" s="8" t="s">
        <v>598</v>
      </c>
      <c r="B75" s="7" t="s">
        <v>601</v>
      </c>
      <c r="C75" s="7" t="s">
        <v>610</v>
      </c>
    </row>
    <row r="76" spans="1:3">
      <c r="A76" s="8" t="s">
        <v>607</v>
      </c>
      <c r="B76" s="12" t="s">
        <v>608</v>
      </c>
      <c r="C76" s="7" t="s">
        <v>611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J10" sqref="J1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605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15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603</v>
      </c>
      <c r="C17" s="4">
        <v>4</v>
      </c>
      <c r="D17" s="25" t="s">
        <v>604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tabSelected="1" topLeftCell="A109"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topLeftCell="A46" zoomScale="85" zoomScaleNormal="85" workbookViewId="0">
      <selection activeCell="B67" sqref="B67:C68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="70" zoomScaleNormal="70" workbookViewId="0">
      <pane ySplit="3" topLeftCell="A25" activePane="bottomLeft" state="frozen"/>
      <selection activeCell="A77" sqref="A77:A84"/>
      <selection pane="bottomLeft" activeCell="S37" sqref="S37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100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87</v>
      </c>
      <c r="F18" s="5">
        <f>INDEX(ref_Unit_Balance!$V$31:$V$106,MATCH(UnitGradeInfo!B18,ref_Unit_Balance!$B$31:$B$1048576,0))
+
INDEX(ref_Unit_Balance!$AB$31:$AB$106,MATCH(UnitGradeInfo!B18,ref_Unit_Balance!$B$31:$B$1048576,0))*(D18-1)</f>
        <v>1600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v>8000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606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N24" sqref="N24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2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3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3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90</v>
      </c>
      <c r="D13" s="5">
        <v>4</v>
      </c>
      <c r="E13" s="5">
        <v>500</v>
      </c>
    </row>
    <row r="14" spans="1:8">
      <c r="A14" s="5">
        <v>11</v>
      </c>
      <c r="B14" s="5">
        <v>11</v>
      </c>
      <c r="C14" s="5">
        <v>105</v>
      </c>
      <c r="D14" s="5">
        <v>4</v>
      </c>
      <c r="E14" s="5">
        <v>500</v>
      </c>
    </row>
    <row r="15" spans="1:8">
      <c r="A15" s="5">
        <v>12</v>
      </c>
      <c r="B15" s="5">
        <v>12</v>
      </c>
      <c r="C15" s="5">
        <v>120</v>
      </c>
      <c r="D15" s="5">
        <v>4</v>
      </c>
      <c r="E15" s="5">
        <v>500</v>
      </c>
    </row>
    <row r="16" spans="1:8">
      <c r="A16" s="5">
        <v>13</v>
      </c>
      <c r="B16" s="5">
        <v>13</v>
      </c>
      <c r="C16" s="5">
        <v>135</v>
      </c>
      <c r="D16" s="5">
        <v>5</v>
      </c>
      <c r="E16" s="5">
        <v>500</v>
      </c>
    </row>
    <row r="17" spans="1:5">
      <c r="A17" s="5">
        <v>14</v>
      </c>
      <c r="B17" s="5">
        <v>14</v>
      </c>
      <c r="C17" s="5">
        <v>150</v>
      </c>
      <c r="D17" s="5">
        <v>5</v>
      </c>
      <c r="E17" s="5">
        <v>500</v>
      </c>
    </row>
    <row r="18" spans="1:5">
      <c r="A18" s="5">
        <v>15</v>
      </c>
      <c r="B18" s="5">
        <v>15</v>
      </c>
      <c r="C18" s="5">
        <v>165</v>
      </c>
      <c r="D18" s="5">
        <v>5</v>
      </c>
      <c r="E18" s="5">
        <v>500</v>
      </c>
    </row>
    <row r="19" spans="1:5">
      <c r="A19" s="5">
        <v>16</v>
      </c>
      <c r="B19" s="5">
        <v>16</v>
      </c>
      <c r="C19" s="5">
        <v>180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195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210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225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240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R11" sqref="R11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1000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1000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1000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11" zoomScale="85" zoomScaleNormal="85" workbookViewId="0">
      <selection activeCell="E45" sqref="E45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1600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72050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102700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86500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265200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8000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2023-11-14T09:37:47Z</dcterms:modified>
</cp:coreProperties>
</file>