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5440" windowHeight="15390" firstSheet="1" activeTab="1"/>
  </bookViews>
  <sheets>
    <sheet name="Votes" sheetId="1" r:id="rId1"/>
    <sheet name="Results" sheetId="2" r:id="rId2"/>
    <sheet name="temp_value" sheetId="3" state="hidden" r:id="rId3"/>
    <sheet name="temp_cost" sheetId="4" state="hidden" r:id="rId4"/>
  </sheets>
  <definedNames>
    <definedName name="_xlnm.Print_Area" localSheetId="0">Votes!$A$1:$R$17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D7"/>
  <c r="C7"/>
  <c r="D3" l="1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C3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Z5" i="3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C7" i="1"/>
  <c r="S7" i="3" l="1"/>
  <c r="T7"/>
  <c r="U7"/>
  <c r="V7"/>
  <c r="W7"/>
  <c r="X7"/>
  <c r="Y7"/>
  <c r="S8"/>
  <c r="T8"/>
  <c r="U8"/>
  <c r="V8"/>
  <c r="W8"/>
  <c r="X8"/>
  <c r="Y8"/>
  <c r="S9"/>
  <c r="T9"/>
  <c r="U9"/>
  <c r="V9"/>
  <c r="W9"/>
  <c r="X9"/>
  <c r="Y9"/>
  <c r="S10"/>
  <c r="T10"/>
  <c r="U10"/>
  <c r="V10"/>
  <c r="W10"/>
  <c r="X10"/>
  <c r="Y10"/>
  <c r="B7" i="2"/>
  <c r="B6" i="4"/>
  <c r="C6"/>
  <c r="C6" i="2" s="1"/>
  <c r="D6" i="4"/>
  <c r="E6"/>
  <c r="F6"/>
  <c r="G6"/>
  <c r="H6"/>
  <c r="I6"/>
  <c r="J6"/>
  <c r="K6"/>
  <c r="L6"/>
  <c r="M6"/>
  <c r="N6"/>
  <c r="O6"/>
  <c r="P6"/>
  <c r="Q6"/>
  <c r="R6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B7"/>
  <c r="C7"/>
  <c r="D7"/>
  <c r="E7"/>
  <c r="F7"/>
  <c r="G7"/>
  <c r="H7"/>
  <c r="I7"/>
  <c r="J7"/>
  <c r="K7"/>
  <c r="L7"/>
  <c r="M7"/>
  <c r="N7"/>
  <c r="O7"/>
  <c r="P7"/>
  <c r="Q7"/>
  <c r="R7"/>
  <c r="B8"/>
  <c r="C8"/>
  <c r="C8" i="2" s="1"/>
  <c r="D8" i="4"/>
  <c r="D8" i="2" s="1"/>
  <c r="E8" i="4"/>
  <c r="E8" i="2" s="1"/>
  <c r="F8" i="4"/>
  <c r="F8" i="2" s="1"/>
  <c r="G8" i="4"/>
  <c r="G8" i="2" s="1"/>
  <c r="H8" i="4"/>
  <c r="H8" i="2" s="1"/>
  <c r="I8" i="4"/>
  <c r="I8" i="2" s="1"/>
  <c r="J8" i="4"/>
  <c r="J8" i="2" s="1"/>
  <c r="K8" i="4"/>
  <c r="K8" i="2" s="1"/>
  <c r="L8" i="4"/>
  <c r="L8" i="2" s="1"/>
  <c r="M8" i="4"/>
  <c r="M8" i="2" s="1"/>
  <c r="N8" i="4"/>
  <c r="N8" i="2" s="1"/>
  <c r="O8" i="4"/>
  <c r="O8" i="2" s="1"/>
  <c r="P8" i="4"/>
  <c r="P8" i="2" s="1"/>
  <c r="Q8" i="4"/>
  <c r="Q8" i="2" s="1"/>
  <c r="R8" i="4"/>
  <c r="B9"/>
  <c r="C9"/>
  <c r="C9" i="2" s="1"/>
  <c r="D9" i="4"/>
  <c r="E9"/>
  <c r="F9"/>
  <c r="G9"/>
  <c r="H9"/>
  <c r="I9"/>
  <c r="J9"/>
  <c r="K9"/>
  <c r="L9"/>
  <c r="M9"/>
  <c r="N9"/>
  <c r="O9"/>
  <c r="P9"/>
  <c r="Q9"/>
  <c r="R9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B10"/>
  <c r="C10"/>
  <c r="C10" i="2" s="1"/>
  <c r="D10" i="4"/>
  <c r="E10"/>
  <c r="F10"/>
  <c r="G10"/>
  <c r="H10"/>
  <c r="I10"/>
  <c r="J10"/>
  <c r="K10"/>
  <c r="L10"/>
  <c r="M10"/>
  <c r="N10"/>
  <c r="O10"/>
  <c r="P10"/>
  <c r="Q10"/>
  <c r="R10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B5"/>
  <c r="C5" s="1"/>
  <c r="C5" i="2" s="1"/>
  <c r="C8" i="3"/>
  <c r="D8"/>
  <c r="E8"/>
  <c r="F8"/>
  <c r="G8"/>
  <c r="H8"/>
  <c r="I8"/>
  <c r="J8"/>
  <c r="K8"/>
  <c r="L8"/>
  <c r="M8"/>
  <c r="N8"/>
  <c r="O8"/>
  <c r="P8"/>
  <c r="Q8"/>
  <c r="R8"/>
  <c r="B6"/>
  <c r="C6" s="1"/>
  <c r="B7"/>
  <c r="C7" s="1"/>
  <c r="B8"/>
  <c r="B9"/>
  <c r="C9" s="1"/>
  <c r="B10"/>
  <c r="C10" s="1"/>
  <c r="B5"/>
  <c r="C5" s="1"/>
  <c r="S8" i="4" l="1"/>
  <c r="R8" i="2"/>
  <c r="S7" i="4"/>
  <c r="D6" i="3"/>
  <c r="D5"/>
  <c r="D9"/>
  <c r="D10"/>
  <c r="D7"/>
  <c r="D5" i="4"/>
  <c r="C12" i="2"/>
  <c r="E5" i="4" l="1"/>
  <c r="E5" i="2" s="1"/>
  <c r="D5"/>
  <c r="T7" i="4"/>
  <c r="T8"/>
  <c r="S8" i="2"/>
  <c r="E6" i="3"/>
  <c r="E5"/>
  <c r="E9"/>
  <c r="E10"/>
  <c r="D12" i="2"/>
  <c r="E7" i="3"/>
  <c r="F5" i="4"/>
  <c r="F5" i="2" s="1"/>
  <c r="U8" i="4" l="1"/>
  <c r="T8" i="2"/>
  <c r="U7" i="4"/>
  <c r="F6" i="3"/>
  <c r="F5"/>
  <c r="F9"/>
  <c r="F10"/>
  <c r="E12" i="2"/>
  <c r="F7" i="3"/>
  <c r="G5" i="4"/>
  <c r="G5" i="2" s="1"/>
  <c r="V7" i="4" l="1"/>
  <c r="V8"/>
  <c r="U8" i="2"/>
  <c r="G6" i="3"/>
  <c r="G5"/>
  <c r="G9"/>
  <c r="G10"/>
  <c r="F12" i="2"/>
  <c r="G7" i="3"/>
  <c r="H5" i="4"/>
  <c r="H5" i="2" s="1"/>
  <c r="W8" i="4" l="1"/>
  <c r="V8" i="2"/>
  <c r="W7" i="4"/>
  <c r="H6" i="3"/>
  <c r="H5"/>
  <c r="H9"/>
  <c r="H10"/>
  <c r="G12" i="2"/>
  <c r="H7" i="3"/>
  <c r="I5" i="4"/>
  <c r="I5" i="2" s="1"/>
  <c r="X7" i="4" l="1"/>
  <c r="X8"/>
  <c r="W8" i="2"/>
  <c r="I6" i="3"/>
  <c r="I5"/>
  <c r="I9"/>
  <c r="I10"/>
  <c r="H12" i="2"/>
  <c r="I7" i="3"/>
  <c r="J5" i="4"/>
  <c r="J5" i="2" s="1"/>
  <c r="Y8" i="4" l="1"/>
  <c r="X8" i="2"/>
  <c r="Y7" i="4"/>
  <c r="J6" i="3"/>
  <c r="J5"/>
  <c r="J9"/>
  <c r="J10"/>
  <c r="J7"/>
  <c r="K5" i="4"/>
  <c r="K5" i="2" s="1"/>
  <c r="Z7" i="4" l="1"/>
  <c r="Y8" i="2"/>
  <c r="Z8" i="4"/>
  <c r="K6" i="3"/>
  <c r="K5"/>
  <c r="I12" i="2"/>
  <c r="K9" i="3"/>
  <c r="K10"/>
  <c r="J12" i="2"/>
  <c r="K7" i="3"/>
  <c r="L5" i="4"/>
  <c r="L5" i="2" s="1"/>
  <c r="Z8" l="1"/>
  <c r="AA8" i="4"/>
  <c r="AA7"/>
  <c r="L6" i="3"/>
  <c r="L5"/>
  <c r="L9"/>
  <c r="L10"/>
  <c r="L7"/>
  <c r="M5" i="4"/>
  <c r="M5" i="2" s="1"/>
  <c r="AB7" i="4" l="1"/>
  <c r="AA8" i="2"/>
  <c r="AB8" i="4"/>
  <c r="K12" i="2"/>
  <c r="M6" i="3"/>
  <c r="M5"/>
  <c r="M9"/>
  <c r="L12" i="2"/>
  <c r="M10" i="3"/>
  <c r="M7"/>
  <c r="N5" i="4"/>
  <c r="N5" i="2" s="1"/>
  <c r="AB8" l="1"/>
  <c r="AC8" i="4"/>
  <c r="AC7"/>
  <c r="N6" i="3"/>
  <c r="N5"/>
  <c r="N9"/>
  <c r="N10"/>
  <c r="M12" i="2"/>
  <c r="N7" i="3"/>
  <c r="O5" i="4"/>
  <c r="O5" i="2" s="1"/>
  <c r="AD7" i="4" l="1"/>
  <c r="AC8" i="2"/>
  <c r="AD8" i="4"/>
  <c r="O6" i="3"/>
  <c r="O5"/>
  <c r="O9"/>
  <c r="O10"/>
  <c r="N12" i="2"/>
  <c r="O7" i="3"/>
  <c r="P5" i="4"/>
  <c r="P5" i="2" s="1"/>
  <c r="AD8" l="1"/>
  <c r="AE8" i="4"/>
  <c r="AE7"/>
  <c r="P6" i="3"/>
  <c r="P5"/>
  <c r="P9"/>
  <c r="P10"/>
  <c r="O12" i="2"/>
  <c r="P7" i="3"/>
  <c r="Q5" i="4"/>
  <c r="Q5" i="2" s="1"/>
  <c r="Q12" s="1"/>
  <c r="AF7" i="4" l="1"/>
  <c r="AE8" i="2"/>
  <c r="AF8" i="4"/>
  <c r="Q6" i="3"/>
  <c r="R6" s="1"/>
  <c r="S6" s="1"/>
  <c r="T6" s="1"/>
  <c r="U6" s="1"/>
  <c r="V6" s="1"/>
  <c r="W6" s="1"/>
  <c r="X6" s="1"/>
  <c r="Y6" s="1"/>
  <c r="Q5"/>
  <c r="R5" s="1"/>
  <c r="S5" s="1"/>
  <c r="T5" s="1"/>
  <c r="U5" s="1"/>
  <c r="V5" s="1"/>
  <c r="W5" s="1"/>
  <c r="X5" s="1"/>
  <c r="Y5" s="1"/>
  <c r="Q9"/>
  <c r="Q10"/>
  <c r="P12" i="2"/>
  <c r="Q7" i="3"/>
  <c r="R5" i="4"/>
  <c r="S5" l="1"/>
  <c r="R5" i="2"/>
  <c r="R12" s="1"/>
  <c r="AF8"/>
  <c r="AG8" i="4"/>
  <c r="AG7"/>
  <c r="R9" i="3"/>
  <c r="R10"/>
  <c r="R7"/>
  <c r="AH7" i="4" l="1"/>
  <c r="AG8" i="2"/>
  <c r="AH8" i="4"/>
  <c r="T5"/>
  <c r="S5" i="2"/>
  <c r="S12" s="1"/>
  <c r="U5" i="4" l="1"/>
  <c r="T5" i="2"/>
  <c r="T12" s="1"/>
  <c r="AH8"/>
  <c r="AI8" i="4"/>
  <c r="AI7"/>
  <c r="AJ7" l="1"/>
  <c r="AI8" i="2"/>
  <c r="AJ8" i="4"/>
  <c r="V5"/>
  <c r="U5" i="2"/>
  <c r="U12" s="1"/>
  <c r="W5" i="4" l="1"/>
  <c r="V5" i="2"/>
  <c r="V12" s="1"/>
  <c r="AJ8"/>
  <c r="AK8" i="4"/>
  <c r="AK7"/>
  <c r="AL7" l="1"/>
  <c r="AK8" i="2"/>
  <c r="AL8" i="4"/>
  <c r="X5"/>
  <c r="W5" i="2"/>
  <c r="W12" s="1"/>
  <c r="Y5" i="4" l="1"/>
  <c r="X5" i="2"/>
  <c r="X12" s="1"/>
  <c r="AL8"/>
  <c r="AM8" i="4"/>
  <c r="AM7"/>
  <c r="AN7" l="1"/>
  <c r="AM8" i="2"/>
  <c r="AN8" i="4"/>
  <c r="Y5" i="2"/>
  <c r="Y12" s="1"/>
  <c r="Z5" i="4"/>
  <c r="Z5" i="2" l="1"/>
  <c r="Z12" s="1"/>
  <c r="AA5" i="4"/>
  <c r="AN8" i="2"/>
  <c r="AO8" i="4"/>
  <c r="AO7"/>
  <c r="AP7" l="1"/>
  <c r="AO8" i="2"/>
  <c r="AP8" i="4"/>
  <c r="AA5" i="2"/>
  <c r="AA12" s="1"/>
  <c r="AB5" i="4"/>
  <c r="AB5" i="2" l="1"/>
  <c r="AB12" s="1"/>
  <c r="AC5" i="4"/>
  <c r="AP8" i="2"/>
  <c r="AQ8" i="4"/>
  <c r="AQ7"/>
  <c r="AR7" l="1"/>
  <c r="AQ8" i="2"/>
  <c r="AR8" i="4"/>
  <c r="AR8" i="2" s="1"/>
  <c r="AC5"/>
  <c r="AC12" s="1"/>
  <c r="AD5" i="4"/>
  <c r="AD5" i="2" l="1"/>
  <c r="AD12" s="1"/>
  <c r="AE5" i="4"/>
  <c r="AE5" i="2" l="1"/>
  <c r="AE12" s="1"/>
  <c r="AF5" i="4"/>
  <c r="AF5" i="2" l="1"/>
  <c r="AF12" s="1"/>
  <c r="AG5" i="4"/>
  <c r="AG5" i="2" l="1"/>
  <c r="AG12" s="1"/>
  <c r="AH5" i="4"/>
  <c r="AH5" i="2" l="1"/>
  <c r="AH12" s="1"/>
  <c r="AI5" i="4"/>
  <c r="AI5" i="2" l="1"/>
  <c r="AI12" s="1"/>
  <c r="AJ5" i="4"/>
  <c r="AJ5" i="2" l="1"/>
  <c r="AJ12" s="1"/>
  <c r="AK5" i="4"/>
  <c r="AK5" i="2" l="1"/>
  <c r="AK12" s="1"/>
  <c r="AL5" i="4"/>
  <c r="AL5" i="2" l="1"/>
  <c r="AL12" s="1"/>
  <c r="AM5" i="4"/>
  <c r="AM5" i="2" l="1"/>
  <c r="AM12" s="1"/>
  <c r="AN5" i="4"/>
  <c r="AN5" i="2" l="1"/>
  <c r="AN12" s="1"/>
  <c r="AO5" i="4"/>
  <c r="AO5" i="2" l="1"/>
  <c r="AO12" s="1"/>
  <c r="AP5" i="4"/>
  <c r="AP5" i="2" l="1"/>
  <c r="AP12" s="1"/>
  <c r="AQ5" i="4"/>
  <c r="AQ5" i="2" l="1"/>
  <c r="AQ12" s="1"/>
  <c r="AF13" s="1"/>
  <c r="AR5" i="4"/>
  <c r="AR5" i="2" s="1"/>
  <c r="AR12" s="1"/>
  <c r="AD13"/>
  <c r="AB13" l="1"/>
  <c r="AN13"/>
  <c r="AH13"/>
  <c r="AR13"/>
  <c r="Z13"/>
  <c r="AP13"/>
  <c r="AL13"/>
  <c r="AJ13"/>
  <c r="AQ13"/>
  <c r="AO13"/>
  <c r="AM13"/>
  <c r="AK13"/>
  <c r="AI13"/>
  <c r="AG13"/>
  <c r="AE13"/>
  <c r="AC13"/>
  <c r="AA13"/>
  <c r="Y13"/>
  <c r="X13"/>
  <c r="W13"/>
  <c r="V13"/>
  <c r="U13"/>
  <c r="T13"/>
  <c r="Q13"/>
  <c r="R13"/>
  <c r="S13"/>
  <c r="P13"/>
  <c r="O13"/>
  <c r="N13"/>
  <c r="M13"/>
  <c r="L13"/>
  <c r="K13"/>
  <c r="J13"/>
  <c r="I13"/>
  <c r="H13"/>
  <c r="G13"/>
  <c r="F13"/>
  <c r="E13"/>
  <c r="D13"/>
  <c r="C13"/>
</calcChain>
</file>

<file path=xl/sharedStrings.xml><?xml version="1.0" encoding="utf-8"?>
<sst xmlns="http://schemas.openxmlformats.org/spreadsheetml/2006/main" count="43" uniqueCount="30">
  <si>
    <t>BABY POOL</t>
  </si>
  <si>
    <t>POINTS</t>
  </si>
  <si>
    <t>EXAMPLE</t>
  </si>
  <si>
    <t>BIRTHDATE</t>
  </si>
  <si>
    <t>SEX</t>
  </si>
  <si>
    <t>Male</t>
  </si>
  <si>
    <t>WEIGHT (oz)</t>
  </si>
  <si>
    <t>LENGTH</t>
  </si>
  <si>
    <t>HAIR COLOUR</t>
  </si>
  <si>
    <t>dark</t>
  </si>
  <si>
    <t>LETTER</t>
  </si>
  <si>
    <t>Z</t>
  </si>
  <si>
    <t>PAID</t>
  </si>
  <si>
    <t>Y</t>
  </si>
  <si>
    <t>TOTAL POINTS</t>
  </si>
  <si>
    <t>Birthdate</t>
  </si>
  <si>
    <t>lose point for every day over/under</t>
  </si>
  <si>
    <t>Sex</t>
  </si>
  <si>
    <t>20 points</t>
  </si>
  <si>
    <t>Weight</t>
  </si>
  <si>
    <t>lose 1 pt for every lb over/under</t>
  </si>
  <si>
    <t>lose 1/16 for every ounce over/under</t>
  </si>
  <si>
    <t>Length</t>
  </si>
  <si>
    <t>lose 1 pt for every inch over/under;</t>
  </si>
  <si>
    <t>lose 1/2 pt for every .5" over/under</t>
  </si>
  <si>
    <t>Hair colour</t>
  </si>
  <si>
    <t>5 points</t>
  </si>
  <si>
    <t>Baby's init.</t>
  </si>
  <si>
    <t>VALUE</t>
  </si>
  <si>
    <t>HIDDEN PAGE TO CLEAN UP CALCULATIONS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</si>
</sst>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2" fontId="3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0" fillId="0" borderId="0" xfId="0" applyNumberFormat="1" applyBorder="1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Font="1" applyBorder="1"/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/>
    <xf numFmtId="0" fontId="3" fillId="0" borderId="10" xfId="0" applyFont="1" applyBorder="1"/>
    <xf numFmtId="2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0" fillId="0" borderId="10" xfId="0" applyNumberFormat="1" applyFont="1" applyBorder="1"/>
    <xf numFmtId="2" fontId="0" fillId="0" borderId="11" xfId="0" applyNumberFormat="1" applyFont="1" applyBorder="1"/>
    <xf numFmtId="2" fontId="0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2"/>
  <sheetViews>
    <sheetView workbookViewId="0">
      <selection activeCell="H16" sqref="H16"/>
    </sheetView>
  </sheetViews>
  <sheetFormatPr defaultRowHeight="15.75"/>
  <cols>
    <col min="1" max="1" width="20.5" customWidth="1"/>
    <col min="2" max="2" width="10.25" bestFit="1" customWidth="1"/>
    <col min="3" max="18" width="10.625" customWidth="1"/>
  </cols>
  <sheetData>
    <row r="1" spans="1:45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45">
      <c r="A3" s="3"/>
      <c r="B3" s="38" t="s">
        <v>1</v>
      </c>
      <c r="C3" s="5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5">
      <c r="A4" s="3"/>
      <c r="B4" s="39"/>
      <c r="C4" s="6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5">
      <c r="A5" s="2" t="s">
        <v>3</v>
      </c>
      <c r="B5" s="40">
        <v>20</v>
      </c>
      <c r="C5" s="29">
        <v>43723</v>
      </c>
      <c r="D5" s="33"/>
      <c r="E5" s="33"/>
      <c r="F5" s="33"/>
      <c r="G5" s="33"/>
      <c r="H5" s="33"/>
      <c r="I5" s="33"/>
      <c r="J5" s="33"/>
      <c r="K5" s="33"/>
      <c r="L5" s="33"/>
      <c r="M5" s="34"/>
      <c r="N5" s="33"/>
      <c r="O5" s="33"/>
      <c r="P5" s="33"/>
      <c r="Q5" s="35"/>
      <c r="R5" s="35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pans="1:45">
      <c r="A6" s="2" t="s">
        <v>4</v>
      </c>
      <c r="B6" s="41">
        <v>20</v>
      </c>
      <c r="C6" s="7" t="s">
        <v>5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spans="1:45">
      <c r="A7" s="2" t="s">
        <v>6</v>
      </c>
      <c r="B7" s="41">
        <v>10</v>
      </c>
      <c r="C7" s="28">
        <f>7*16+8</f>
        <v>120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6"/>
      <c r="R7" s="36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spans="1:45">
      <c r="A8" s="2" t="s">
        <v>7</v>
      </c>
      <c r="B8" s="41">
        <v>10</v>
      </c>
      <c r="C8" s="7">
        <v>20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spans="1:45">
      <c r="A9" s="2" t="s">
        <v>8</v>
      </c>
      <c r="B9" s="41">
        <v>5</v>
      </c>
      <c r="C9" s="7" t="s">
        <v>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5">
      <c r="A10" s="2" t="s">
        <v>10</v>
      </c>
      <c r="B10" s="41">
        <v>5</v>
      </c>
      <c r="C10" s="48" t="s">
        <v>11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5">
      <c r="A11" s="1" t="s">
        <v>12</v>
      </c>
      <c r="B11" s="21"/>
      <c r="C11" s="47" t="s">
        <v>13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s="16" customFormat="1">
      <c r="A12" s="46" t="s">
        <v>14</v>
      </c>
      <c r="B12" s="45">
        <v>70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4" spans="1:45">
      <c r="A14" s="1"/>
      <c r="B14" s="1"/>
      <c r="C14" s="3"/>
      <c r="D14" s="3"/>
      <c r="E14" s="3"/>
      <c r="F14" s="3"/>
      <c r="G14" s="3"/>
      <c r="H14" s="3"/>
      <c r="I14" s="3"/>
      <c r="J14" s="3"/>
      <c r="K14" s="8"/>
      <c r="L14" s="3"/>
      <c r="M14" s="3"/>
      <c r="N14" s="3"/>
      <c r="O14" s="3"/>
      <c r="P14" s="3"/>
      <c r="Q14" s="3"/>
      <c r="R14" s="3"/>
    </row>
    <row r="15" spans="1:45">
      <c r="A15" s="1"/>
      <c r="B15" s="1"/>
      <c r="C15" s="9" t="s">
        <v>15</v>
      </c>
      <c r="D15" s="10" t="s">
        <v>16</v>
      </c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45">
      <c r="A16" s="3"/>
      <c r="B16" s="3"/>
      <c r="C16" s="12" t="s">
        <v>17</v>
      </c>
      <c r="D16" s="13" t="s">
        <v>18</v>
      </c>
      <c r="E16" s="13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12" t="s">
        <v>19</v>
      </c>
      <c r="D17" s="13" t="s">
        <v>20</v>
      </c>
      <c r="E17" s="13"/>
      <c r="F17" s="1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C18" s="15"/>
      <c r="D18" s="16" t="s">
        <v>21</v>
      </c>
      <c r="E18" s="16"/>
      <c r="F18" s="17"/>
    </row>
    <row r="19" spans="1:18">
      <c r="C19" s="15" t="s">
        <v>22</v>
      </c>
      <c r="D19" s="16" t="s">
        <v>23</v>
      </c>
      <c r="E19" s="16"/>
      <c r="F19" s="17"/>
    </row>
    <row r="20" spans="1:18">
      <c r="C20" s="15"/>
      <c r="D20" s="16" t="s">
        <v>24</v>
      </c>
      <c r="E20" s="16"/>
      <c r="F20" s="17"/>
    </row>
    <row r="21" spans="1:18">
      <c r="C21" s="15" t="s">
        <v>25</v>
      </c>
      <c r="D21" s="16" t="s">
        <v>26</v>
      </c>
      <c r="E21" s="16"/>
      <c r="F21" s="17"/>
    </row>
    <row r="22" spans="1:18">
      <c r="C22" s="18" t="s">
        <v>27</v>
      </c>
      <c r="D22" s="19" t="s">
        <v>26</v>
      </c>
      <c r="E22" s="19"/>
      <c r="F22" s="2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"/>
  <sheetViews>
    <sheetView tabSelected="1" workbookViewId="0">
      <selection activeCell="C22" sqref="C22"/>
    </sheetView>
  </sheetViews>
  <sheetFormatPr defaultRowHeight="15.75"/>
  <cols>
    <col min="1" max="1" width="12.625" bestFit="1" customWidth="1"/>
    <col min="2" max="2" width="10.25" bestFit="1" customWidth="1"/>
  </cols>
  <sheetData>
    <row r="1" spans="1:44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1"/>
    </row>
    <row r="2" spans="1:4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6"/>
    </row>
    <row r="3" spans="1:44">
      <c r="A3" s="3"/>
      <c r="B3" s="4" t="s">
        <v>28</v>
      </c>
      <c r="C3" s="37" t="str">
        <f>Votes!C3</f>
        <v>EXAMPLE</v>
      </c>
      <c r="D3" s="37">
        <f>Votes!D3</f>
        <v>0</v>
      </c>
      <c r="E3" s="37">
        <f>Votes!E3</f>
        <v>0</v>
      </c>
      <c r="F3" s="37">
        <f>Votes!F3</f>
        <v>0</v>
      </c>
      <c r="G3" s="37">
        <f>Votes!G3</f>
        <v>0</v>
      </c>
      <c r="H3" s="37">
        <f>Votes!H3</f>
        <v>0</v>
      </c>
      <c r="I3" s="37">
        <f>Votes!I3</f>
        <v>0</v>
      </c>
      <c r="J3" s="37">
        <f>Votes!J3</f>
        <v>0</v>
      </c>
      <c r="K3" s="37">
        <f>Votes!K3</f>
        <v>0</v>
      </c>
      <c r="L3" s="37">
        <f>Votes!L3</f>
        <v>0</v>
      </c>
      <c r="M3" s="37">
        <f>Votes!M3</f>
        <v>0</v>
      </c>
      <c r="N3" s="37">
        <f>Votes!N3</f>
        <v>0</v>
      </c>
      <c r="O3" s="37">
        <f>Votes!O3</f>
        <v>0</v>
      </c>
      <c r="P3" s="37">
        <f>Votes!P3</f>
        <v>0</v>
      </c>
      <c r="Q3" s="37">
        <f>Votes!Q3</f>
        <v>0</v>
      </c>
      <c r="R3" s="37">
        <f>Votes!R3</f>
        <v>0</v>
      </c>
      <c r="S3" s="37">
        <f>Votes!S3</f>
        <v>0</v>
      </c>
      <c r="T3" s="37">
        <f>Votes!T3</f>
        <v>0</v>
      </c>
      <c r="U3" s="37">
        <f>Votes!U3</f>
        <v>0</v>
      </c>
      <c r="V3" s="37">
        <f>Votes!V3</f>
        <v>0</v>
      </c>
      <c r="W3" s="37">
        <f>Votes!W3</f>
        <v>0</v>
      </c>
      <c r="X3" s="37">
        <f>Votes!X3</f>
        <v>0</v>
      </c>
      <c r="Y3" s="37">
        <f>Votes!Y3</f>
        <v>0</v>
      </c>
      <c r="Z3" s="37">
        <f>Votes!Z3</f>
        <v>0</v>
      </c>
      <c r="AA3" s="37">
        <f>Votes!AA3</f>
        <v>0</v>
      </c>
      <c r="AB3" s="37">
        <f>Votes!AB3</f>
        <v>0</v>
      </c>
      <c r="AC3" s="37">
        <f>Votes!AC3</f>
        <v>0</v>
      </c>
      <c r="AD3" s="37">
        <f>Votes!AD3</f>
        <v>0</v>
      </c>
      <c r="AE3" s="37">
        <f>Votes!AE3</f>
        <v>0</v>
      </c>
      <c r="AF3" s="37">
        <f>Votes!AF3</f>
        <v>0</v>
      </c>
      <c r="AG3" s="37">
        <f>Votes!AG3</f>
        <v>0</v>
      </c>
      <c r="AH3" s="37">
        <f>Votes!AH3</f>
        <v>0</v>
      </c>
      <c r="AI3" s="37">
        <f>Votes!AI3</f>
        <v>0</v>
      </c>
      <c r="AJ3" s="37">
        <f>Votes!AJ3</f>
        <v>0</v>
      </c>
      <c r="AK3" s="37">
        <f>Votes!AK3</f>
        <v>0</v>
      </c>
      <c r="AL3" s="37">
        <f>Votes!AL3</f>
        <v>0</v>
      </c>
      <c r="AM3" s="37">
        <f>Votes!AM3</f>
        <v>0</v>
      </c>
      <c r="AN3" s="37">
        <f>Votes!AN3</f>
        <v>0</v>
      </c>
      <c r="AO3" s="37">
        <f>Votes!AO3</f>
        <v>0</v>
      </c>
      <c r="AP3" s="37">
        <f>Votes!AP3</f>
        <v>0</v>
      </c>
      <c r="AQ3" s="37">
        <f>Votes!AQ3</f>
        <v>0</v>
      </c>
      <c r="AR3" s="37">
        <f>Votes!AR3</f>
        <v>0</v>
      </c>
    </row>
    <row r="4" spans="1:44">
      <c r="A4" s="3"/>
      <c r="B4" s="22"/>
      <c r="C4" s="43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>
      <c r="A5" s="2" t="s">
        <v>3</v>
      </c>
      <c r="B5" s="24">
        <v>43723</v>
      </c>
      <c r="C5" s="44">
        <f>MAX(0,temp_cost!C5-ABS(temp_value!C5-Votes!C5))</f>
        <v>20</v>
      </c>
      <c r="D5" s="44">
        <f>MAX(0,temp_cost!D5-ABS(temp_value!D5-Votes!D5))</f>
        <v>0</v>
      </c>
      <c r="E5" s="44">
        <f>MAX(0,temp_cost!E5-ABS(temp_value!E5-Votes!E5))</f>
        <v>0</v>
      </c>
      <c r="F5" s="44">
        <f>MAX(0,temp_cost!F5-ABS(temp_value!F5-Votes!F5))</f>
        <v>0</v>
      </c>
      <c r="G5" s="44">
        <f>MAX(0,temp_cost!G5-ABS(temp_value!G5-Votes!G5))</f>
        <v>0</v>
      </c>
      <c r="H5" s="44">
        <f>MAX(0,temp_cost!H5-ABS(temp_value!H5-Votes!H5))</f>
        <v>0</v>
      </c>
      <c r="I5" s="44">
        <f>MAX(0,temp_cost!I5-ABS(temp_value!I5-Votes!I5))</f>
        <v>0</v>
      </c>
      <c r="J5" s="44">
        <f>MAX(0,temp_cost!J5-ABS(temp_value!J5-Votes!J5))</f>
        <v>0</v>
      </c>
      <c r="K5" s="44">
        <f>MAX(0,temp_cost!K5-ABS(temp_value!K5-Votes!K5))</f>
        <v>0</v>
      </c>
      <c r="L5" s="44">
        <f>MAX(0,temp_cost!L5-ABS(temp_value!L5-Votes!L5))</f>
        <v>0</v>
      </c>
      <c r="M5" s="44">
        <f>MAX(0,temp_cost!M5-ABS(temp_value!M5-Votes!M5))</f>
        <v>0</v>
      </c>
      <c r="N5" s="44">
        <f>MAX(0,temp_cost!N5-ABS(temp_value!N5-Votes!N5))</f>
        <v>0</v>
      </c>
      <c r="O5" s="44">
        <f>MAX(0,temp_cost!O5-ABS(temp_value!O5-Votes!O5))</f>
        <v>0</v>
      </c>
      <c r="P5" s="44">
        <f>MAX(0,temp_cost!P5-ABS(temp_value!P5-Votes!P5))</f>
        <v>0</v>
      </c>
      <c r="Q5" s="44">
        <f>MAX(0,temp_cost!Q5-ABS(temp_value!Q5-Votes!Q5))</f>
        <v>0</v>
      </c>
      <c r="R5" s="44">
        <f>MAX(0,temp_cost!R5-ABS(temp_value!R5-Votes!R5))</f>
        <v>0</v>
      </c>
      <c r="S5" s="44">
        <f>MAX(0,temp_cost!S5-ABS(temp_value!S5-Votes!S5))</f>
        <v>0</v>
      </c>
      <c r="T5" s="44">
        <f>MAX(0,temp_cost!T5-ABS(temp_value!T5-Votes!T5))</f>
        <v>0</v>
      </c>
      <c r="U5" s="44">
        <f>MAX(0,temp_cost!U5-ABS(temp_value!U5-Votes!U5))</f>
        <v>0</v>
      </c>
      <c r="V5" s="44">
        <f>MAX(0,temp_cost!V5-ABS(temp_value!V5-Votes!V5))</f>
        <v>0</v>
      </c>
      <c r="W5" s="44">
        <f>MAX(0,temp_cost!W5-ABS(temp_value!W5-Votes!W5))</f>
        <v>0</v>
      </c>
      <c r="X5" s="44">
        <f>MAX(0,temp_cost!X5-ABS(temp_value!X5-Votes!X5))</f>
        <v>0</v>
      </c>
      <c r="Y5" s="44">
        <f>MAX(0,temp_cost!Y5-ABS(temp_value!Y5-Votes!Y5))</f>
        <v>0</v>
      </c>
      <c r="Z5" s="44">
        <f>MAX(0,temp_cost!Z5-ABS(temp_value!Z5-Votes!Z5))</f>
        <v>0</v>
      </c>
      <c r="AA5" s="44">
        <f>MAX(0,temp_cost!AA5-ABS(temp_value!AA5-Votes!AA5))</f>
        <v>0</v>
      </c>
      <c r="AB5" s="44">
        <f>MAX(0,temp_cost!AB5-ABS(temp_value!AB5-Votes!AB5))</f>
        <v>0</v>
      </c>
      <c r="AC5" s="44">
        <f>MAX(0,temp_cost!AC5-ABS(temp_value!AC5-Votes!AC5))</f>
        <v>0</v>
      </c>
      <c r="AD5" s="44">
        <f>MAX(0,temp_cost!AD5-ABS(temp_value!AD5-Votes!AD5))</f>
        <v>0</v>
      </c>
      <c r="AE5" s="44">
        <f>MAX(0,temp_cost!AE5-ABS(temp_value!AE5-Votes!AE5))</f>
        <v>0</v>
      </c>
      <c r="AF5" s="44">
        <f>MAX(0,temp_cost!AF5-ABS(temp_value!AF5-Votes!AF5))</f>
        <v>0</v>
      </c>
      <c r="AG5" s="44">
        <f>MAX(0,temp_cost!AG5-ABS(temp_value!AG5-Votes!AG5))</f>
        <v>0</v>
      </c>
      <c r="AH5" s="44">
        <f>MAX(0,temp_cost!AH5-ABS(temp_value!AH5-Votes!AH5))</f>
        <v>0</v>
      </c>
      <c r="AI5" s="44">
        <f>MAX(0,temp_cost!AI5-ABS(temp_value!AI5-Votes!AI5))</f>
        <v>0</v>
      </c>
      <c r="AJ5" s="44">
        <f>MAX(0,temp_cost!AJ5-ABS(temp_value!AJ5-Votes!AJ5))</f>
        <v>0</v>
      </c>
      <c r="AK5" s="44">
        <f>MAX(0,temp_cost!AK5-ABS(temp_value!AK5-Votes!AK5))</f>
        <v>0</v>
      </c>
      <c r="AL5" s="44">
        <f>MAX(0,temp_cost!AL5-ABS(temp_value!AL5-Votes!AL5))</f>
        <v>0</v>
      </c>
      <c r="AM5" s="44">
        <f>MAX(0,temp_cost!AM5-ABS(temp_value!AM5-Votes!AM5))</f>
        <v>0</v>
      </c>
      <c r="AN5" s="44">
        <f>MAX(0,temp_cost!AN5-ABS(temp_value!AN5-Votes!AN5))</f>
        <v>0</v>
      </c>
      <c r="AO5" s="44">
        <f>MAX(0,temp_cost!AO5-ABS(temp_value!AO5-Votes!AO5))</f>
        <v>0</v>
      </c>
      <c r="AP5" s="44">
        <f>MAX(0,temp_cost!AP5-ABS(temp_value!AP5-Votes!AP5))</f>
        <v>0</v>
      </c>
      <c r="AQ5" s="44">
        <f>MAX(0,temp_cost!AQ5-ABS(temp_value!AQ5-Votes!AQ5))</f>
        <v>0</v>
      </c>
      <c r="AR5" s="44">
        <f>MAX(0,temp_cost!AR5-ABS(temp_value!AR5-Votes!AR5))</f>
        <v>0</v>
      </c>
    </row>
    <row r="6" spans="1:44">
      <c r="A6" s="2" t="s">
        <v>4</v>
      </c>
      <c r="B6" s="23" t="s">
        <v>5</v>
      </c>
      <c r="C6" s="44">
        <f>IF(temp_value!C6=Votes!C6,temp_cost!C6,0)</f>
        <v>20</v>
      </c>
      <c r="D6" s="44">
        <f>IF(temp_value!D6=Votes!D6,temp_cost!D6,0)</f>
        <v>0</v>
      </c>
      <c r="E6" s="44">
        <f>IF(temp_value!E6=Votes!E6,temp_cost!E6,0)</f>
        <v>0</v>
      </c>
      <c r="F6" s="44">
        <f>IF(temp_value!F6=Votes!F6,temp_cost!F6,0)</f>
        <v>0</v>
      </c>
      <c r="G6" s="44">
        <f>IF(temp_value!G6=Votes!G6,temp_cost!G6,0)</f>
        <v>0</v>
      </c>
      <c r="H6" s="44">
        <f>IF(temp_value!H6=Votes!H6,temp_cost!H6,0)</f>
        <v>0</v>
      </c>
      <c r="I6" s="44">
        <f>IF(temp_value!I6=Votes!I6,temp_cost!I6,0)</f>
        <v>0</v>
      </c>
      <c r="J6" s="44">
        <f>IF(temp_value!J6=Votes!J6,temp_cost!J6,0)</f>
        <v>0</v>
      </c>
      <c r="K6" s="44">
        <f>IF(temp_value!K6=Votes!K6,temp_cost!K6,0)</f>
        <v>0</v>
      </c>
      <c r="L6" s="44">
        <f>IF(temp_value!L6=Votes!L6,temp_cost!L6,0)</f>
        <v>0</v>
      </c>
      <c r="M6" s="44">
        <f>IF(temp_value!M6=Votes!M6,temp_cost!M6,0)</f>
        <v>0</v>
      </c>
      <c r="N6" s="44">
        <f>IF(temp_value!N6=Votes!N6,temp_cost!N6,0)</f>
        <v>0</v>
      </c>
      <c r="O6" s="44">
        <f>IF(temp_value!O6=Votes!O6,temp_cost!O6,0)</f>
        <v>0</v>
      </c>
      <c r="P6" s="44">
        <f>IF(temp_value!P6=Votes!P6,temp_cost!P6,0)</f>
        <v>0</v>
      </c>
      <c r="Q6" s="44">
        <f>IF(temp_value!Q6=Votes!Q6,temp_cost!Q6,0)</f>
        <v>0</v>
      </c>
      <c r="R6" s="44">
        <f>IF(temp_value!R6=Votes!R6,temp_cost!R6,0)</f>
        <v>0</v>
      </c>
      <c r="S6" s="44">
        <f>IF(temp_value!S6=Votes!S6,temp_cost!S6,0)</f>
        <v>0</v>
      </c>
      <c r="T6" s="44">
        <f>IF(temp_value!T6=Votes!T6,temp_cost!T6,0)</f>
        <v>0</v>
      </c>
      <c r="U6" s="44">
        <f>IF(temp_value!U6=Votes!U6,temp_cost!U6,0)</f>
        <v>0</v>
      </c>
      <c r="V6" s="44">
        <f>IF(temp_value!V6=Votes!V6,temp_cost!V6,0)</f>
        <v>0</v>
      </c>
      <c r="W6" s="44">
        <f>IF(temp_value!W6=Votes!W6,temp_cost!W6,0)</f>
        <v>0</v>
      </c>
      <c r="X6" s="44">
        <f>IF(temp_value!X6=Votes!X6,temp_cost!X6,0)</f>
        <v>0</v>
      </c>
      <c r="Y6" s="44">
        <f>IF(temp_value!Y6=Votes!Y6,temp_cost!Y6,0)</f>
        <v>0</v>
      </c>
      <c r="Z6" s="44">
        <f>IF(temp_value!Z6=Votes!Z6,temp_cost!Z6,0)</f>
        <v>0</v>
      </c>
      <c r="AA6" s="44">
        <f>IF(temp_value!AA6=Votes!AA6,temp_cost!AA6,0)</f>
        <v>0</v>
      </c>
      <c r="AB6" s="44">
        <f>IF(temp_value!AB6=Votes!AB6,temp_cost!AB6,0)</f>
        <v>0</v>
      </c>
      <c r="AC6" s="44">
        <f>IF(temp_value!AC6=Votes!AC6,temp_cost!AC6,0)</f>
        <v>0</v>
      </c>
      <c r="AD6" s="44">
        <f>IF(temp_value!AD6=Votes!AD6,temp_cost!AD6,0)</f>
        <v>0</v>
      </c>
      <c r="AE6" s="44">
        <f>IF(temp_value!AE6=Votes!AE6,temp_cost!AE6,0)</f>
        <v>0</v>
      </c>
      <c r="AF6" s="44">
        <f>IF(temp_value!AF6=Votes!AF6,temp_cost!AF6,0)</f>
        <v>0</v>
      </c>
      <c r="AG6" s="44">
        <f>IF(temp_value!AG6=Votes!AG6,temp_cost!AG6,0)</f>
        <v>0</v>
      </c>
      <c r="AH6" s="44">
        <f>IF(temp_value!AH6=Votes!AH6,temp_cost!AH6,0)</f>
        <v>0</v>
      </c>
      <c r="AI6" s="44">
        <f>IF(temp_value!AI6=Votes!AI6,temp_cost!AI6,0)</f>
        <v>0</v>
      </c>
      <c r="AJ6" s="44">
        <f>IF(temp_value!AJ6=Votes!AJ6,temp_cost!AJ6,0)</f>
        <v>0</v>
      </c>
      <c r="AK6" s="44">
        <f>IF(temp_value!AK6=Votes!AK6,temp_cost!AK6,0)</f>
        <v>0</v>
      </c>
      <c r="AL6" s="44">
        <f>IF(temp_value!AL6=Votes!AL6,temp_cost!AL6,0)</f>
        <v>0</v>
      </c>
      <c r="AM6" s="44">
        <f>IF(temp_value!AM6=Votes!AM6,temp_cost!AM6,0)</f>
        <v>0</v>
      </c>
      <c r="AN6" s="44">
        <f>IF(temp_value!AN6=Votes!AN6,temp_cost!AN6,0)</f>
        <v>0</v>
      </c>
      <c r="AO6" s="44">
        <f>IF(temp_value!AO6=Votes!AO6,temp_cost!AO6,0)</f>
        <v>0</v>
      </c>
      <c r="AP6" s="44">
        <f>IF(temp_value!AP6=Votes!AP6,temp_cost!AP6,0)</f>
        <v>0</v>
      </c>
      <c r="AQ6" s="44">
        <f>IF(temp_value!AQ6=Votes!AQ6,temp_cost!AQ6,0)</f>
        <v>0</v>
      </c>
      <c r="AR6" s="44">
        <f>IF(temp_value!AR6=Votes!AR6,temp_cost!AR6,0)</f>
        <v>0</v>
      </c>
    </row>
    <row r="7" spans="1:44">
      <c r="A7" s="2" t="s">
        <v>6</v>
      </c>
      <c r="B7" s="23">
        <f>7*16+8</f>
        <v>120</v>
      </c>
      <c r="C7" s="44">
        <f>MAX(0,temp_cost!C7-ABS(temp_value!C7-Votes!C7)/16)</f>
        <v>10</v>
      </c>
      <c r="D7" s="44">
        <f>MAX(0,temp_cost!D7-ABS(temp_value!D7-Votes!D7)/16)</f>
        <v>2.5</v>
      </c>
      <c r="E7" s="44">
        <f>MAX(0,temp_cost!E7-ABS(temp_value!E7-Votes!E7)/16)</f>
        <v>2.5</v>
      </c>
      <c r="F7" s="44">
        <f>MAX(0,temp_cost!F7-ABS(temp_value!F7-Votes!F7)/16)</f>
        <v>2.5</v>
      </c>
      <c r="G7" s="44">
        <f>MAX(0,temp_cost!G7-ABS(temp_value!G7-Votes!G7)/16)</f>
        <v>2.5</v>
      </c>
      <c r="H7" s="44">
        <f>MAX(0,temp_cost!H7-ABS(temp_value!H7-Votes!H7)/16)</f>
        <v>2.5</v>
      </c>
      <c r="I7" s="44">
        <f>MAX(0,temp_cost!I7-ABS(temp_value!I7-Votes!I7)/16)</f>
        <v>2.5</v>
      </c>
      <c r="J7" s="44">
        <f>MAX(0,temp_cost!J7-ABS(temp_value!J7-Votes!J7)/16)</f>
        <v>2.5</v>
      </c>
      <c r="K7" s="44">
        <f>MAX(0,temp_cost!K7-ABS(temp_value!K7-Votes!K7)/16)</f>
        <v>2.5</v>
      </c>
      <c r="L7" s="44">
        <f>MAX(0,temp_cost!L7-ABS(temp_value!L7-Votes!L7)/16)</f>
        <v>2.5</v>
      </c>
      <c r="M7" s="44">
        <f>MAX(0,temp_cost!M7-ABS(temp_value!M7-Votes!M7)/16)</f>
        <v>2.5</v>
      </c>
      <c r="N7" s="44">
        <f>MAX(0,temp_cost!N7-ABS(temp_value!N7-Votes!N7)/16)</f>
        <v>2.5</v>
      </c>
      <c r="O7" s="44">
        <f>MAX(0,temp_cost!O7-ABS(temp_value!O7-Votes!O7)/16)</f>
        <v>2.5</v>
      </c>
      <c r="P7" s="44">
        <f>MAX(0,temp_cost!P7-ABS(temp_value!P7-Votes!P7)/16)</f>
        <v>2.5</v>
      </c>
      <c r="Q7" s="44">
        <f>MAX(0,temp_cost!Q7-ABS(temp_value!Q7-Votes!Q7)/16)</f>
        <v>2.5</v>
      </c>
      <c r="R7" s="44">
        <f>MAX(0,temp_cost!R7-ABS(temp_value!R7-Votes!R7)/16)</f>
        <v>2.5</v>
      </c>
      <c r="S7" s="44">
        <f>MAX(0,temp_cost!S7-ABS(temp_value!S7-Votes!S7)/16)</f>
        <v>2.5</v>
      </c>
      <c r="T7" s="44">
        <f>MAX(0,temp_cost!T7-ABS(temp_value!T7-Votes!T7)/16)</f>
        <v>2.5</v>
      </c>
      <c r="U7" s="44">
        <f>MAX(0,temp_cost!U7-ABS(temp_value!U7-Votes!U7)/16)</f>
        <v>2.5</v>
      </c>
      <c r="V7" s="44">
        <f>MAX(0,temp_cost!V7-ABS(temp_value!V7-Votes!V7)/16)</f>
        <v>2.5</v>
      </c>
      <c r="W7" s="44">
        <f>MAX(0,temp_cost!W7-ABS(temp_value!W7-Votes!W7)/16)</f>
        <v>2.5</v>
      </c>
      <c r="X7" s="44">
        <f>MAX(0,temp_cost!X7-ABS(temp_value!X7-Votes!X7)/16)</f>
        <v>2.5</v>
      </c>
      <c r="Y7" s="44">
        <f>MAX(0,temp_cost!Y7-ABS(temp_value!Y7-Votes!Y7)/16)</f>
        <v>2.5</v>
      </c>
      <c r="Z7" s="44">
        <f>MAX(0,temp_cost!Z7-ABS(temp_value!Z7-Votes!Z7)/16)</f>
        <v>2.5</v>
      </c>
      <c r="AA7" s="44">
        <f>MAX(0,temp_cost!AA7-ABS(temp_value!AA7-Votes!AA7)/16)</f>
        <v>2.5</v>
      </c>
      <c r="AB7" s="44">
        <f>MAX(0,temp_cost!AB7-ABS(temp_value!AB7-Votes!AB7)/16)</f>
        <v>2.5</v>
      </c>
      <c r="AC7" s="44">
        <f>MAX(0,temp_cost!AC7-ABS(temp_value!AC7-Votes!AC7)/16)</f>
        <v>2.5</v>
      </c>
      <c r="AD7" s="44">
        <f>MAX(0,temp_cost!AD7-ABS(temp_value!AD7-Votes!AD7)/16)</f>
        <v>2.5</v>
      </c>
      <c r="AE7" s="44">
        <f>MAX(0,temp_cost!AE7-ABS(temp_value!AE7-Votes!AE7)/16)</f>
        <v>2.5</v>
      </c>
      <c r="AF7" s="44">
        <f>MAX(0,temp_cost!AF7-ABS(temp_value!AF7-Votes!AF7)/16)</f>
        <v>2.5</v>
      </c>
      <c r="AG7" s="44">
        <f>MAX(0,temp_cost!AG7-ABS(temp_value!AG7-Votes!AG7)/16)</f>
        <v>2.5</v>
      </c>
      <c r="AH7" s="44">
        <f>MAX(0,temp_cost!AH7-ABS(temp_value!AH7-Votes!AH7)/16)</f>
        <v>2.5</v>
      </c>
      <c r="AI7" s="44">
        <f>MAX(0,temp_cost!AI7-ABS(temp_value!AI7-Votes!AI7)/16)</f>
        <v>2.5</v>
      </c>
      <c r="AJ7" s="44">
        <f>MAX(0,temp_cost!AJ7-ABS(temp_value!AJ7-Votes!AJ7)/16)</f>
        <v>2.5</v>
      </c>
      <c r="AK7" s="44">
        <f>MAX(0,temp_cost!AK7-ABS(temp_value!AK7-Votes!AK7)/16)</f>
        <v>2.5</v>
      </c>
      <c r="AL7" s="44">
        <f>MAX(0,temp_cost!AL7-ABS(temp_value!AL7-Votes!AL7)/16)</f>
        <v>2.5</v>
      </c>
      <c r="AM7" s="44">
        <f>MAX(0,temp_cost!AM7-ABS(temp_value!AM7-Votes!AM7)/16)</f>
        <v>2.5</v>
      </c>
      <c r="AN7" s="44">
        <f>MAX(0,temp_cost!AN7-ABS(temp_value!AN7-Votes!AN7)/16)</f>
        <v>2.5</v>
      </c>
      <c r="AO7" s="44">
        <f>MAX(0,temp_cost!AO7-ABS(temp_value!AO7-Votes!AO7)/16)</f>
        <v>2.5</v>
      </c>
      <c r="AP7" s="44">
        <f>MAX(0,temp_cost!AP7-ABS(temp_value!AP7-Votes!AP7)/16)</f>
        <v>2.5</v>
      </c>
      <c r="AQ7" s="44">
        <f>MAX(0,temp_cost!AQ7-ABS(temp_value!AQ7-Votes!AQ7)/16)</f>
        <v>2.5</v>
      </c>
      <c r="AR7" s="44">
        <f>MAX(0,temp_cost!AR7-ABS(temp_value!AR7-Votes!AR7)/16)</f>
        <v>2.5</v>
      </c>
    </row>
    <row r="8" spans="1:44">
      <c r="A8" s="2" t="s">
        <v>7</v>
      </c>
      <c r="B8" s="23">
        <v>20</v>
      </c>
      <c r="C8" s="44">
        <f>MAX(0,temp_cost!C8-ABS(temp_value!C8-Votes!C8))</f>
        <v>10</v>
      </c>
      <c r="D8" s="44">
        <f>MAX(0,temp_cost!D8-ABS(temp_value!D8-Votes!D8))</f>
        <v>0</v>
      </c>
      <c r="E8" s="44">
        <f>MAX(0,temp_cost!E8-ABS(temp_value!E8-Votes!E8))</f>
        <v>0</v>
      </c>
      <c r="F8" s="44">
        <f>MAX(0,temp_cost!F8-ABS(temp_value!F8-Votes!F8))</f>
        <v>0</v>
      </c>
      <c r="G8" s="44">
        <f>MAX(0,temp_cost!G8-ABS(temp_value!G8-Votes!G8))</f>
        <v>0</v>
      </c>
      <c r="H8" s="44">
        <f>MAX(0,temp_cost!H8-ABS(temp_value!H8-Votes!H8))</f>
        <v>0</v>
      </c>
      <c r="I8" s="44">
        <f>MAX(0,temp_cost!I8-ABS(temp_value!I8-Votes!I8))</f>
        <v>0</v>
      </c>
      <c r="J8" s="44">
        <f>MAX(0,temp_cost!J8-ABS(temp_value!J8-Votes!J8))</f>
        <v>0</v>
      </c>
      <c r="K8" s="44">
        <f>MAX(0,temp_cost!K8-ABS(temp_value!K8-Votes!K8))</f>
        <v>0</v>
      </c>
      <c r="L8" s="44">
        <f>MAX(0,temp_cost!L8-ABS(temp_value!L8-Votes!L8))</f>
        <v>0</v>
      </c>
      <c r="M8" s="44">
        <f>MAX(0,temp_cost!M8-ABS(temp_value!M8-Votes!M8))</f>
        <v>0</v>
      </c>
      <c r="N8" s="44">
        <f>MAX(0,temp_cost!N8-ABS(temp_value!N8-Votes!N8))</f>
        <v>0</v>
      </c>
      <c r="O8" s="44">
        <f>MAX(0,temp_cost!O8-ABS(temp_value!O8-Votes!O8))</f>
        <v>0</v>
      </c>
      <c r="P8" s="44">
        <f>MAX(0,temp_cost!P8-ABS(temp_value!P8-Votes!P8))</f>
        <v>0</v>
      </c>
      <c r="Q8" s="44">
        <f>MAX(0,temp_cost!Q8-ABS(temp_value!Q8-Votes!Q8))</f>
        <v>0</v>
      </c>
      <c r="R8" s="44">
        <f>MAX(0,temp_cost!R8-ABS(temp_value!R8-Votes!R8))</f>
        <v>0</v>
      </c>
      <c r="S8" s="44">
        <f>MAX(0,temp_cost!S8-ABS(temp_value!S8-Votes!S8))</f>
        <v>0</v>
      </c>
      <c r="T8" s="44">
        <f>MAX(0,temp_cost!T8-ABS(temp_value!T8-Votes!T8))</f>
        <v>0</v>
      </c>
      <c r="U8" s="44">
        <f>MAX(0,temp_cost!U8-ABS(temp_value!U8-Votes!U8))</f>
        <v>0</v>
      </c>
      <c r="V8" s="44">
        <f>MAX(0,temp_cost!V8-ABS(temp_value!V8-Votes!V8))</f>
        <v>0</v>
      </c>
      <c r="W8" s="44">
        <f>MAX(0,temp_cost!W8-ABS(temp_value!W8-Votes!W8))</f>
        <v>0</v>
      </c>
      <c r="X8" s="44">
        <f>MAX(0,temp_cost!X8-ABS(temp_value!X8-Votes!X8))</f>
        <v>0</v>
      </c>
      <c r="Y8" s="44">
        <f>MAX(0,temp_cost!Y8-ABS(temp_value!Y8-Votes!Y8))</f>
        <v>0</v>
      </c>
      <c r="Z8" s="44">
        <f>MAX(0,temp_cost!Z8-ABS(temp_value!Z8-Votes!Z8))</f>
        <v>0</v>
      </c>
      <c r="AA8" s="44">
        <f>MAX(0,temp_cost!AA8-ABS(temp_value!AA8-Votes!AA8))</f>
        <v>0</v>
      </c>
      <c r="AB8" s="44">
        <f>MAX(0,temp_cost!AB8-ABS(temp_value!AB8-Votes!AB8))</f>
        <v>0</v>
      </c>
      <c r="AC8" s="44">
        <f>MAX(0,temp_cost!AC8-ABS(temp_value!AC8-Votes!AC8))</f>
        <v>0</v>
      </c>
      <c r="AD8" s="44">
        <f>MAX(0,temp_cost!AD8-ABS(temp_value!AD8-Votes!AD8))</f>
        <v>0</v>
      </c>
      <c r="AE8" s="44">
        <f>MAX(0,temp_cost!AE8-ABS(temp_value!AE8-Votes!AE8))</f>
        <v>0</v>
      </c>
      <c r="AF8" s="44">
        <f>MAX(0,temp_cost!AF8-ABS(temp_value!AF8-Votes!AF8))</f>
        <v>0</v>
      </c>
      <c r="AG8" s="44">
        <f>MAX(0,temp_cost!AG8-ABS(temp_value!AG8-Votes!AG8))</f>
        <v>0</v>
      </c>
      <c r="AH8" s="44">
        <f>MAX(0,temp_cost!AH8-ABS(temp_value!AH8-Votes!AH8))</f>
        <v>0</v>
      </c>
      <c r="AI8" s="44">
        <f>MAX(0,temp_cost!AI8-ABS(temp_value!AI8-Votes!AI8))</f>
        <v>0</v>
      </c>
      <c r="AJ8" s="44">
        <f>MAX(0,temp_cost!AJ8-ABS(temp_value!AJ8-Votes!AJ8))</f>
        <v>0</v>
      </c>
      <c r="AK8" s="44">
        <f>MAX(0,temp_cost!AK8-ABS(temp_value!AK8-Votes!AK8))</f>
        <v>0</v>
      </c>
      <c r="AL8" s="44">
        <f>MAX(0,temp_cost!AL8-ABS(temp_value!AL8-Votes!AL8))</f>
        <v>0</v>
      </c>
      <c r="AM8" s="44">
        <f>MAX(0,temp_cost!AM8-ABS(temp_value!AM8-Votes!AM8))</f>
        <v>0</v>
      </c>
      <c r="AN8" s="44">
        <f>MAX(0,temp_cost!AN8-ABS(temp_value!AN8-Votes!AN8))</f>
        <v>0</v>
      </c>
      <c r="AO8" s="44">
        <f>MAX(0,temp_cost!AO8-ABS(temp_value!AO8-Votes!AO8))</f>
        <v>0</v>
      </c>
      <c r="AP8" s="44">
        <f>MAX(0,temp_cost!AP8-ABS(temp_value!AP8-Votes!AP8))</f>
        <v>0</v>
      </c>
      <c r="AQ8" s="44">
        <f>MAX(0,temp_cost!AQ8-ABS(temp_value!AQ8-Votes!AQ8))</f>
        <v>0</v>
      </c>
      <c r="AR8" s="44">
        <f>MAX(0,temp_cost!AR8-ABS(temp_value!AR8-Votes!AR8))</f>
        <v>0</v>
      </c>
    </row>
    <row r="9" spans="1:44">
      <c r="A9" s="2" t="s">
        <v>8</v>
      </c>
      <c r="B9" s="23" t="s">
        <v>9</v>
      </c>
      <c r="C9" s="44">
        <f>IF(temp_value!C9=Votes!C9,temp_cost!C9,0)</f>
        <v>5</v>
      </c>
      <c r="D9" s="44">
        <f>IF(temp_value!D9=Votes!D9,temp_cost!D9,0)</f>
        <v>0</v>
      </c>
      <c r="E9" s="44">
        <f>IF(temp_value!E9=Votes!E9,temp_cost!E9,0)</f>
        <v>0</v>
      </c>
      <c r="F9" s="44">
        <f>IF(temp_value!F9=Votes!F9,temp_cost!F9,0)</f>
        <v>0</v>
      </c>
      <c r="G9" s="44">
        <f>IF(temp_value!G9=Votes!G9,temp_cost!G9,0)</f>
        <v>0</v>
      </c>
      <c r="H9" s="44">
        <f>IF(temp_value!H9=Votes!H9,temp_cost!H9,0)</f>
        <v>0</v>
      </c>
      <c r="I9" s="44">
        <f>IF(temp_value!I9=Votes!I9,temp_cost!I9,0)</f>
        <v>0</v>
      </c>
      <c r="J9" s="44">
        <f>IF(temp_value!J9=Votes!J9,temp_cost!J9,0)</f>
        <v>0</v>
      </c>
      <c r="K9" s="44">
        <f>IF(temp_value!K9=Votes!K9,temp_cost!K9,0)</f>
        <v>0</v>
      </c>
      <c r="L9" s="44">
        <f>IF(temp_value!L9=Votes!L9,temp_cost!L9,0)</f>
        <v>0</v>
      </c>
      <c r="M9" s="44">
        <f>IF(temp_value!M9=Votes!M9,temp_cost!M9,0)</f>
        <v>0</v>
      </c>
      <c r="N9" s="44">
        <f>IF(temp_value!N9=Votes!N9,temp_cost!N9,0)</f>
        <v>0</v>
      </c>
      <c r="O9" s="44">
        <f>IF(temp_value!O9=Votes!O9,temp_cost!O9,0)</f>
        <v>0</v>
      </c>
      <c r="P9" s="44">
        <f>IF(temp_value!P9=Votes!P9,temp_cost!P9,0)</f>
        <v>0</v>
      </c>
      <c r="Q9" s="44">
        <f>IF(temp_value!Q9=Votes!Q9,temp_cost!Q9,0)</f>
        <v>0</v>
      </c>
      <c r="R9" s="44">
        <f>IF(temp_value!R9=Votes!R9,temp_cost!R9,0)</f>
        <v>0</v>
      </c>
      <c r="S9" s="44">
        <f>IF(temp_value!S9=Votes!S9,temp_cost!S9,0)</f>
        <v>0</v>
      </c>
      <c r="T9" s="44">
        <f>IF(temp_value!T9=Votes!T9,temp_cost!T9,0)</f>
        <v>0</v>
      </c>
      <c r="U9" s="44">
        <f>IF(temp_value!U9=Votes!U9,temp_cost!U9,0)</f>
        <v>0</v>
      </c>
      <c r="V9" s="44">
        <f>IF(temp_value!V9=Votes!V9,temp_cost!V9,0)</f>
        <v>0</v>
      </c>
      <c r="W9" s="44">
        <f>IF(temp_value!W9=Votes!W9,temp_cost!W9,0)</f>
        <v>0</v>
      </c>
      <c r="X9" s="44">
        <f>IF(temp_value!X9=Votes!X9,temp_cost!X9,0)</f>
        <v>0</v>
      </c>
      <c r="Y9" s="44">
        <f>IF(temp_value!Y9=Votes!Y9,temp_cost!Y9,0)</f>
        <v>0</v>
      </c>
      <c r="Z9" s="44">
        <f>IF(temp_value!Z9=Votes!Z9,temp_cost!Z9,0)</f>
        <v>0</v>
      </c>
      <c r="AA9" s="44">
        <f>IF(temp_value!AA9=Votes!AA9,temp_cost!AA9,0)</f>
        <v>0</v>
      </c>
      <c r="AB9" s="44">
        <f>IF(temp_value!AB9=Votes!AB9,temp_cost!AB9,0)</f>
        <v>0</v>
      </c>
      <c r="AC9" s="44">
        <f>IF(temp_value!AC9=Votes!AC9,temp_cost!AC9,0)</f>
        <v>0</v>
      </c>
      <c r="AD9" s="44">
        <f>IF(temp_value!AD9=Votes!AD9,temp_cost!AD9,0)</f>
        <v>0</v>
      </c>
      <c r="AE9" s="44">
        <f>IF(temp_value!AE9=Votes!AE9,temp_cost!AE9,0)</f>
        <v>0</v>
      </c>
      <c r="AF9" s="44">
        <f>IF(temp_value!AF9=Votes!AF9,temp_cost!AF9,0)</f>
        <v>0</v>
      </c>
      <c r="AG9" s="44">
        <f>IF(temp_value!AG9=Votes!AG9,temp_cost!AG9,0)</f>
        <v>0</v>
      </c>
      <c r="AH9" s="44">
        <f>IF(temp_value!AH9=Votes!AH9,temp_cost!AH9,0)</f>
        <v>0</v>
      </c>
      <c r="AI9" s="44">
        <f>IF(temp_value!AI9=Votes!AI9,temp_cost!AI9,0)</f>
        <v>0</v>
      </c>
      <c r="AJ9" s="44">
        <f>IF(temp_value!AJ9=Votes!AJ9,temp_cost!AJ9,0)</f>
        <v>0</v>
      </c>
      <c r="AK9" s="44">
        <f>IF(temp_value!AK9=Votes!AK9,temp_cost!AK9,0)</f>
        <v>0</v>
      </c>
      <c r="AL9" s="44">
        <f>IF(temp_value!AL9=Votes!AL9,temp_cost!AL9,0)</f>
        <v>0</v>
      </c>
      <c r="AM9" s="44">
        <f>IF(temp_value!AM9=Votes!AM9,temp_cost!AM9,0)</f>
        <v>0</v>
      </c>
      <c r="AN9" s="44">
        <f>IF(temp_value!AN9=Votes!AN9,temp_cost!AN9,0)</f>
        <v>0</v>
      </c>
      <c r="AO9" s="44">
        <f>IF(temp_value!AO9=Votes!AO9,temp_cost!AO9,0)</f>
        <v>0</v>
      </c>
      <c r="AP9" s="44">
        <f>IF(temp_value!AP9=Votes!AP9,temp_cost!AP9,0)</f>
        <v>0</v>
      </c>
      <c r="AQ9" s="44">
        <f>IF(temp_value!AQ9=Votes!AQ9,temp_cost!AQ9,0)</f>
        <v>0</v>
      </c>
      <c r="AR9" s="44">
        <f>IF(temp_value!AR9=Votes!AR9,temp_cost!AR9,0)</f>
        <v>0</v>
      </c>
    </row>
    <row r="10" spans="1:44">
      <c r="A10" s="2" t="s">
        <v>10</v>
      </c>
      <c r="B10" s="23" t="s">
        <v>11</v>
      </c>
      <c r="C10" s="44">
        <f>IF(temp_value!C10=Votes!C10,temp_cost!C10,0)</f>
        <v>5</v>
      </c>
      <c r="D10" s="44">
        <f>IF(temp_value!D10=Votes!D10,temp_cost!D10,0)</f>
        <v>0</v>
      </c>
      <c r="E10" s="44">
        <f>IF(temp_value!E10=Votes!E10,temp_cost!E10,0)</f>
        <v>0</v>
      </c>
      <c r="F10" s="44">
        <f>IF(temp_value!F10=Votes!F10,temp_cost!F10,0)</f>
        <v>0</v>
      </c>
      <c r="G10" s="44">
        <f>IF(temp_value!G10=Votes!G10,temp_cost!G10,0)</f>
        <v>0</v>
      </c>
      <c r="H10" s="44">
        <f>IF(temp_value!H10=Votes!H10,temp_cost!H10,0)</f>
        <v>0</v>
      </c>
      <c r="I10" s="44">
        <f>IF(temp_value!I10=Votes!I10,temp_cost!I10,0)</f>
        <v>0</v>
      </c>
      <c r="J10" s="44">
        <f>IF(temp_value!J10=Votes!J10,temp_cost!J10,0)</f>
        <v>0</v>
      </c>
      <c r="K10" s="44">
        <f>IF(temp_value!K10=Votes!K10,temp_cost!K10,0)</f>
        <v>0</v>
      </c>
      <c r="L10" s="44">
        <f>IF(temp_value!L10=Votes!L10,temp_cost!L10,0)</f>
        <v>0</v>
      </c>
      <c r="M10" s="44">
        <f>IF(temp_value!M10=Votes!M10,temp_cost!M10,0)</f>
        <v>0</v>
      </c>
      <c r="N10" s="44">
        <f>IF(temp_value!N10=Votes!N10,temp_cost!N10,0)</f>
        <v>0</v>
      </c>
      <c r="O10" s="44">
        <f>IF(temp_value!O10=Votes!O10,temp_cost!O10,0)</f>
        <v>0</v>
      </c>
      <c r="P10" s="44">
        <f>IF(temp_value!P10=Votes!P10,temp_cost!P10,0)</f>
        <v>0</v>
      </c>
      <c r="Q10" s="44">
        <f>IF(temp_value!Q10=Votes!Q10,temp_cost!Q10,0)</f>
        <v>0</v>
      </c>
      <c r="R10" s="44">
        <f>IF(temp_value!R10=Votes!R10,temp_cost!R10,0)</f>
        <v>0</v>
      </c>
      <c r="S10" s="44">
        <f>IF(temp_value!S10=Votes!S10,temp_cost!S10,0)</f>
        <v>0</v>
      </c>
      <c r="T10" s="44">
        <f>IF(temp_value!T10=Votes!T10,temp_cost!T10,0)</f>
        <v>0</v>
      </c>
      <c r="U10" s="44">
        <f>IF(temp_value!U10=Votes!U10,temp_cost!U10,0)</f>
        <v>0</v>
      </c>
      <c r="V10" s="44">
        <f>IF(temp_value!V10=Votes!V10,temp_cost!V10,0)</f>
        <v>0</v>
      </c>
      <c r="W10" s="44">
        <f>IF(temp_value!W10=Votes!W10,temp_cost!W10,0)</f>
        <v>0</v>
      </c>
      <c r="X10" s="44">
        <f>IF(temp_value!X10=Votes!X10,temp_cost!X10,0)</f>
        <v>0</v>
      </c>
      <c r="Y10" s="44">
        <f>IF(temp_value!Y10=Votes!Y10,temp_cost!Y10,0)</f>
        <v>0</v>
      </c>
      <c r="Z10" s="44">
        <f>IF(temp_value!Z10=Votes!Z10,temp_cost!Z10,0)</f>
        <v>0</v>
      </c>
      <c r="AA10" s="44">
        <f>IF(temp_value!AA10=Votes!AA10,temp_cost!AA10,0)</f>
        <v>0</v>
      </c>
      <c r="AB10" s="44">
        <f>IF(temp_value!AB10=Votes!AB10,temp_cost!AB10,0)</f>
        <v>0</v>
      </c>
      <c r="AC10" s="44">
        <f>IF(temp_value!AC10=Votes!AC10,temp_cost!AC10,0)</f>
        <v>0</v>
      </c>
      <c r="AD10" s="44">
        <f>IF(temp_value!AD10=Votes!AD10,temp_cost!AD10,0)</f>
        <v>0</v>
      </c>
      <c r="AE10" s="44">
        <f>IF(temp_value!AE10=Votes!AE10,temp_cost!AE10,0)</f>
        <v>0</v>
      </c>
      <c r="AF10" s="44">
        <f>IF(temp_value!AF10=Votes!AF10,temp_cost!AF10,0)</f>
        <v>0</v>
      </c>
      <c r="AG10" s="44">
        <f>IF(temp_value!AG10=Votes!AG10,temp_cost!AG10,0)</f>
        <v>0</v>
      </c>
      <c r="AH10" s="44">
        <f>IF(temp_value!AH10=Votes!AH10,temp_cost!AH10,0)</f>
        <v>0</v>
      </c>
      <c r="AI10" s="44">
        <f>IF(temp_value!AI10=Votes!AI10,temp_cost!AI10,0)</f>
        <v>0</v>
      </c>
      <c r="AJ10" s="44">
        <f>IF(temp_value!AJ10=Votes!AJ10,temp_cost!AJ10,0)</f>
        <v>0</v>
      </c>
      <c r="AK10" s="44">
        <f>IF(temp_value!AK10=Votes!AK10,temp_cost!AK10,0)</f>
        <v>0</v>
      </c>
      <c r="AL10" s="44">
        <f>IF(temp_value!AL10=Votes!AL10,temp_cost!AL10,0)</f>
        <v>0</v>
      </c>
      <c r="AM10" s="44">
        <f>IF(temp_value!AM10=Votes!AM10,temp_cost!AM10,0)</f>
        <v>0</v>
      </c>
      <c r="AN10" s="44">
        <f>IF(temp_value!AN10=Votes!AN10,temp_cost!AN10,0)</f>
        <v>0</v>
      </c>
      <c r="AO10" s="44">
        <f>IF(temp_value!AO10=Votes!AO10,temp_cost!AO10,0)</f>
        <v>0</v>
      </c>
      <c r="AP10" s="44">
        <f>IF(temp_value!AP10=Votes!AP10,temp_cost!AP10,0)</f>
        <v>0</v>
      </c>
      <c r="AQ10" s="44">
        <f>IF(temp_value!AQ10=Votes!AQ10,temp_cost!AQ10,0)</f>
        <v>0</v>
      </c>
      <c r="AR10" s="44">
        <f>IF(temp_value!AR10=Votes!AR10,temp_cost!AR10,0)</f>
        <v>0</v>
      </c>
    </row>
    <row r="11" spans="1:44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44">
      <c r="A12" s="2" t="s">
        <v>14</v>
      </c>
      <c r="B12" s="45"/>
      <c r="C12" s="25">
        <f>SUM(C5:C10)</f>
        <v>70</v>
      </c>
      <c r="D12" s="25">
        <f t="shared" ref="D12:P12" si="0">SUM(D5:D10)</f>
        <v>2.5</v>
      </c>
      <c r="E12" s="25">
        <f t="shared" si="0"/>
        <v>2.5</v>
      </c>
      <c r="F12" s="25">
        <f t="shared" si="0"/>
        <v>2.5</v>
      </c>
      <c r="G12" s="25">
        <f t="shared" si="0"/>
        <v>2.5</v>
      </c>
      <c r="H12" s="25">
        <f t="shared" si="0"/>
        <v>2.5</v>
      </c>
      <c r="I12" s="25">
        <f t="shared" si="0"/>
        <v>2.5</v>
      </c>
      <c r="J12" s="25">
        <f t="shared" si="0"/>
        <v>2.5</v>
      </c>
      <c r="K12" s="25">
        <f t="shared" si="0"/>
        <v>2.5</v>
      </c>
      <c r="L12" s="25">
        <f t="shared" si="0"/>
        <v>2.5</v>
      </c>
      <c r="M12" s="25">
        <f t="shared" si="0"/>
        <v>2.5</v>
      </c>
      <c r="N12" s="25">
        <f t="shared" si="0"/>
        <v>2.5</v>
      </c>
      <c r="O12" s="25">
        <f t="shared" si="0"/>
        <v>2.5</v>
      </c>
      <c r="P12" s="25">
        <f t="shared" si="0"/>
        <v>2.5</v>
      </c>
      <c r="Q12" s="25">
        <f t="shared" ref="Q12:AR12" si="1">SUM(Q5:Q10)</f>
        <v>2.5</v>
      </c>
      <c r="R12" s="25">
        <f t="shared" si="1"/>
        <v>2.5</v>
      </c>
      <c r="S12" s="25">
        <f t="shared" si="1"/>
        <v>2.5</v>
      </c>
      <c r="T12" s="25">
        <f t="shared" si="1"/>
        <v>2.5</v>
      </c>
      <c r="U12" s="25">
        <f t="shared" si="1"/>
        <v>2.5</v>
      </c>
      <c r="V12" s="25">
        <f t="shared" si="1"/>
        <v>2.5</v>
      </c>
      <c r="W12" s="25">
        <f t="shared" si="1"/>
        <v>2.5</v>
      </c>
      <c r="X12" s="25">
        <f t="shared" si="1"/>
        <v>2.5</v>
      </c>
      <c r="Y12" s="25">
        <f t="shared" si="1"/>
        <v>2.5</v>
      </c>
      <c r="Z12" s="25">
        <f t="shared" si="1"/>
        <v>2.5</v>
      </c>
      <c r="AA12" s="25">
        <f t="shared" si="1"/>
        <v>2.5</v>
      </c>
      <c r="AB12" s="25">
        <f t="shared" si="1"/>
        <v>2.5</v>
      </c>
      <c r="AC12" s="25">
        <f t="shared" si="1"/>
        <v>2.5</v>
      </c>
      <c r="AD12" s="25">
        <f t="shared" si="1"/>
        <v>2.5</v>
      </c>
      <c r="AE12" s="25">
        <f t="shared" si="1"/>
        <v>2.5</v>
      </c>
      <c r="AF12" s="25">
        <f t="shared" si="1"/>
        <v>2.5</v>
      </c>
      <c r="AG12" s="25">
        <f t="shared" si="1"/>
        <v>2.5</v>
      </c>
      <c r="AH12" s="25">
        <f t="shared" si="1"/>
        <v>2.5</v>
      </c>
      <c r="AI12" s="25">
        <f t="shared" si="1"/>
        <v>2.5</v>
      </c>
      <c r="AJ12" s="25">
        <f t="shared" si="1"/>
        <v>2.5</v>
      </c>
      <c r="AK12" s="25">
        <f t="shared" si="1"/>
        <v>2.5</v>
      </c>
      <c r="AL12" s="25">
        <f t="shared" si="1"/>
        <v>2.5</v>
      </c>
      <c r="AM12" s="25">
        <f t="shared" si="1"/>
        <v>2.5</v>
      </c>
      <c r="AN12" s="25">
        <f t="shared" si="1"/>
        <v>2.5</v>
      </c>
      <c r="AO12" s="25">
        <f t="shared" si="1"/>
        <v>2.5</v>
      </c>
      <c r="AP12" s="25">
        <f t="shared" si="1"/>
        <v>2.5</v>
      </c>
      <c r="AQ12" s="25">
        <f t="shared" si="1"/>
        <v>2.5</v>
      </c>
      <c r="AR12" s="25">
        <f t="shared" si="1"/>
        <v>2.5</v>
      </c>
    </row>
    <row r="13" spans="1:44">
      <c r="B13" s="16"/>
      <c r="C13" s="16" t="str">
        <f>IF(C12=MAX(12:12), "WINNER", "")</f>
        <v>WINNER</v>
      </c>
      <c r="D13" s="16" t="str">
        <f t="shared" ref="D13:P13" si="2">IF(D12=MAX(12:12), "WINNER", "")</f>
        <v/>
      </c>
      <c r="E13" s="16" t="str">
        <f t="shared" si="2"/>
        <v/>
      </c>
      <c r="F13" s="16" t="str">
        <f t="shared" si="2"/>
        <v/>
      </c>
      <c r="G13" s="16" t="str">
        <f t="shared" si="2"/>
        <v/>
      </c>
      <c r="H13" s="16" t="str">
        <f t="shared" si="2"/>
        <v/>
      </c>
      <c r="I13" s="16" t="str">
        <f t="shared" si="2"/>
        <v/>
      </c>
      <c r="J13" s="16" t="str">
        <f t="shared" si="2"/>
        <v/>
      </c>
      <c r="K13" s="16" t="str">
        <f t="shared" si="2"/>
        <v/>
      </c>
      <c r="L13" s="16" t="str">
        <f t="shared" si="2"/>
        <v/>
      </c>
      <c r="M13" s="16" t="str">
        <f t="shared" si="2"/>
        <v/>
      </c>
      <c r="N13" s="16" t="str">
        <f t="shared" si="2"/>
        <v/>
      </c>
      <c r="O13" s="16" t="str">
        <f t="shared" si="2"/>
        <v/>
      </c>
      <c r="P13" s="16" t="str">
        <f t="shared" si="2"/>
        <v/>
      </c>
      <c r="Q13" s="16" t="str">
        <f t="shared" ref="Q13:AR13" si="3">IF(Q12=MAX(12:12), "WINNER", "")</f>
        <v/>
      </c>
      <c r="R13" s="16" t="str">
        <f t="shared" si="3"/>
        <v/>
      </c>
      <c r="S13" s="16" t="str">
        <f t="shared" si="3"/>
        <v/>
      </c>
      <c r="T13" s="16" t="str">
        <f t="shared" si="3"/>
        <v/>
      </c>
      <c r="U13" s="16" t="str">
        <f t="shared" si="3"/>
        <v/>
      </c>
      <c r="V13" s="16" t="str">
        <f t="shared" si="3"/>
        <v/>
      </c>
      <c r="W13" s="16" t="str">
        <f t="shared" si="3"/>
        <v/>
      </c>
      <c r="X13" s="16" t="str">
        <f t="shared" si="3"/>
        <v/>
      </c>
      <c r="Y13" s="16" t="str">
        <f t="shared" si="3"/>
        <v/>
      </c>
      <c r="Z13" s="16" t="str">
        <f t="shared" si="3"/>
        <v/>
      </c>
      <c r="AA13" s="16" t="str">
        <f t="shared" si="3"/>
        <v/>
      </c>
      <c r="AB13" s="16" t="str">
        <f t="shared" si="3"/>
        <v/>
      </c>
      <c r="AC13" s="16" t="str">
        <f t="shared" si="3"/>
        <v/>
      </c>
      <c r="AD13" s="16" t="str">
        <f t="shared" si="3"/>
        <v/>
      </c>
      <c r="AE13" s="16" t="str">
        <f t="shared" si="3"/>
        <v/>
      </c>
      <c r="AF13" s="16" t="str">
        <f t="shared" si="3"/>
        <v/>
      </c>
      <c r="AG13" s="16" t="str">
        <f t="shared" si="3"/>
        <v/>
      </c>
      <c r="AH13" s="16" t="str">
        <f t="shared" si="3"/>
        <v/>
      </c>
      <c r="AI13" s="16" t="str">
        <f t="shared" si="3"/>
        <v/>
      </c>
      <c r="AJ13" s="16" t="str">
        <f t="shared" si="3"/>
        <v/>
      </c>
      <c r="AK13" s="16" t="str">
        <f t="shared" si="3"/>
        <v/>
      </c>
      <c r="AL13" s="16" t="str">
        <f t="shared" si="3"/>
        <v/>
      </c>
      <c r="AM13" s="16" t="str">
        <f t="shared" si="3"/>
        <v/>
      </c>
      <c r="AN13" s="16" t="str">
        <f t="shared" si="3"/>
        <v/>
      </c>
      <c r="AO13" s="16" t="str">
        <f t="shared" si="3"/>
        <v/>
      </c>
      <c r="AP13" s="16" t="str">
        <f t="shared" si="3"/>
        <v/>
      </c>
      <c r="AQ13" s="16" t="str">
        <f t="shared" si="3"/>
        <v/>
      </c>
      <c r="AR13" s="16" t="str">
        <f t="shared" si="3"/>
        <v/>
      </c>
    </row>
  </sheetData>
  <conditionalFormatting sqref="C12:AR1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AR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R11"/>
  <sheetViews>
    <sheetView workbookViewId="0">
      <selection activeCell="G17" sqref="G17"/>
    </sheetView>
  </sheetViews>
  <sheetFormatPr defaultRowHeight="15.75"/>
  <cols>
    <col min="2" max="25" width="10.25" bestFit="1" customWidth="1"/>
  </cols>
  <sheetData>
    <row r="1" spans="2:44">
      <c r="B1" s="49" t="s">
        <v>29</v>
      </c>
      <c r="C1" s="49"/>
      <c r="D1" s="49"/>
      <c r="E1" s="49"/>
      <c r="F1" s="49"/>
    </row>
    <row r="5" spans="2:44">
      <c r="B5" s="26">
        <f>Results!B5</f>
        <v>43723</v>
      </c>
      <c r="C5" s="26">
        <f>B5</f>
        <v>43723</v>
      </c>
      <c r="D5" s="26">
        <f t="shared" ref="D5:R5" si="0">C5</f>
        <v>43723</v>
      </c>
      <c r="E5" s="26">
        <f t="shared" si="0"/>
        <v>43723</v>
      </c>
      <c r="F5" s="26">
        <f t="shared" si="0"/>
        <v>43723</v>
      </c>
      <c r="G5" s="26">
        <f t="shared" si="0"/>
        <v>43723</v>
      </c>
      <c r="H5" s="26">
        <f t="shared" si="0"/>
        <v>43723</v>
      </c>
      <c r="I5" s="26">
        <f t="shared" si="0"/>
        <v>43723</v>
      </c>
      <c r="J5" s="26">
        <f t="shared" si="0"/>
        <v>43723</v>
      </c>
      <c r="K5" s="26">
        <f t="shared" si="0"/>
        <v>43723</v>
      </c>
      <c r="L5" s="26">
        <f t="shared" si="0"/>
        <v>43723</v>
      </c>
      <c r="M5" s="26">
        <f t="shared" si="0"/>
        <v>43723</v>
      </c>
      <c r="N5" s="26">
        <f t="shared" si="0"/>
        <v>43723</v>
      </c>
      <c r="O5" s="26">
        <f t="shared" si="0"/>
        <v>43723</v>
      </c>
      <c r="P5" s="26">
        <f t="shared" si="0"/>
        <v>43723</v>
      </c>
      <c r="Q5" s="26">
        <f t="shared" si="0"/>
        <v>43723</v>
      </c>
      <c r="R5" s="26">
        <f t="shared" si="0"/>
        <v>43723</v>
      </c>
      <c r="S5" s="26">
        <f t="shared" ref="S5:Y5" si="1">R5</f>
        <v>43723</v>
      </c>
      <c r="T5" s="26">
        <f t="shared" si="1"/>
        <v>43723</v>
      </c>
      <c r="U5" s="26">
        <f t="shared" si="1"/>
        <v>43723</v>
      </c>
      <c r="V5" s="26">
        <f t="shared" si="1"/>
        <v>43723</v>
      </c>
      <c r="W5" s="26">
        <f t="shared" si="1"/>
        <v>43723</v>
      </c>
      <c r="X5" s="26">
        <f t="shared" si="1"/>
        <v>43723</v>
      </c>
      <c r="Y5" s="26">
        <f t="shared" si="1"/>
        <v>43723</v>
      </c>
      <c r="Z5" s="26">
        <f t="shared" ref="Z5:Z10" si="2">Y5</f>
        <v>43723</v>
      </c>
      <c r="AA5" s="26">
        <f t="shared" ref="AA5:AA10" si="3">Z5</f>
        <v>43723</v>
      </c>
      <c r="AB5" s="26">
        <f t="shared" ref="AB5:AB10" si="4">AA5</f>
        <v>43723</v>
      </c>
      <c r="AC5" s="26">
        <f t="shared" ref="AC5:AC10" si="5">AB5</f>
        <v>43723</v>
      </c>
      <c r="AD5" s="26">
        <f t="shared" ref="AD5:AD10" si="6">AC5</f>
        <v>43723</v>
      </c>
      <c r="AE5" s="26">
        <f t="shared" ref="AE5:AE10" si="7">AD5</f>
        <v>43723</v>
      </c>
      <c r="AF5" s="26">
        <f t="shared" ref="AF5:AF10" si="8">AE5</f>
        <v>43723</v>
      </c>
      <c r="AG5" s="26">
        <f t="shared" ref="AG5:AG10" si="9">AF5</f>
        <v>43723</v>
      </c>
      <c r="AH5" s="26">
        <f t="shared" ref="AH5:AH10" si="10">AG5</f>
        <v>43723</v>
      </c>
      <c r="AI5" s="26">
        <f t="shared" ref="AI5:AI10" si="11">AH5</f>
        <v>43723</v>
      </c>
      <c r="AJ5" s="26">
        <f t="shared" ref="AJ5:AJ10" si="12">AI5</f>
        <v>43723</v>
      </c>
      <c r="AK5" s="26">
        <f t="shared" ref="AK5:AK10" si="13">AJ5</f>
        <v>43723</v>
      </c>
      <c r="AL5" s="26">
        <f t="shared" ref="AL5:AL10" si="14">AK5</f>
        <v>43723</v>
      </c>
      <c r="AM5" s="26">
        <f t="shared" ref="AM5:AM10" si="15">AL5</f>
        <v>43723</v>
      </c>
      <c r="AN5" s="26">
        <f t="shared" ref="AN5:AN10" si="16">AM5</f>
        <v>43723</v>
      </c>
      <c r="AO5" s="26">
        <f t="shared" ref="AO5:AO10" si="17">AN5</f>
        <v>43723</v>
      </c>
      <c r="AP5" s="26">
        <f t="shared" ref="AP5:AP10" si="18">AO5</f>
        <v>43723</v>
      </c>
      <c r="AQ5" s="26">
        <f t="shared" ref="AQ5:AQ10" si="19">AP5</f>
        <v>43723</v>
      </c>
      <c r="AR5" s="26">
        <f t="shared" ref="AR5:AR10" si="20">AQ5</f>
        <v>43723</v>
      </c>
    </row>
    <row r="6" spans="2:44">
      <c r="B6" s="26" t="str">
        <f>Results!B6</f>
        <v>Male</v>
      </c>
      <c r="C6" s="26" t="str">
        <f t="shared" ref="C6:R6" si="21">B6</f>
        <v>Male</v>
      </c>
      <c r="D6" s="26" t="str">
        <f t="shared" si="21"/>
        <v>Male</v>
      </c>
      <c r="E6" s="26" t="str">
        <f t="shared" si="21"/>
        <v>Male</v>
      </c>
      <c r="F6" s="26" t="str">
        <f t="shared" si="21"/>
        <v>Male</v>
      </c>
      <c r="G6" s="26" t="str">
        <f t="shared" si="21"/>
        <v>Male</v>
      </c>
      <c r="H6" s="26" t="str">
        <f t="shared" si="21"/>
        <v>Male</v>
      </c>
      <c r="I6" s="26" t="str">
        <f t="shared" si="21"/>
        <v>Male</v>
      </c>
      <c r="J6" s="26" t="str">
        <f t="shared" si="21"/>
        <v>Male</v>
      </c>
      <c r="K6" s="26" t="str">
        <f t="shared" si="21"/>
        <v>Male</v>
      </c>
      <c r="L6" s="26" t="str">
        <f t="shared" si="21"/>
        <v>Male</v>
      </c>
      <c r="M6" s="26" t="str">
        <f t="shared" si="21"/>
        <v>Male</v>
      </c>
      <c r="N6" s="26" t="str">
        <f t="shared" si="21"/>
        <v>Male</v>
      </c>
      <c r="O6" s="26" t="str">
        <f t="shared" si="21"/>
        <v>Male</v>
      </c>
      <c r="P6" s="26" t="str">
        <f t="shared" si="21"/>
        <v>Male</v>
      </c>
      <c r="Q6" s="26" t="str">
        <f t="shared" si="21"/>
        <v>Male</v>
      </c>
      <c r="R6" s="26" t="str">
        <f t="shared" si="21"/>
        <v>Male</v>
      </c>
      <c r="S6" s="26" t="str">
        <f t="shared" ref="S6:Y6" si="22">R6</f>
        <v>Male</v>
      </c>
      <c r="T6" s="26" t="str">
        <f t="shared" si="22"/>
        <v>Male</v>
      </c>
      <c r="U6" s="26" t="str">
        <f t="shared" si="22"/>
        <v>Male</v>
      </c>
      <c r="V6" s="26" t="str">
        <f t="shared" si="22"/>
        <v>Male</v>
      </c>
      <c r="W6" s="26" t="str">
        <f t="shared" si="22"/>
        <v>Male</v>
      </c>
      <c r="X6" s="26" t="str">
        <f t="shared" si="22"/>
        <v>Male</v>
      </c>
      <c r="Y6" s="26" t="str">
        <f t="shared" si="22"/>
        <v>Male</v>
      </c>
      <c r="Z6" s="26" t="str">
        <f t="shared" si="2"/>
        <v>Male</v>
      </c>
      <c r="AA6" s="26" t="str">
        <f t="shared" si="3"/>
        <v>Male</v>
      </c>
      <c r="AB6" s="26" t="str">
        <f t="shared" si="4"/>
        <v>Male</v>
      </c>
      <c r="AC6" s="26" t="str">
        <f t="shared" si="5"/>
        <v>Male</v>
      </c>
      <c r="AD6" s="26" t="str">
        <f t="shared" si="6"/>
        <v>Male</v>
      </c>
      <c r="AE6" s="26" t="str">
        <f t="shared" si="7"/>
        <v>Male</v>
      </c>
      <c r="AF6" s="26" t="str">
        <f t="shared" si="8"/>
        <v>Male</v>
      </c>
      <c r="AG6" s="26" t="str">
        <f t="shared" si="9"/>
        <v>Male</v>
      </c>
      <c r="AH6" s="26" t="str">
        <f t="shared" si="10"/>
        <v>Male</v>
      </c>
      <c r="AI6" s="26" t="str">
        <f t="shared" si="11"/>
        <v>Male</v>
      </c>
      <c r="AJ6" s="26" t="str">
        <f t="shared" si="12"/>
        <v>Male</v>
      </c>
      <c r="AK6" s="26" t="str">
        <f t="shared" si="13"/>
        <v>Male</v>
      </c>
      <c r="AL6" s="26" t="str">
        <f t="shared" si="14"/>
        <v>Male</v>
      </c>
      <c r="AM6" s="26" t="str">
        <f t="shared" si="15"/>
        <v>Male</v>
      </c>
      <c r="AN6" s="26" t="str">
        <f t="shared" si="16"/>
        <v>Male</v>
      </c>
      <c r="AO6" s="26" t="str">
        <f t="shared" si="17"/>
        <v>Male</v>
      </c>
      <c r="AP6" s="26" t="str">
        <f t="shared" si="18"/>
        <v>Male</v>
      </c>
      <c r="AQ6" s="26" t="str">
        <f t="shared" si="19"/>
        <v>Male</v>
      </c>
      <c r="AR6" s="26" t="str">
        <f t="shared" si="20"/>
        <v>Male</v>
      </c>
    </row>
    <row r="7" spans="2:44">
      <c r="B7" s="26">
        <f>Results!B7</f>
        <v>120</v>
      </c>
      <c r="C7" s="26">
        <f t="shared" ref="C7:R7" si="23">B7</f>
        <v>120</v>
      </c>
      <c r="D7" s="26">
        <f t="shared" si="23"/>
        <v>120</v>
      </c>
      <c r="E7" s="26">
        <f t="shared" si="23"/>
        <v>120</v>
      </c>
      <c r="F7" s="26">
        <f t="shared" si="23"/>
        <v>120</v>
      </c>
      <c r="G7" s="26">
        <f t="shared" si="23"/>
        <v>120</v>
      </c>
      <c r="H7" s="26">
        <f t="shared" si="23"/>
        <v>120</v>
      </c>
      <c r="I7" s="26">
        <f t="shared" si="23"/>
        <v>120</v>
      </c>
      <c r="J7" s="26">
        <f t="shared" si="23"/>
        <v>120</v>
      </c>
      <c r="K7" s="26">
        <f t="shared" si="23"/>
        <v>120</v>
      </c>
      <c r="L7" s="26">
        <f t="shared" si="23"/>
        <v>120</v>
      </c>
      <c r="M7" s="26">
        <f t="shared" si="23"/>
        <v>120</v>
      </c>
      <c r="N7" s="26">
        <f t="shared" si="23"/>
        <v>120</v>
      </c>
      <c r="O7" s="26">
        <f t="shared" si="23"/>
        <v>120</v>
      </c>
      <c r="P7" s="26">
        <f t="shared" si="23"/>
        <v>120</v>
      </c>
      <c r="Q7" s="26">
        <f t="shared" si="23"/>
        <v>120</v>
      </c>
      <c r="R7" s="26">
        <f t="shared" si="23"/>
        <v>120</v>
      </c>
      <c r="S7" s="26">
        <f t="shared" ref="S7:Y7" si="24">R7</f>
        <v>120</v>
      </c>
      <c r="T7" s="26">
        <f t="shared" si="24"/>
        <v>120</v>
      </c>
      <c r="U7" s="26">
        <f t="shared" si="24"/>
        <v>120</v>
      </c>
      <c r="V7" s="26">
        <f t="shared" si="24"/>
        <v>120</v>
      </c>
      <c r="W7" s="26">
        <f t="shared" si="24"/>
        <v>120</v>
      </c>
      <c r="X7" s="26">
        <f t="shared" si="24"/>
        <v>120</v>
      </c>
      <c r="Y7" s="26">
        <f t="shared" si="24"/>
        <v>120</v>
      </c>
      <c r="Z7" s="26">
        <f t="shared" si="2"/>
        <v>120</v>
      </c>
      <c r="AA7" s="26">
        <f t="shared" si="3"/>
        <v>120</v>
      </c>
      <c r="AB7" s="26">
        <f t="shared" si="4"/>
        <v>120</v>
      </c>
      <c r="AC7" s="26">
        <f t="shared" si="5"/>
        <v>120</v>
      </c>
      <c r="AD7" s="26">
        <f t="shared" si="6"/>
        <v>120</v>
      </c>
      <c r="AE7" s="26">
        <f t="shared" si="7"/>
        <v>120</v>
      </c>
      <c r="AF7" s="26">
        <f t="shared" si="8"/>
        <v>120</v>
      </c>
      <c r="AG7" s="26">
        <f t="shared" si="9"/>
        <v>120</v>
      </c>
      <c r="AH7" s="26">
        <f t="shared" si="10"/>
        <v>120</v>
      </c>
      <c r="AI7" s="26">
        <f t="shared" si="11"/>
        <v>120</v>
      </c>
      <c r="AJ7" s="26">
        <f t="shared" si="12"/>
        <v>120</v>
      </c>
      <c r="AK7" s="26">
        <f t="shared" si="13"/>
        <v>120</v>
      </c>
      <c r="AL7" s="26">
        <f t="shared" si="14"/>
        <v>120</v>
      </c>
      <c r="AM7" s="26">
        <f t="shared" si="15"/>
        <v>120</v>
      </c>
      <c r="AN7" s="26">
        <f t="shared" si="16"/>
        <v>120</v>
      </c>
      <c r="AO7" s="26">
        <f t="shared" si="17"/>
        <v>120</v>
      </c>
      <c r="AP7" s="26">
        <f t="shared" si="18"/>
        <v>120</v>
      </c>
      <c r="AQ7" s="26">
        <f t="shared" si="19"/>
        <v>120</v>
      </c>
      <c r="AR7" s="26">
        <f t="shared" si="20"/>
        <v>120</v>
      </c>
    </row>
    <row r="8" spans="2:44">
      <c r="B8" s="26">
        <f>Results!B8</f>
        <v>20</v>
      </c>
      <c r="C8" s="26">
        <f t="shared" ref="C8:R8" si="25">B8</f>
        <v>20</v>
      </c>
      <c r="D8" s="26">
        <f t="shared" si="25"/>
        <v>20</v>
      </c>
      <c r="E8" s="26">
        <f t="shared" si="25"/>
        <v>20</v>
      </c>
      <c r="F8" s="26">
        <f t="shared" si="25"/>
        <v>20</v>
      </c>
      <c r="G8" s="26">
        <f t="shared" si="25"/>
        <v>20</v>
      </c>
      <c r="H8" s="26">
        <f t="shared" si="25"/>
        <v>20</v>
      </c>
      <c r="I8" s="26">
        <f t="shared" si="25"/>
        <v>20</v>
      </c>
      <c r="J8" s="26">
        <f t="shared" si="25"/>
        <v>20</v>
      </c>
      <c r="K8" s="26">
        <f t="shared" si="25"/>
        <v>20</v>
      </c>
      <c r="L8" s="26">
        <f t="shared" si="25"/>
        <v>20</v>
      </c>
      <c r="M8" s="26">
        <f t="shared" si="25"/>
        <v>20</v>
      </c>
      <c r="N8" s="26">
        <f t="shared" si="25"/>
        <v>20</v>
      </c>
      <c r="O8" s="26">
        <f t="shared" si="25"/>
        <v>20</v>
      </c>
      <c r="P8" s="26">
        <f t="shared" si="25"/>
        <v>20</v>
      </c>
      <c r="Q8" s="26">
        <f t="shared" si="25"/>
        <v>20</v>
      </c>
      <c r="R8" s="26">
        <f t="shared" si="25"/>
        <v>20</v>
      </c>
      <c r="S8" s="26">
        <f t="shared" ref="S8:Y8" si="26">R8</f>
        <v>20</v>
      </c>
      <c r="T8" s="26">
        <f t="shared" si="26"/>
        <v>20</v>
      </c>
      <c r="U8" s="26">
        <f t="shared" si="26"/>
        <v>20</v>
      </c>
      <c r="V8" s="26">
        <f t="shared" si="26"/>
        <v>20</v>
      </c>
      <c r="W8" s="26">
        <f t="shared" si="26"/>
        <v>20</v>
      </c>
      <c r="X8" s="26">
        <f t="shared" si="26"/>
        <v>20</v>
      </c>
      <c r="Y8" s="26">
        <f t="shared" si="26"/>
        <v>20</v>
      </c>
      <c r="Z8" s="26">
        <f t="shared" si="2"/>
        <v>20</v>
      </c>
      <c r="AA8" s="26">
        <f t="shared" si="3"/>
        <v>20</v>
      </c>
      <c r="AB8" s="26">
        <f t="shared" si="4"/>
        <v>20</v>
      </c>
      <c r="AC8" s="26">
        <f t="shared" si="5"/>
        <v>20</v>
      </c>
      <c r="AD8" s="26">
        <f t="shared" si="6"/>
        <v>20</v>
      </c>
      <c r="AE8" s="26">
        <f t="shared" si="7"/>
        <v>20</v>
      </c>
      <c r="AF8" s="26">
        <f t="shared" si="8"/>
        <v>20</v>
      </c>
      <c r="AG8" s="26">
        <f t="shared" si="9"/>
        <v>20</v>
      </c>
      <c r="AH8" s="26">
        <f t="shared" si="10"/>
        <v>20</v>
      </c>
      <c r="AI8" s="26">
        <f t="shared" si="11"/>
        <v>20</v>
      </c>
      <c r="AJ8" s="26">
        <f t="shared" si="12"/>
        <v>20</v>
      </c>
      <c r="AK8" s="26">
        <f t="shared" si="13"/>
        <v>20</v>
      </c>
      <c r="AL8" s="26">
        <f t="shared" si="14"/>
        <v>20</v>
      </c>
      <c r="AM8" s="26">
        <f t="shared" si="15"/>
        <v>20</v>
      </c>
      <c r="AN8" s="26">
        <f t="shared" si="16"/>
        <v>20</v>
      </c>
      <c r="AO8" s="26">
        <f t="shared" si="17"/>
        <v>20</v>
      </c>
      <c r="AP8" s="26">
        <f t="shared" si="18"/>
        <v>20</v>
      </c>
      <c r="AQ8" s="26">
        <f t="shared" si="19"/>
        <v>20</v>
      </c>
      <c r="AR8" s="26">
        <f t="shared" si="20"/>
        <v>20</v>
      </c>
    </row>
    <row r="9" spans="2:44">
      <c r="B9" s="26" t="str">
        <f>Results!B9</f>
        <v>dark</v>
      </c>
      <c r="C9" s="26" t="str">
        <f t="shared" ref="C9:R9" si="27">B9</f>
        <v>dark</v>
      </c>
      <c r="D9" s="26" t="str">
        <f t="shared" si="27"/>
        <v>dark</v>
      </c>
      <c r="E9" s="26" t="str">
        <f t="shared" si="27"/>
        <v>dark</v>
      </c>
      <c r="F9" s="26" t="str">
        <f t="shared" si="27"/>
        <v>dark</v>
      </c>
      <c r="G9" s="26" t="str">
        <f t="shared" si="27"/>
        <v>dark</v>
      </c>
      <c r="H9" s="26" t="str">
        <f t="shared" si="27"/>
        <v>dark</v>
      </c>
      <c r="I9" s="26" t="str">
        <f t="shared" si="27"/>
        <v>dark</v>
      </c>
      <c r="J9" s="26" t="str">
        <f t="shared" si="27"/>
        <v>dark</v>
      </c>
      <c r="K9" s="26" t="str">
        <f t="shared" si="27"/>
        <v>dark</v>
      </c>
      <c r="L9" s="26" t="str">
        <f t="shared" si="27"/>
        <v>dark</v>
      </c>
      <c r="M9" s="26" t="str">
        <f t="shared" si="27"/>
        <v>dark</v>
      </c>
      <c r="N9" s="26" t="str">
        <f t="shared" si="27"/>
        <v>dark</v>
      </c>
      <c r="O9" s="26" t="str">
        <f t="shared" si="27"/>
        <v>dark</v>
      </c>
      <c r="P9" s="26" t="str">
        <f t="shared" si="27"/>
        <v>dark</v>
      </c>
      <c r="Q9" s="26" t="str">
        <f t="shared" si="27"/>
        <v>dark</v>
      </c>
      <c r="R9" s="26" t="str">
        <f t="shared" si="27"/>
        <v>dark</v>
      </c>
      <c r="S9" s="26" t="str">
        <f t="shared" ref="S9:Y9" si="28">R9</f>
        <v>dark</v>
      </c>
      <c r="T9" s="26" t="str">
        <f t="shared" si="28"/>
        <v>dark</v>
      </c>
      <c r="U9" s="26" t="str">
        <f t="shared" si="28"/>
        <v>dark</v>
      </c>
      <c r="V9" s="26" t="str">
        <f t="shared" si="28"/>
        <v>dark</v>
      </c>
      <c r="W9" s="26" t="str">
        <f t="shared" si="28"/>
        <v>dark</v>
      </c>
      <c r="X9" s="26" t="str">
        <f t="shared" si="28"/>
        <v>dark</v>
      </c>
      <c r="Y9" s="26" t="str">
        <f t="shared" si="28"/>
        <v>dark</v>
      </c>
      <c r="Z9" s="26" t="str">
        <f t="shared" si="2"/>
        <v>dark</v>
      </c>
      <c r="AA9" s="26" t="str">
        <f t="shared" si="3"/>
        <v>dark</v>
      </c>
      <c r="AB9" s="26" t="str">
        <f t="shared" si="4"/>
        <v>dark</v>
      </c>
      <c r="AC9" s="26" t="str">
        <f t="shared" si="5"/>
        <v>dark</v>
      </c>
      <c r="AD9" s="26" t="str">
        <f t="shared" si="6"/>
        <v>dark</v>
      </c>
      <c r="AE9" s="26" t="str">
        <f t="shared" si="7"/>
        <v>dark</v>
      </c>
      <c r="AF9" s="26" t="str">
        <f t="shared" si="8"/>
        <v>dark</v>
      </c>
      <c r="AG9" s="26" t="str">
        <f t="shared" si="9"/>
        <v>dark</v>
      </c>
      <c r="AH9" s="26" t="str">
        <f t="shared" si="10"/>
        <v>dark</v>
      </c>
      <c r="AI9" s="26" t="str">
        <f t="shared" si="11"/>
        <v>dark</v>
      </c>
      <c r="AJ9" s="26" t="str">
        <f t="shared" si="12"/>
        <v>dark</v>
      </c>
      <c r="AK9" s="26" t="str">
        <f t="shared" si="13"/>
        <v>dark</v>
      </c>
      <c r="AL9" s="26" t="str">
        <f t="shared" si="14"/>
        <v>dark</v>
      </c>
      <c r="AM9" s="26" t="str">
        <f t="shared" si="15"/>
        <v>dark</v>
      </c>
      <c r="AN9" s="26" t="str">
        <f t="shared" si="16"/>
        <v>dark</v>
      </c>
      <c r="AO9" s="26" t="str">
        <f t="shared" si="17"/>
        <v>dark</v>
      </c>
      <c r="AP9" s="26" t="str">
        <f t="shared" si="18"/>
        <v>dark</v>
      </c>
      <c r="AQ9" s="26" t="str">
        <f t="shared" si="19"/>
        <v>dark</v>
      </c>
      <c r="AR9" s="26" t="str">
        <f t="shared" si="20"/>
        <v>dark</v>
      </c>
    </row>
    <row r="10" spans="2:44">
      <c r="B10" s="26" t="str">
        <f>Results!B10</f>
        <v>Z</v>
      </c>
      <c r="C10" s="26" t="str">
        <f t="shared" ref="C10:R10" si="29">B10</f>
        <v>Z</v>
      </c>
      <c r="D10" s="26" t="str">
        <f t="shared" si="29"/>
        <v>Z</v>
      </c>
      <c r="E10" s="26" t="str">
        <f t="shared" si="29"/>
        <v>Z</v>
      </c>
      <c r="F10" s="26" t="str">
        <f t="shared" si="29"/>
        <v>Z</v>
      </c>
      <c r="G10" s="26" t="str">
        <f t="shared" si="29"/>
        <v>Z</v>
      </c>
      <c r="H10" s="26" t="str">
        <f t="shared" si="29"/>
        <v>Z</v>
      </c>
      <c r="I10" s="26" t="str">
        <f t="shared" si="29"/>
        <v>Z</v>
      </c>
      <c r="J10" s="26" t="str">
        <f t="shared" si="29"/>
        <v>Z</v>
      </c>
      <c r="K10" s="26" t="str">
        <f t="shared" si="29"/>
        <v>Z</v>
      </c>
      <c r="L10" s="26" t="str">
        <f t="shared" si="29"/>
        <v>Z</v>
      </c>
      <c r="M10" s="26" t="str">
        <f t="shared" si="29"/>
        <v>Z</v>
      </c>
      <c r="N10" s="26" t="str">
        <f t="shared" si="29"/>
        <v>Z</v>
      </c>
      <c r="O10" s="26" t="str">
        <f t="shared" si="29"/>
        <v>Z</v>
      </c>
      <c r="P10" s="26" t="str">
        <f t="shared" si="29"/>
        <v>Z</v>
      </c>
      <c r="Q10" s="26" t="str">
        <f t="shared" si="29"/>
        <v>Z</v>
      </c>
      <c r="R10" s="26" t="str">
        <f t="shared" si="29"/>
        <v>Z</v>
      </c>
      <c r="S10" s="26" t="str">
        <f t="shared" ref="S10:Y10" si="30">R10</f>
        <v>Z</v>
      </c>
      <c r="T10" s="26" t="str">
        <f t="shared" si="30"/>
        <v>Z</v>
      </c>
      <c r="U10" s="26" t="str">
        <f t="shared" si="30"/>
        <v>Z</v>
      </c>
      <c r="V10" s="26" t="str">
        <f t="shared" si="30"/>
        <v>Z</v>
      </c>
      <c r="W10" s="26" t="str">
        <f t="shared" si="30"/>
        <v>Z</v>
      </c>
      <c r="X10" s="26" t="str">
        <f t="shared" si="30"/>
        <v>Z</v>
      </c>
      <c r="Y10" s="26" t="str">
        <f t="shared" si="30"/>
        <v>Z</v>
      </c>
      <c r="Z10" s="26" t="str">
        <f t="shared" si="2"/>
        <v>Z</v>
      </c>
      <c r="AA10" s="26" t="str">
        <f t="shared" si="3"/>
        <v>Z</v>
      </c>
      <c r="AB10" s="26" t="str">
        <f t="shared" si="4"/>
        <v>Z</v>
      </c>
      <c r="AC10" s="26" t="str">
        <f t="shared" si="5"/>
        <v>Z</v>
      </c>
      <c r="AD10" s="26" t="str">
        <f t="shared" si="6"/>
        <v>Z</v>
      </c>
      <c r="AE10" s="26" t="str">
        <f t="shared" si="7"/>
        <v>Z</v>
      </c>
      <c r="AF10" s="26" t="str">
        <f t="shared" si="8"/>
        <v>Z</v>
      </c>
      <c r="AG10" s="26" t="str">
        <f t="shared" si="9"/>
        <v>Z</v>
      </c>
      <c r="AH10" s="26" t="str">
        <f t="shared" si="10"/>
        <v>Z</v>
      </c>
      <c r="AI10" s="26" t="str">
        <f t="shared" si="11"/>
        <v>Z</v>
      </c>
      <c r="AJ10" s="26" t="str">
        <f t="shared" si="12"/>
        <v>Z</v>
      </c>
      <c r="AK10" s="26" t="str">
        <f t="shared" si="13"/>
        <v>Z</v>
      </c>
      <c r="AL10" s="26" t="str">
        <f t="shared" si="14"/>
        <v>Z</v>
      </c>
      <c r="AM10" s="26" t="str">
        <f t="shared" si="15"/>
        <v>Z</v>
      </c>
      <c r="AN10" s="26" t="str">
        <f t="shared" si="16"/>
        <v>Z</v>
      </c>
      <c r="AO10" s="26" t="str">
        <f t="shared" si="17"/>
        <v>Z</v>
      </c>
      <c r="AP10" s="26" t="str">
        <f t="shared" si="18"/>
        <v>Z</v>
      </c>
      <c r="AQ10" s="26" t="str">
        <f t="shared" si="19"/>
        <v>Z</v>
      </c>
      <c r="AR10" s="26" t="str">
        <f t="shared" si="20"/>
        <v>Z</v>
      </c>
    </row>
    <row r="11" spans="2:44">
      <c r="B11" s="26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R11"/>
  <sheetViews>
    <sheetView workbookViewId="0">
      <selection activeCell="H26" sqref="H26"/>
    </sheetView>
  </sheetViews>
  <sheetFormatPr defaultRowHeight="15.75"/>
  <sheetData>
    <row r="1" spans="2:44">
      <c r="B1" s="49" t="s">
        <v>29</v>
      </c>
      <c r="C1" s="49"/>
      <c r="D1" s="49"/>
      <c r="E1" s="49"/>
      <c r="F1" s="49"/>
    </row>
    <row r="5" spans="2:44">
      <c r="B5" s="27">
        <f>Votes!B5</f>
        <v>20</v>
      </c>
      <c r="C5" s="27">
        <f t="shared" ref="C5:R5" si="0">B5</f>
        <v>20</v>
      </c>
      <c r="D5" s="27">
        <f t="shared" si="0"/>
        <v>20</v>
      </c>
      <c r="E5" s="27">
        <f t="shared" si="0"/>
        <v>20</v>
      </c>
      <c r="F5" s="27">
        <f t="shared" si="0"/>
        <v>20</v>
      </c>
      <c r="G5" s="27">
        <f t="shared" si="0"/>
        <v>20</v>
      </c>
      <c r="H5" s="27">
        <f t="shared" si="0"/>
        <v>20</v>
      </c>
      <c r="I5" s="27">
        <f t="shared" si="0"/>
        <v>20</v>
      </c>
      <c r="J5" s="27">
        <f t="shared" si="0"/>
        <v>20</v>
      </c>
      <c r="K5" s="27">
        <f t="shared" si="0"/>
        <v>20</v>
      </c>
      <c r="L5" s="27">
        <f t="shared" si="0"/>
        <v>20</v>
      </c>
      <c r="M5" s="27">
        <f t="shared" si="0"/>
        <v>20</v>
      </c>
      <c r="N5" s="27">
        <f t="shared" si="0"/>
        <v>20</v>
      </c>
      <c r="O5" s="27">
        <f t="shared" si="0"/>
        <v>20</v>
      </c>
      <c r="P5" s="27">
        <f t="shared" si="0"/>
        <v>20</v>
      </c>
      <c r="Q5" s="27">
        <f t="shared" si="0"/>
        <v>20</v>
      </c>
      <c r="R5" s="27">
        <f t="shared" si="0"/>
        <v>20</v>
      </c>
      <c r="S5" s="27">
        <f t="shared" ref="S5:Y5" si="1">R5</f>
        <v>20</v>
      </c>
      <c r="T5" s="27">
        <f t="shared" si="1"/>
        <v>20</v>
      </c>
      <c r="U5" s="27">
        <f t="shared" si="1"/>
        <v>20</v>
      </c>
      <c r="V5" s="27">
        <f t="shared" si="1"/>
        <v>20</v>
      </c>
      <c r="W5" s="27">
        <f t="shared" si="1"/>
        <v>20</v>
      </c>
      <c r="X5" s="27">
        <f t="shared" si="1"/>
        <v>20</v>
      </c>
      <c r="Y5" s="27">
        <f t="shared" si="1"/>
        <v>20</v>
      </c>
      <c r="Z5" s="27">
        <f t="shared" ref="Z5:Z10" si="2">Y5</f>
        <v>20</v>
      </c>
      <c r="AA5" s="27">
        <f t="shared" ref="AA5:AA10" si="3">Z5</f>
        <v>20</v>
      </c>
      <c r="AB5" s="27">
        <f t="shared" ref="AB5:AB10" si="4">AA5</f>
        <v>20</v>
      </c>
      <c r="AC5" s="27">
        <f t="shared" ref="AC5:AC10" si="5">AB5</f>
        <v>20</v>
      </c>
      <c r="AD5" s="27">
        <f t="shared" ref="AD5:AD10" si="6">AC5</f>
        <v>20</v>
      </c>
      <c r="AE5" s="27">
        <f t="shared" ref="AE5:AE10" si="7">AD5</f>
        <v>20</v>
      </c>
      <c r="AF5" s="27">
        <f t="shared" ref="AF5:AF10" si="8">AE5</f>
        <v>20</v>
      </c>
      <c r="AG5" s="27">
        <f t="shared" ref="AG5:AG10" si="9">AF5</f>
        <v>20</v>
      </c>
      <c r="AH5" s="27">
        <f t="shared" ref="AH5:AH10" si="10">AG5</f>
        <v>20</v>
      </c>
      <c r="AI5" s="27">
        <f t="shared" ref="AI5:AI10" si="11">AH5</f>
        <v>20</v>
      </c>
      <c r="AJ5" s="27">
        <f t="shared" ref="AJ5:AJ10" si="12">AI5</f>
        <v>20</v>
      </c>
      <c r="AK5" s="27">
        <f t="shared" ref="AK5:AK10" si="13">AJ5</f>
        <v>20</v>
      </c>
      <c r="AL5" s="27">
        <f t="shared" ref="AL5:AL10" si="14">AK5</f>
        <v>20</v>
      </c>
      <c r="AM5" s="27">
        <f t="shared" ref="AM5:AM10" si="15">AL5</f>
        <v>20</v>
      </c>
      <c r="AN5" s="27">
        <f t="shared" ref="AN5:AN10" si="16">AM5</f>
        <v>20</v>
      </c>
      <c r="AO5" s="27">
        <f t="shared" ref="AO5:AO10" si="17">AN5</f>
        <v>20</v>
      </c>
      <c r="AP5" s="27">
        <f t="shared" ref="AP5:AP10" si="18">AO5</f>
        <v>20</v>
      </c>
      <c r="AQ5" s="27">
        <f t="shared" ref="AQ5:AQ10" si="19">AP5</f>
        <v>20</v>
      </c>
      <c r="AR5" s="27">
        <f t="shared" ref="AR5:AR10" si="20">AQ5</f>
        <v>20</v>
      </c>
    </row>
    <row r="6" spans="2:44">
      <c r="B6" s="27">
        <f>Votes!B6</f>
        <v>20</v>
      </c>
      <c r="C6" s="27">
        <f t="shared" ref="C6:R6" si="21">B6</f>
        <v>20</v>
      </c>
      <c r="D6" s="27">
        <f t="shared" si="21"/>
        <v>20</v>
      </c>
      <c r="E6" s="27">
        <f t="shared" si="21"/>
        <v>20</v>
      </c>
      <c r="F6" s="27">
        <f t="shared" si="21"/>
        <v>20</v>
      </c>
      <c r="G6" s="27">
        <f t="shared" si="21"/>
        <v>20</v>
      </c>
      <c r="H6" s="27">
        <f t="shared" si="21"/>
        <v>20</v>
      </c>
      <c r="I6" s="27">
        <f t="shared" si="21"/>
        <v>20</v>
      </c>
      <c r="J6" s="27">
        <f t="shared" si="21"/>
        <v>20</v>
      </c>
      <c r="K6" s="27">
        <f t="shared" si="21"/>
        <v>20</v>
      </c>
      <c r="L6" s="27">
        <f t="shared" si="21"/>
        <v>20</v>
      </c>
      <c r="M6" s="27">
        <f t="shared" si="21"/>
        <v>20</v>
      </c>
      <c r="N6" s="27">
        <f t="shared" si="21"/>
        <v>20</v>
      </c>
      <c r="O6" s="27">
        <f t="shared" si="21"/>
        <v>20</v>
      </c>
      <c r="P6" s="27">
        <f t="shared" si="21"/>
        <v>20</v>
      </c>
      <c r="Q6" s="27">
        <f t="shared" si="21"/>
        <v>20</v>
      </c>
      <c r="R6" s="27">
        <f t="shared" si="21"/>
        <v>20</v>
      </c>
      <c r="S6" s="27">
        <f t="shared" ref="S6:Y6" si="22">R6</f>
        <v>20</v>
      </c>
      <c r="T6" s="27">
        <f t="shared" si="22"/>
        <v>20</v>
      </c>
      <c r="U6" s="27">
        <f t="shared" si="22"/>
        <v>20</v>
      </c>
      <c r="V6" s="27">
        <f t="shared" si="22"/>
        <v>20</v>
      </c>
      <c r="W6" s="27">
        <f t="shared" si="22"/>
        <v>20</v>
      </c>
      <c r="X6" s="27">
        <f t="shared" si="22"/>
        <v>20</v>
      </c>
      <c r="Y6" s="27">
        <f t="shared" si="22"/>
        <v>20</v>
      </c>
      <c r="Z6" s="27">
        <f t="shared" si="2"/>
        <v>20</v>
      </c>
      <c r="AA6" s="27">
        <f t="shared" si="3"/>
        <v>20</v>
      </c>
      <c r="AB6" s="27">
        <f t="shared" si="4"/>
        <v>20</v>
      </c>
      <c r="AC6" s="27">
        <f t="shared" si="5"/>
        <v>20</v>
      </c>
      <c r="AD6" s="27">
        <f t="shared" si="6"/>
        <v>20</v>
      </c>
      <c r="AE6" s="27">
        <f t="shared" si="7"/>
        <v>20</v>
      </c>
      <c r="AF6" s="27">
        <f t="shared" si="8"/>
        <v>20</v>
      </c>
      <c r="AG6" s="27">
        <f t="shared" si="9"/>
        <v>20</v>
      </c>
      <c r="AH6" s="27">
        <f t="shared" si="10"/>
        <v>20</v>
      </c>
      <c r="AI6" s="27">
        <f t="shared" si="11"/>
        <v>20</v>
      </c>
      <c r="AJ6" s="27">
        <f t="shared" si="12"/>
        <v>20</v>
      </c>
      <c r="AK6" s="27">
        <f t="shared" si="13"/>
        <v>20</v>
      </c>
      <c r="AL6" s="27">
        <f t="shared" si="14"/>
        <v>20</v>
      </c>
      <c r="AM6" s="27">
        <f t="shared" si="15"/>
        <v>20</v>
      </c>
      <c r="AN6" s="27">
        <f t="shared" si="16"/>
        <v>20</v>
      </c>
      <c r="AO6" s="27">
        <f t="shared" si="17"/>
        <v>20</v>
      </c>
      <c r="AP6" s="27">
        <f t="shared" si="18"/>
        <v>20</v>
      </c>
      <c r="AQ6" s="27">
        <f t="shared" si="19"/>
        <v>20</v>
      </c>
      <c r="AR6" s="27">
        <f t="shared" si="20"/>
        <v>20</v>
      </c>
    </row>
    <row r="7" spans="2:44">
      <c r="B7" s="27">
        <f>Votes!B7</f>
        <v>10</v>
      </c>
      <c r="C7" s="27">
        <f t="shared" ref="C7:R7" si="23">B7</f>
        <v>10</v>
      </c>
      <c r="D7" s="27">
        <f t="shared" si="23"/>
        <v>10</v>
      </c>
      <c r="E7" s="27">
        <f t="shared" si="23"/>
        <v>10</v>
      </c>
      <c r="F7" s="27">
        <f t="shared" si="23"/>
        <v>10</v>
      </c>
      <c r="G7" s="27">
        <f t="shared" si="23"/>
        <v>10</v>
      </c>
      <c r="H7" s="27">
        <f t="shared" si="23"/>
        <v>10</v>
      </c>
      <c r="I7" s="27">
        <f t="shared" si="23"/>
        <v>10</v>
      </c>
      <c r="J7" s="27">
        <f t="shared" si="23"/>
        <v>10</v>
      </c>
      <c r="K7" s="27">
        <f t="shared" si="23"/>
        <v>10</v>
      </c>
      <c r="L7" s="27">
        <f t="shared" si="23"/>
        <v>10</v>
      </c>
      <c r="M7" s="27">
        <f t="shared" si="23"/>
        <v>10</v>
      </c>
      <c r="N7" s="27">
        <f t="shared" si="23"/>
        <v>10</v>
      </c>
      <c r="O7" s="27">
        <f t="shared" si="23"/>
        <v>10</v>
      </c>
      <c r="P7" s="27">
        <f t="shared" si="23"/>
        <v>10</v>
      </c>
      <c r="Q7" s="27">
        <f t="shared" si="23"/>
        <v>10</v>
      </c>
      <c r="R7" s="27">
        <f t="shared" si="23"/>
        <v>10</v>
      </c>
      <c r="S7" s="27">
        <f t="shared" ref="S7:Y7" si="24">R7</f>
        <v>10</v>
      </c>
      <c r="T7" s="27">
        <f t="shared" si="24"/>
        <v>10</v>
      </c>
      <c r="U7" s="27">
        <f t="shared" si="24"/>
        <v>10</v>
      </c>
      <c r="V7" s="27">
        <f t="shared" si="24"/>
        <v>10</v>
      </c>
      <c r="W7" s="27">
        <f t="shared" si="24"/>
        <v>10</v>
      </c>
      <c r="X7" s="27">
        <f t="shared" si="24"/>
        <v>10</v>
      </c>
      <c r="Y7" s="27">
        <f t="shared" si="24"/>
        <v>10</v>
      </c>
      <c r="Z7" s="27">
        <f t="shared" si="2"/>
        <v>10</v>
      </c>
      <c r="AA7" s="27">
        <f t="shared" si="3"/>
        <v>10</v>
      </c>
      <c r="AB7" s="27">
        <f t="shared" si="4"/>
        <v>10</v>
      </c>
      <c r="AC7" s="27">
        <f t="shared" si="5"/>
        <v>10</v>
      </c>
      <c r="AD7" s="27">
        <f t="shared" si="6"/>
        <v>10</v>
      </c>
      <c r="AE7" s="27">
        <f t="shared" si="7"/>
        <v>10</v>
      </c>
      <c r="AF7" s="27">
        <f t="shared" si="8"/>
        <v>10</v>
      </c>
      <c r="AG7" s="27">
        <f t="shared" si="9"/>
        <v>10</v>
      </c>
      <c r="AH7" s="27">
        <f t="shared" si="10"/>
        <v>10</v>
      </c>
      <c r="AI7" s="27">
        <f t="shared" si="11"/>
        <v>10</v>
      </c>
      <c r="AJ7" s="27">
        <f t="shared" si="12"/>
        <v>10</v>
      </c>
      <c r="AK7" s="27">
        <f t="shared" si="13"/>
        <v>10</v>
      </c>
      <c r="AL7" s="27">
        <f t="shared" si="14"/>
        <v>10</v>
      </c>
      <c r="AM7" s="27">
        <f t="shared" si="15"/>
        <v>10</v>
      </c>
      <c r="AN7" s="27">
        <f t="shared" si="16"/>
        <v>10</v>
      </c>
      <c r="AO7" s="27">
        <f t="shared" si="17"/>
        <v>10</v>
      </c>
      <c r="AP7" s="27">
        <f t="shared" si="18"/>
        <v>10</v>
      </c>
      <c r="AQ7" s="27">
        <f t="shared" si="19"/>
        <v>10</v>
      </c>
      <c r="AR7" s="27">
        <f t="shared" si="20"/>
        <v>10</v>
      </c>
    </row>
    <row r="8" spans="2:44">
      <c r="B8" s="27">
        <f>Votes!B8</f>
        <v>10</v>
      </c>
      <c r="C8" s="27">
        <f t="shared" ref="C8:R8" si="25">B8</f>
        <v>10</v>
      </c>
      <c r="D8" s="27">
        <f t="shared" si="25"/>
        <v>10</v>
      </c>
      <c r="E8" s="27">
        <f t="shared" si="25"/>
        <v>10</v>
      </c>
      <c r="F8" s="27">
        <f t="shared" si="25"/>
        <v>10</v>
      </c>
      <c r="G8" s="27">
        <f t="shared" si="25"/>
        <v>10</v>
      </c>
      <c r="H8" s="27">
        <f t="shared" si="25"/>
        <v>10</v>
      </c>
      <c r="I8" s="27">
        <f t="shared" si="25"/>
        <v>10</v>
      </c>
      <c r="J8" s="27">
        <f t="shared" si="25"/>
        <v>10</v>
      </c>
      <c r="K8" s="27">
        <f t="shared" si="25"/>
        <v>10</v>
      </c>
      <c r="L8" s="27">
        <f t="shared" si="25"/>
        <v>10</v>
      </c>
      <c r="M8" s="27">
        <f t="shared" si="25"/>
        <v>10</v>
      </c>
      <c r="N8" s="27">
        <f t="shared" si="25"/>
        <v>10</v>
      </c>
      <c r="O8" s="27">
        <f t="shared" si="25"/>
        <v>10</v>
      </c>
      <c r="P8" s="27">
        <f t="shared" si="25"/>
        <v>10</v>
      </c>
      <c r="Q8" s="27">
        <f t="shared" si="25"/>
        <v>10</v>
      </c>
      <c r="R8" s="27">
        <f t="shared" si="25"/>
        <v>10</v>
      </c>
      <c r="S8" s="27">
        <f t="shared" ref="S8:Y8" si="26">R8</f>
        <v>10</v>
      </c>
      <c r="T8" s="27">
        <f t="shared" si="26"/>
        <v>10</v>
      </c>
      <c r="U8" s="27">
        <f t="shared" si="26"/>
        <v>10</v>
      </c>
      <c r="V8" s="27">
        <f t="shared" si="26"/>
        <v>10</v>
      </c>
      <c r="W8" s="27">
        <f t="shared" si="26"/>
        <v>10</v>
      </c>
      <c r="X8" s="27">
        <f t="shared" si="26"/>
        <v>10</v>
      </c>
      <c r="Y8" s="27">
        <f t="shared" si="26"/>
        <v>10</v>
      </c>
      <c r="Z8" s="27">
        <f t="shared" si="2"/>
        <v>10</v>
      </c>
      <c r="AA8" s="27">
        <f t="shared" si="3"/>
        <v>10</v>
      </c>
      <c r="AB8" s="27">
        <f t="shared" si="4"/>
        <v>10</v>
      </c>
      <c r="AC8" s="27">
        <f t="shared" si="5"/>
        <v>10</v>
      </c>
      <c r="AD8" s="27">
        <f t="shared" si="6"/>
        <v>10</v>
      </c>
      <c r="AE8" s="27">
        <f t="shared" si="7"/>
        <v>10</v>
      </c>
      <c r="AF8" s="27">
        <f t="shared" si="8"/>
        <v>10</v>
      </c>
      <c r="AG8" s="27">
        <f t="shared" si="9"/>
        <v>10</v>
      </c>
      <c r="AH8" s="27">
        <f t="shared" si="10"/>
        <v>10</v>
      </c>
      <c r="AI8" s="27">
        <f t="shared" si="11"/>
        <v>10</v>
      </c>
      <c r="AJ8" s="27">
        <f t="shared" si="12"/>
        <v>10</v>
      </c>
      <c r="AK8" s="27">
        <f t="shared" si="13"/>
        <v>10</v>
      </c>
      <c r="AL8" s="27">
        <f t="shared" si="14"/>
        <v>10</v>
      </c>
      <c r="AM8" s="27">
        <f t="shared" si="15"/>
        <v>10</v>
      </c>
      <c r="AN8" s="27">
        <f t="shared" si="16"/>
        <v>10</v>
      </c>
      <c r="AO8" s="27">
        <f t="shared" si="17"/>
        <v>10</v>
      </c>
      <c r="AP8" s="27">
        <f t="shared" si="18"/>
        <v>10</v>
      </c>
      <c r="AQ8" s="27">
        <f t="shared" si="19"/>
        <v>10</v>
      </c>
      <c r="AR8" s="27">
        <f t="shared" si="20"/>
        <v>10</v>
      </c>
    </row>
    <row r="9" spans="2:44">
      <c r="B9" s="27">
        <f>Votes!B9</f>
        <v>5</v>
      </c>
      <c r="C9" s="27">
        <f t="shared" ref="C9:R9" si="27">B9</f>
        <v>5</v>
      </c>
      <c r="D9" s="27">
        <f t="shared" si="27"/>
        <v>5</v>
      </c>
      <c r="E9" s="27">
        <f t="shared" si="27"/>
        <v>5</v>
      </c>
      <c r="F9" s="27">
        <f t="shared" si="27"/>
        <v>5</v>
      </c>
      <c r="G9" s="27">
        <f t="shared" si="27"/>
        <v>5</v>
      </c>
      <c r="H9" s="27">
        <f t="shared" si="27"/>
        <v>5</v>
      </c>
      <c r="I9" s="27">
        <f t="shared" si="27"/>
        <v>5</v>
      </c>
      <c r="J9" s="27">
        <f t="shared" si="27"/>
        <v>5</v>
      </c>
      <c r="K9" s="27">
        <f t="shared" si="27"/>
        <v>5</v>
      </c>
      <c r="L9" s="27">
        <f t="shared" si="27"/>
        <v>5</v>
      </c>
      <c r="M9" s="27">
        <f t="shared" si="27"/>
        <v>5</v>
      </c>
      <c r="N9" s="27">
        <f t="shared" si="27"/>
        <v>5</v>
      </c>
      <c r="O9" s="27">
        <f t="shared" si="27"/>
        <v>5</v>
      </c>
      <c r="P9" s="27">
        <f t="shared" si="27"/>
        <v>5</v>
      </c>
      <c r="Q9" s="27">
        <f t="shared" si="27"/>
        <v>5</v>
      </c>
      <c r="R9" s="27">
        <f t="shared" si="27"/>
        <v>5</v>
      </c>
      <c r="S9" s="27">
        <f t="shared" ref="S9:Y9" si="28">R9</f>
        <v>5</v>
      </c>
      <c r="T9" s="27">
        <f t="shared" si="28"/>
        <v>5</v>
      </c>
      <c r="U9" s="27">
        <f t="shared" si="28"/>
        <v>5</v>
      </c>
      <c r="V9" s="27">
        <f t="shared" si="28"/>
        <v>5</v>
      </c>
      <c r="W9" s="27">
        <f t="shared" si="28"/>
        <v>5</v>
      </c>
      <c r="X9" s="27">
        <f t="shared" si="28"/>
        <v>5</v>
      </c>
      <c r="Y9" s="27">
        <f t="shared" si="28"/>
        <v>5</v>
      </c>
      <c r="Z9" s="27">
        <f t="shared" si="2"/>
        <v>5</v>
      </c>
      <c r="AA9" s="27">
        <f t="shared" si="3"/>
        <v>5</v>
      </c>
      <c r="AB9" s="27">
        <f t="shared" si="4"/>
        <v>5</v>
      </c>
      <c r="AC9" s="27">
        <f t="shared" si="5"/>
        <v>5</v>
      </c>
      <c r="AD9" s="27">
        <f t="shared" si="6"/>
        <v>5</v>
      </c>
      <c r="AE9" s="27">
        <f t="shared" si="7"/>
        <v>5</v>
      </c>
      <c r="AF9" s="27">
        <f t="shared" si="8"/>
        <v>5</v>
      </c>
      <c r="AG9" s="27">
        <f t="shared" si="9"/>
        <v>5</v>
      </c>
      <c r="AH9" s="27">
        <f t="shared" si="10"/>
        <v>5</v>
      </c>
      <c r="AI9" s="27">
        <f t="shared" si="11"/>
        <v>5</v>
      </c>
      <c r="AJ9" s="27">
        <f t="shared" si="12"/>
        <v>5</v>
      </c>
      <c r="AK9" s="27">
        <f t="shared" si="13"/>
        <v>5</v>
      </c>
      <c r="AL9" s="27">
        <f t="shared" si="14"/>
        <v>5</v>
      </c>
      <c r="AM9" s="27">
        <f t="shared" si="15"/>
        <v>5</v>
      </c>
      <c r="AN9" s="27">
        <f t="shared" si="16"/>
        <v>5</v>
      </c>
      <c r="AO9" s="27">
        <f t="shared" si="17"/>
        <v>5</v>
      </c>
      <c r="AP9" s="27">
        <f t="shared" si="18"/>
        <v>5</v>
      </c>
      <c r="AQ9" s="27">
        <f t="shared" si="19"/>
        <v>5</v>
      </c>
      <c r="AR9" s="27">
        <f t="shared" si="20"/>
        <v>5</v>
      </c>
    </row>
    <row r="10" spans="2:44">
      <c r="B10" s="27">
        <f>Votes!B10</f>
        <v>5</v>
      </c>
      <c r="C10" s="27">
        <f t="shared" ref="C10:R10" si="29">B10</f>
        <v>5</v>
      </c>
      <c r="D10" s="27">
        <f t="shared" si="29"/>
        <v>5</v>
      </c>
      <c r="E10" s="27">
        <f t="shared" si="29"/>
        <v>5</v>
      </c>
      <c r="F10" s="27">
        <f t="shared" si="29"/>
        <v>5</v>
      </c>
      <c r="G10" s="27">
        <f t="shared" si="29"/>
        <v>5</v>
      </c>
      <c r="H10" s="27">
        <f t="shared" si="29"/>
        <v>5</v>
      </c>
      <c r="I10" s="27">
        <f t="shared" si="29"/>
        <v>5</v>
      </c>
      <c r="J10" s="27">
        <f t="shared" si="29"/>
        <v>5</v>
      </c>
      <c r="K10" s="27">
        <f t="shared" si="29"/>
        <v>5</v>
      </c>
      <c r="L10" s="27">
        <f t="shared" si="29"/>
        <v>5</v>
      </c>
      <c r="M10" s="27">
        <f t="shared" si="29"/>
        <v>5</v>
      </c>
      <c r="N10" s="27">
        <f t="shared" si="29"/>
        <v>5</v>
      </c>
      <c r="O10" s="27">
        <f t="shared" si="29"/>
        <v>5</v>
      </c>
      <c r="P10" s="27">
        <f t="shared" si="29"/>
        <v>5</v>
      </c>
      <c r="Q10" s="27">
        <f t="shared" si="29"/>
        <v>5</v>
      </c>
      <c r="R10" s="27">
        <f t="shared" si="29"/>
        <v>5</v>
      </c>
      <c r="S10" s="27">
        <f t="shared" ref="S10:Y10" si="30">R10</f>
        <v>5</v>
      </c>
      <c r="T10" s="27">
        <f t="shared" si="30"/>
        <v>5</v>
      </c>
      <c r="U10" s="27">
        <f t="shared" si="30"/>
        <v>5</v>
      </c>
      <c r="V10" s="27">
        <f t="shared" si="30"/>
        <v>5</v>
      </c>
      <c r="W10" s="27">
        <f t="shared" si="30"/>
        <v>5</v>
      </c>
      <c r="X10" s="27">
        <f t="shared" si="30"/>
        <v>5</v>
      </c>
      <c r="Y10" s="27">
        <f t="shared" si="30"/>
        <v>5</v>
      </c>
      <c r="Z10" s="27">
        <f t="shared" si="2"/>
        <v>5</v>
      </c>
      <c r="AA10" s="27">
        <f t="shared" si="3"/>
        <v>5</v>
      </c>
      <c r="AB10" s="27">
        <f t="shared" si="4"/>
        <v>5</v>
      </c>
      <c r="AC10" s="27">
        <f t="shared" si="5"/>
        <v>5</v>
      </c>
      <c r="AD10" s="27">
        <f t="shared" si="6"/>
        <v>5</v>
      </c>
      <c r="AE10" s="27">
        <f t="shared" si="7"/>
        <v>5</v>
      </c>
      <c r="AF10" s="27">
        <f t="shared" si="8"/>
        <v>5</v>
      </c>
      <c r="AG10" s="27">
        <f t="shared" si="9"/>
        <v>5</v>
      </c>
      <c r="AH10" s="27">
        <f t="shared" si="10"/>
        <v>5</v>
      </c>
      <c r="AI10" s="27">
        <f t="shared" si="11"/>
        <v>5</v>
      </c>
      <c r="AJ10" s="27">
        <f t="shared" si="12"/>
        <v>5</v>
      </c>
      <c r="AK10" s="27">
        <f t="shared" si="13"/>
        <v>5</v>
      </c>
      <c r="AL10" s="27">
        <f t="shared" si="14"/>
        <v>5</v>
      </c>
      <c r="AM10" s="27">
        <f t="shared" si="15"/>
        <v>5</v>
      </c>
      <c r="AN10" s="27">
        <f t="shared" si="16"/>
        <v>5</v>
      </c>
      <c r="AO10" s="27">
        <f t="shared" si="17"/>
        <v>5</v>
      </c>
      <c r="AP10" s="27">
        <f t="shared" si="18"/>
        <v>5</v>
      </c>
      <c r="AQ10" s="27">
        <f t="shared" si="19"/>
        <v>5</v>
      </c>
      <c r="AR10" s="27">
        <f t="shared" si="20"/>
        <v>5</v>
      </c>
    </row>
    <row r="11" spans="2:44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Votes</vt:lpstr>
      <vt:lpstr>Results</vt:lpstr>
      <vt:lpstr>temp_value</vt:lpstr>
      <vt:lpstr>temp_cost</vt:lpstr>
      <vt:lpstr>Votes!Print_Area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</dc:creator>
  <cp:keywords/>
  <dc:description/>
  <cp:lastModifiedBy>Dave</cp:lastModifiedBy>
  <cp:revision/>
  <dcterms:created xsi:type="dcterms:W3CDTF">2019-07-31T14:19:35Z</dcterms:created>
  <dcterms:modified xsi:type="dcterms:W3CDTF">2021-05-24T18:18:29Z</dcterms:modified>
  <cp:category/>
  <cp:contentStatus/>
</cp:coreProperties>
</file>