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Esteban Gallo\source\repos\Taller-Dise-o-Experimentos\"/>
    </mc:Choice>
  </mc:AlternateContent>
  <xr:revisionPtr revIDLastSave="0" documentId="10_ncr:100000_{ABDC5093-E5B3-49FE-9A83-501FC660B123}" xr6:coauthVersionLast="31" xr6:coauthVersionMax="31" xr10:uidLastSave="{00000000-0000-0000-0000-000000000000}"/>
  <bookViews>
    <workbookView xWindow="0" yWindow="0" windowWidth="23040" windowHeight="8811" activeTab="1" xr2:uid="{5B3DDE98-DCD0-4CC9-A8FA-01F729F02502}"/>
  </bookViews>
  <sheets>
    <sheet name="Sheet1" sheetId="1" r:id="rId1"/>
    <sheet name="Hoja De trabajo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2" l="1"/>
  <c r="J31" i="2"/>
  <c r="K30" i="2"/>
  <c r="J30" i="2"/>
  <c r="C31" i="2"/>
  <c r="B31" i="2"/>
  <c r="C30" i="2"/>
  <c r="B30" i="2"/>
  <c r="K10" i="2"/>
  <c r="J10" i="2"/>
  <c r="K9" i="2"/>
  <c r="J9" i="2"/>
  <c r="C10" i="2"/>
  <c r="B10" i="2"/>
  <c r="C9" i="2"/>
  <c r="B9" i="2"/>
  <c r="E11" i="1" l="1"/>
  <c r="E12" i="1"/>
  <c r="D12" i="1"/>
  <c r="D11" i="1"/>
</calcChain>
</file>

<file path=xl/sharedStrings.xml><?xml version="1.0" encoding="utf-8"?>
<sst xmlns="http://schemas.openxmlformats.org/spreadsheetml/2006/main" count="207" uniqueCount="38">
  <si>
    <t/>
  </si>
  <si>
    <t>Informe</t>
  </si>
  <si>
    <t>Tiempo en ms</t>
  </si>
  <si>
    <t>Procedencia</t>
  </si>
  <si>
    <t>Media</t>
  </si>
  <si>
    <t>Error estándar de la media</t>
  </si>
  <si>
    <t>QuickSort</t>
  </si>
  <si>
    <t>RandomQuickSort</t>
  </si>
  <si>
    <t>Total</t>
  </si>
  <si>
    <t>IC 95% Limite Inferior</t>
  </si>
  <si>
    <t>IC 95% Limite Superior</t>
  </si>
  <si>
    <t>Medias</t>
  </si>
  <si>
    <t>Error Estandar</t>
  </si>
  <si>
    <t>ANOVA</t>
  </si>
  <si>
    <t>Suma de cuadrados</t>
  </si>
  <si>
    <t>gl</t>
  </si>
  <si>
    <t>Media cuadrática</t>
  </si>
  <si>
    <t>F</t>
  </si>
  <si>
    <t>Sig.</t>
  </si>
  <si>
    <t>Entre grupos</t>
  </si>
  <si>
    <t>Dentro de grupos</t>
  </si>
  <si>
    <t>HI</t>
  </si>
  <si>
    <t>HO</t>
  </si>
  <si>
    <t>&lt;0,05</t>
  </si>
  <si>
    <t>Intervalos de Confianza y analisis de media 10^1 Ascendente</t>
  </si>
  <si>
    <t>Conclusion: por analisis de medias y probando con una prueba anova, los factores comparados en un arreglo de 10^1 de forma ascendente, se llegó a la conclusión que el RandomQuickSort es mejor en este caso.</t>
  </si>
  <si>
    <t>Nivel</t>
  </si>
  <si>
    <t>Al ser el Sig. Menor al 0,05 que era el error escogido, se rechaza la hipotesis nula, por lo cual se dice que son distintos</t>
  </si>
  <si>
    <t>Intervalos de Confianza y analisis de media 10^2 Ascendente</t>
  </si>
  <si>
    <t>Intervalos de Confianza y analisis de media 10^3 Ascendente</t>
  </si>
  <si>
    <t>Conclusion: por analisis de medias y probando con una prueba anova, los factores comparados en un arreglo de 10^3 de forma ascendente, se llegó a la conclusión que el RandomQuickSort es mejor en este caso, tambien cabe resaltar los limites que difieren menos entre sí.</t>
  </si>
  <si>
    <t>Conclusion: por analisis de medias y probando con una prueba anova, los factores comparados en un arreglo de 10^2 de forma ascendente, se llegó a la conclusión que el RandomQuickSort es mejor en este caso.</t>
  </si>
  <si>
    <t>Intervalos de Confianza y analisis de media 10^4 Ascendente</t>
  </si>
  <si>
    <t>&gt;0,05</t>
  </si>
  <si>
    <t>Al ser el Sig. Menor al 0,05 que era el error escogido, se rechaza la hipotesis nula, por lo cual se dice que son distintos.</t>
  </si>
  <si>
    <t>Al ser el Sig. mayor al 0,05 que era el error escogido,no se rechaza la hipotesis nula, por lo cual se dice que el promedio de medias son iguales.</t>
  </si>
  <si>
    <t>Conclusion: por analisis de medias y probando con una prueba anova, los factores comparados en un arreglo de 10^4 de forma ascendente, no se ve diferencia entre si,por lo cual no podemos decir en este caso que un RandomQuickSort es mejor.</t>
  </si>
  <si>
    <t xml:space="preserve">El promedio entre medias de ambos tratamientos son diferentes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</si>
</sst>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0000"/>
    <numFmt numFmtId="165" formatCode="###0.0000000"/>
    <numFmt numFmtId="166" formatCode="###0.000"/>
    <numFmt numFmtId="167" formatCode="###0"/>
  </numFmts>
  <fonts count="7"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0"/>
      <name val="Arial"/>
    </font>
    <font>
      <sz val="9"/>
      <color indexed="62"/>
      <name val="Arial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1"/>
      </bottom>
      <diagonal/>
    </border>
    <border>
      <left style="medium">
        <color indexed="64"/>
      </left>
      <right/>
      <top style="thin">
        <color indexed="61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3"/>
      </left>
      <right style="medium">
        <color indexed="64"/>
      </right>
      <top/>
      <bottom style="thin">
        <color indexed="61"/>
      </bottom>
      <diagonal/>
    </border>
    <border>
      <left style="thin">
        <color indexed="63"/>
      </left>
      <right style="medium">
        <color indexed="64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medium">
        <color indexed="64"/>
      </left>
      <right/>
      <top style="thin">
        <color indexed="22"/>
      </top>
      <bottom style="medium">
        <color indexed="64"/>
      </bottom>
      <diagonal/>
    </border>
    <border>
      <left/>
      <right style="thin">
        <color indexed="63"/>
      </right>
      <top style="thin">
        <color indexed="22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</cellStyleXfs>
  <cellXfs count="194">
    <xf numFmtId="0" fontId="0" fillId="0" borderId="0" xfId="0"/>
    <xf numFmtId="0" fontId="1" fillId="0" borderId="0" xfId="1"/>
    <xf numFmtId="0" fontId="1" fillId="0" borderId="0" xfId="1"/>
    <xf numFmtId="0" fontId="4" fillId="0" borderId="2" xfId="1" applyFont="1" applyBorder="1" applyAlignment="1">
      <alignment horizontal="center" wrapText="1"/>
    </xf>
    <xf numFmtId="0" fontId="4" fillId="0" borderId="3" xfId="1" applyFont="1" applyBorder="1" applyAlignment="1">
      <alignment horizontal="center" wrapText="1"/>
    </xf>
    <xf numFmtId="0" fontId="4" fillId="3" borderId="4" xfId="1" applyFont="1" applyFill="1" applyBorder="1" applyAlignment="1">
      <alignment horizontal="left" vertical="top" wrapText="1"/>
    </xf>
    <xf numFmtId="164" fontId="3" fillId="0" borderId="5" xfId="1" applyNumberFormat="1" applyFont="1" applyBorder="1" applyAlignment="1">
      <alignment horizontal="right" vertical="top"/>
    </xf>
    <xf numFmtId="165" fontId="3" fillId="0" borderId="6" xfId="1" applyNumberFormat="1" applyFont="1" applyBorder="1" applyAlignment="1">
      <alignment horizontal="right" vertical="top"/>
    </xf>
    <xf numFmtId="0" fontId="4" fillId="3" borderId="7" xfId="1" applyFont="1" applyFill="1" applyBorder="1" applyAlignment="1">
      <alignment horizontal="left" vertical="top" wrapText="1"/>
    </xf>
    <xf numFmtId="164" fontId="3" fillId="0" borderId="8" xfId="1" applyNumberFormat="1" applyFont="1" applyBorder="1" applyAlignment="1">
      <alignment horizontal="right" vertical="top"/>
    </xf>
    <xf numFmtId="165" fontId="3" fillId="0" borderId="9" xfId="1" applyNumberFormat="1" applyFont="1" applyBorder="1" applyAlignment="1">
      <alignment horizontal="right" vertical="top"/>
    </xf>
    <xf numFmtId="0" fontId="4" fillId="3" borderId="10" xfId="1" applyFont="1" applyFill="1" applyBorder="1" applyAlignment="1">
      <alignment horizontal="left" vertical="top" wrapText="1"/>
    </xf>
    <xf numFmtId="164" fontId="3" fillId="0" borderId="11" xfId="1" applyNumberFormat="1" applyFont="1" applyBorder="1" applyAlignment="1">
      <alignment horizontal="right" vertical="top"/>
    </xf>
    <xf numFmtId="165" fontId="3" fillId="0" borderId="12" xfId="1" applyNumberFormat="1" applyFont="1" applyBorder="1" applyAlignment="1">
      <alignment horizontal="right" vertical="top"/>
    </xf>
    <xf numFmtId="0" fontId="4" fillId="0" borderId="1" xfId="1" applyFont="1" applyBorder="1" applyAlignment="1">
      <alignment horizontal="left" wrapText="1"/>
    </xf>
    <xf numFmtId="0" fontId="4" fillId="0" borderId="14" xfId="1" applyFont="1" applyBorder="1" applyAlignment="1">
      <alignment horizontal="center" wrapText="1"/>
    </xf>
    <xf numFmtId="166" fontId="3" fillId="0" borderId="5" xfId="1" applyNumberFormat="1" applyFont="1" applyBorder="1" applyAlignment="1">
      <alignment horizontal="right" vertical="top"/>
    </xf>
    <xf numFmtId="167" fontId="3" fillId="0" borderId="15" xfId="1" applyNumberFormat="1" applyFont="1" applyBorder="1" applyAlignment="1">
      <alignment horizontal="right" vertical="top"/>
    </xf>
    <xf numFmtId="166" fontId="3" fillId="0" borderId="15" xfId="1" applyNumberFormat="1" applyFont="1" applyBorder="1" applyAlignment="1">
      <alignment horizontal="right" vertical="top"/>
    </xf>
    <xf numFmtId="166" fontId="3" fillId="0" borderId="6" xfId="1" applyNumberFormat="1" applyFont="1" applyBorder="1" applyAlignment="1">
      <alignment horizontal="right" vertical="top"/>
    </xf>
    <xf numFmtId="166" fontId="3" fillId="0" borderId="8" xfId="1" applyNumberFormat="1" applyFont="1" applyBorder="1" applyAlignment="1">
      <alignment horizontal="right" vertical="top"/>
    </xf>
    <xf numFmtId="167" fontId="3" fillId="0" borderId="16" xfId="1" applyNumberFormat="1" applyFont="1" applyBorder="1" applyAlignment="1">
      <alignment horizontal="right" vertical="top"/>
    </xf>
    <xf numFmtId="166" fontId="3" fillId="0" borderId="16" xfId="1" applyNumberFormat="1" applyFont="1" applyBorder="1" applyAlignment="1">
      <alignment horizontal="right" vertical="top"/>
    </xf>
    <xf numFmtId="0" fontId="3" fillId="0" borderId="16" xfId="1" applyFont="1" applyBorder="1" applyAlignment="1">
      <alignment horizontal="left" vertical="top" wrapText="1"/>
    </xf>
    <xf numFmtId="0" fontId="3" fillId="0" borderId="9" xfId="1" applyFont="1" applyBorder="1" applyAlignment="1">
      <alignment horizontal="left" vertical="top" wrapText="1"/>
    </xf>
    <xf numFmtId="166" fontId="3" fillId="0" borderId="11" xfId="1" applyNumberFormat="1" applyFont="1" applyBorder="1" applyAlignment="1">
      <alignment horizontal="right" vertical="top"/>
    </xf>
    <xf numFmtId="167" fontId="3" fillId="0" borderId="37" xfId="1" applyNumberFormat="1" applyFont="1" applyBorder="1" applyAlignment="1">
      <alignment horizontal="right" vertical="top"/>
    </xf>
    <xf numFmtId="0" fontId="3" fillId="0" borderId="37" xfId="1" applyFont="1" applyBorder="1" applyAlignment="1">
      <alignment horizontal="left" vertical="top" wrapText="1"/>
    </xf>
    <xf numFmtId="0" fontId="3" fillId="0" borderId="12" xfId="1" applyFont="1" applyBorder="1" applyAlignment="1">
      <alignment horizontal="left" vertical="top" wrapText="1"/>
    </xf>
    <xf numFmtId="0" fontId="5" fillId="5" borderId="13" xfId="3" applyBorder="1" applyAlignment="1">
      <alignment horizontal="left" vertical="top" wrapText="1"/>
    </xf>
    <xf numFmtId="0" fontId="5" fillId="5" borderId="13" xfId="3" applyBorder="1" applyAlignment="1">
      <alignment horizontal="center" vertical="top"/>
    </xf>
    <xf numFmtId="0" fontId="5" fillId="5" borderId="0" xfId="3" applyBorder="1"/>
    <xf numFmtId="0" fontId="5" fillId="5" borderId="21" xfId="3" applyBorder="1"/>
    <xf numFmtId="0" fontId="5" fillId="5" borderId="20" xfId="3" applyBorder="1" applyAlignment="1">
      <alignment vertical="center"/>
    </xf>
    <xf numFmtId="0" fontId="5" fillId="5" borderId="13" xfId="3" applyBorder="1"/>
    <xf numFmtId="0" fontId="5" fillId="5" borderId="22" xfId="3" applyBorder="1"/>
    <xf numFmtId="0" fontId="5" fillId="5" borderId="23" xfId="3" applyBorder="1" applyAlignment="1">
      <alignment horizontal="left" wrapText="1"/>
    </xf>
    <xf numFmtId="0" fontId="5" fillId="5" borderId="2" xfId="3" applyBorder="1" applyAlignment="1">
      <alignment horizontal="center" wrapText="1"/>
    </xf>
    <xf numFmtId="0" fontId="5" fillId="5" borderId="14" xfId="3" applyBorder="1" applyAlignment="1">
      <alignment horizontal="center" wrapText="1"/>
    </xf>
    <xf numFmtId="0" fontId="5" fillId="5" borderId="29" xfId="3" applyBorder="1" applyAlignment="1">
      <alignment horizontal="center" wrapText="1"/>
    </xf>
    <xf numFmtId="0" fontId="5" fillId="5" borderId="24" xfId="3" applyBorder="1" applyAlignment="1">
      <alignment horizontal="left" vertical="top" wrapText="1"/>
    </xf>
    <xf numFmtId="166" fontId="5" fillId="5" borderId="5" xfId="3" applyNumberFormat="1" applyBorder="1" applyAlignment="1">
      <alignment horizontal="right" vertical="top"/>
    </xf>
    <xf numFmtId="167" fontId="5" fillId="5" borderId="15" xfId="3" applyNumberFormat="1" applyBorder="1" applyAlignment="1">
      <alignment horizontal="right" vertical="top"/>
    </xf>
    <xf numFmtId="166" fontId="5" fillId="5" borderId="15" xfId="3" applyNumberFormat="1" applyBorder="1" applyAlignment="1">
      <alignment horizontal="right" vertical="top"/>
    </xf>
    <xf numFmtId="0" fontId="5" fillId="5" borderId="25" xfId="3" applyBorder="1" applyAlignment="1">
      <alignment horizontal="left" vertical="top" wrapText="1"/>
    </xf>
    <xf numFmtId="166" fontId="5" fillId="5" borderId="8" xfId="3" applyNumberFormat="1" applyBorder="1" applyAlignment="1">
      <alignment horizontal="right" vertical="top"/>
    </xf>
    <xf numFmtId="167" fontId="5" fillId="5" borderId="16" xfId="3" applyNumberFormat="1" applyBorder="1" applyAlignment="1">
      <alignment horizontal="right" vertical="top"/>
    </xf>
    <xf numFmtId="166" fontId="5" fillId="5" borderId="16" xfId="3" applyNumberFormat="1" applyBorder="1" applyAlignment="1">
      <alignment horizontal="right" vertical="top"/>
    </xf>
    <xf numFmtId="0" fontId="5" fillId="5" borderId="16" xfId="3" applyBorder="1" applyAlignment="1">
      <alignment horizontal="left" vertical="top" wrapText="1"/>
    </xf>
    <xf numFmtId="0" fontId="5" fillId="6" borderId="13" xfId="4" applyBorder="1" applyAlignment="1">
      <alignment horizontal="left" vertical="top" wrapText="1"/>
    </xf>
    <xf numFmtId="0" fontId="5" fillId="6" borderId="13" xfId="4" applyBorder="1" applyAlignment="1">
      <alignment horizontal="center" vertical="top"/>
    </xf>
    <xf numFmtId="0" fontId="5" fillId="6" borderId="0" xfId="4" applyBorder="1"/>
    <xf numFmtId="0" fontId="5" fillId="6" borderId="21" xfId="4" applyBorder="1"/>
    <xf numFmtId="0" fontId="5" fillId="6" borderId="13" xfId="4" applyBorder="1"/>
    <xf numFmtId="0" fontId="5" fillId="6" borderId="22" xfId="4" applyBorder="1"/>
    <xf numFmtId="0" fontId="5" fillId="6" borderId="23" xfId="4" applyBorder="1" applyAlignment="1">
      <alignment horizontal="left" wrapText="1"/>
    </xf>
    <xf numFmtId="0" fontId="5" fillId="6" borderId="2" xfId="4" applyBorder="1" applyAlignment="1">
      <alignment horizontal="center" wrapText="1"/>
    </xf>
    <xf numFmtId="0" fontId="5" fillId="6" borderId="14" xfId="4" applyBorder="1" applyAlignment="1">
      <alignment horizontal="center" wrapText="1"/>
    </xf>
    <xf numFmtId="0" fontId="5" fillId="6" borderId="29" xfId="4" applyBorder="1" applyAlignment="1">
      <alignment horizontal="center" wrapText="1"/>
    </xf>
    <xf numFmtId="0" fontId="5" fillId="6" borderId="24" xfId="4" applyBorder="1" applyAlignment="1">
      <alignment horizontal="left" vertical="top" wrapText="1"/>
    </xf>
    <xf numFmtId="166" fontId="5" fillId="6" borderId="5" xfId="4" applyNumberFormat="1" applyBorder="1" applyAlignment="1">
      <alignment horizontal="right" vertical="top"/>
    </xf>
    <xf numFmtId="167" fontId="5" fillId="6" borderId="15" xfId="4" applyNumberFormat="1" applyBorder="1" applyAlignment="1">
      <alignment horizontal="right" vertical="top"/>
    </xf>
    <xf numFmtId="166" fontId="5" fillId="6" borderId="15" xfId="4" applyNumberFormat="1" applyBorder="1" applyAlignment="1">
      <alignment horizontal="right" vertical="top"/>
    </xf>
    <xf numFmtId="0" fontId="5" fillId="6" borderId="25" xfId="4" applyBorder="1" applyAlignment="1">
      <alignment horizontal="left" vertical="top" wrapText="1"/>
    </xf>
    <xf numFmtId="166" fontId="5" fillId="6" borderId="8" xfId="4" applyNumberFormat="1" applyBorder="1" applyAlignment="1">
      <alignment horizontal="right" vertical="top"/>
    </xf>
    <xf numFmtId="167" fontId="5" fillId="6" borderId="16" xfId="4" applyNumberFormat="1" applyBorder="1" applyAlignment="1">
      <alignment horizontal="right" vertical="top"/>
    </xf>
    <xf numFmtId="166" fontId="5" fillId="6" borderId="16" xfId="4" applyNumberFormat="1" applyBorder="1" applyAlignment="1">
      <alignment horizontal="right" vertical="top"/>
    </xf>
    <xf numFmtId="0" fontId="5" fillId="6" borderId="16" xfId="4" applyBorder="1" applyAlignment="1">
      <alignment horizontal="left" vertical="top" wrapText="1"/>
    </xf>
    <xf numFmtId="0" fontId="6" fillId="4" borderId="13" xfId="2" applyBorder="1" applyAlignment="1">
      <alignment horizontal="left" vertical="top" wrapText="1"/>
    </xf>
    <xf numFmtId="0" fontId="6" fillId="4" borderId="13" xfId="2" applyBorder="1" applyAlignment="1">
      <alignment horizontal="center" vertical="top"/>
    </xf>
    <xf numFmtId="0" fontId="6" fillId="4" borderId="0" xfId="2" applyBorder="1"/>
    <xf numFmtId="0" fontId="6" fillId="4" borderId="21" xfId="2" applyBorder="1"/>
    <xf numFmtId="164" fontId="6" fillId="4" borderId="13" xfId="2" applyNumberFormat="1" applyBorder="1" applyAlignment="1">
      <alignment horizontal="right" vertical="top"/>
    </xf>
    <xf numFmtId="165" fontId="6" fillId="4" borderId="13" xfId="2" applyNumberFormat="1" applyBorder="1" applyAlignment="1">
      <alignment horizontal="right" vertical="top"/>
    </xf>
    <xf numFmtId="0" fontId="6" fillId="4" borderId="13" xfId="2" applyBorder="1"/>
    <xf numFmtId="0" fontId="6" fillId="4" borderId="22" xfId="2" applyBorder="1"/>
    <xf numFmtId="0" fontId="6" fillId="4" borderId="23" xfId="2" applyBorder="1" applyAlignment="1">
      <alignment horizontal="left" wrapText="1"/>
    </xf>
    <xf numFmtId="0" fontId="6" fillId="4" borderId="2" xfId="2" applyBorder="1" applyAlignment="1">
      <alignment horizontal="center" wrapText="1"/>
    </xf>
    <xf numFmtId="0" fontId="6" fillId="4" borderId="14" xfId="2" applyBorder="1" applyAlignment="1">
      <alignment horizontal="center" wrapText="1"/>
    </xf>
    <xf numFmtId="0" fontId="6" fillId="4" borderId="29" xfId="2" applyBorder="1" applyAlignment="1">
      <alignment horizontal="center" wrapText="1"/>
    </xf>
    <xf numFmtId="0" fontId="6" fillId="4" borderId="24" xfId="2" applyBorder="1" applyAlignment="1">
      <alignment horizontal="left" vertical="top" wrapText="1"/>
    </xf>
    <xf numFmtId="166" fontId="6" fillId="4" borderId="5" xfId="2" applyNumberFormat="1" applyBorder="1" applyAlignment="1">
      <alignment horizontal="right" vertical="top"/>
    </xf>
    <xf numFmtId="167" fontId="6" fillId="4" borderId="15" xfId="2" applyNumberFormat="1" applyBorder="1" applyAlignment="1">
      <alignment horizontal="right" vertical="top"/>
    </xf>
    <xf numFmtId="166" fontId="6" fillId="4" borderId="15" xfId="2" applyNumberFormat="1" applyBorder="1" applyAlignment="1">
      <alignment horizontal="right" vertical="top"/>
    </xf>
    <xf numFmtId="166" fontId="6" fillId="4" borderId="30" xfId="2" applyNumberFormat="1" applyBorder="1" applyAlignment="1">
      <alignment horizontal="right" vertical="top"/>
    </xf>
    <xf numFmtId="0" fontId="6" fillId="4" borderId="25" xfId="2" applyBorder="1" applyAlignment="1">
      <alignment horizontal="left" vertical="top" wrapText="1"/>
    </xf>
    <xf numFmtId="166" fontId="6" fillId="4" borderId="8" xfId="2" applyNumberFormat="1" applyBorder="1" applyAlignment="1">
      <alignment horizontal="right" vertical="top"/>
    </xf>
    <xf numFmtId="167" fontId="6" fillId="4" borderId="16" xfId="2" applyNumberFormat="1" applyBorder="1" applyAlignment="1">
      <alignment horizontal="right" vertical="top"/>
    </xf>
    <xf numFmtId="166" fontId="6" fillId="4" borderId="16" xfId="2" applyNumberFormat="1" applyBorder="1" applyAlignment="1">
      <alignment horizontal="right" vertical="top"/>
    </xf>
    <xf numFmtId="0" fontId="6" fillId="4" borderId="16" xfId="2" applyBorder="1" applyAlignment="1">
      <alignment horizontal="left" vertical="top" wrapText="1"/>
    </xf>
    <xf numFmtId="0" fontId="6" fillId="4" borderId="31" xfId="2" applyBorder="1" applyAlignment="1">
      <alignment horizontal="left" vertical="top" wrapText="1"/>
    </xf>
    <xf numFmtId="167" fontId="6" fillId="4" borderId="32" xfId="2" applyNumberFormat="1" applyBorder="1" applyAlignment="1">
      <alignment horizontal="right" vertical="top"/>
    </xf>
    <xf numFmtId="0" fontId="6" fillId="4" borderId="32" xfId="2" applyBorder="1" applyAlignment="1">
      <alignment horizontal="left" vertical="top" wrapText="1"/>
    </xf>
    <xf numFmtId="0" fontId="6" fillId="4" borderId="33" xfId="2" applyBorder="1" applyAlignment="1">
      <alignment horizontal="left" vertical="top" wrapText="1"/>
    </xf>
    <xf numFmtId="164" fontId="5" fillId="5" borderId="13" xfId="3" applyNumberFormat="1" applyBorder="1" applyAlignment="1">
      <alignment horizontal="right" vertical="top"/>
    </xf>
    <xf numFmtId="165" fontId="5" fillId="5" borderId="13" xfId="3" applyNumberFormat="1" applyBorder="1" applyAlignment="1">
      <alignment horizontal="right" vertical="top"/>
    </xf>
    <xf numFmtId="166" fontId="5" fillId="5" borderId="30" xfId="3" applyNumberFormat="1" applyBorder="1" applyAlignment="1">
      <alignment horizontal="right" vertical="top"/>
    </xf>
    <xf numFmtId="0" fontId="5" fillId="5" borderId="31" xfId="3" applyBorder="1" applyAlignment="1">
      <alignment horizontal="left" vertical="top" wrapText="1"/>
    </xf>
    <xf numFmtId="167" fontId="5" fillId="5" borderId="32" xfId="3" applyNumberFormat="1" applyBorder="1" applyAlignment="1">
      <alignment horizontal="right" vertical="top"/>
    </xf>
    <xf numFmtId="0" fontId="5" fillId="5" borderId="32" xfId="3" applyBorder="1" applyAlignment="1">
      <alignment horizontal="left" vertical="top" wrapText="1"/>
    </xf>
    <xf numFmtId="0" fontId="5" fillId="5" borderId="33" xfId="3" applyBorder="1" applyAlignment="1">
      <alignment horizontal="left" vertical="top" wrapText="1"/>
    </xf>
    <xf numFmtId="0" fontId="5" fillId="6" borderId="13" xfId="4" applyBorder="1" applyAlignment="1">
      <alignment vertical="center"/>
    </xf>
    <xf numFmtId="164" fontId="5" fillId="6" borderId="13" xfId="4" applyNumberFormat="1" applyBorder="1" applyAlignment="1">
      <alignment horizontal="right" vertical="top"/>
    </xf>
    <xf numFmtId="165" fontId="5" fillId="6" borderId="13" xfId="4" applyNumberFormat="1" applyBorder="1" applyAlignment="1">
      <alignment horizontal="right" vertical="top"/>
    </xf>
    <xf numFmtId="0" fontId="5" fillId="5" borderId="38" xfId="3" applyBorder="1" applyAlignment="1">
      <alignment horizontal="left" vertical="top" wrapText="1"/>
    </xf>
    <xf numFmtId="166" fontId="5" fillId="5" borderId="39" xfId="3" applyNumberFormat="1" applyBorder="1" applyAlignment="1">
      <alignment horizontal="right" vertical="top"/>
    </xf>
    <xf numFmtId="0" fontId="5" fillId="6" borderId="38" xfId="4" applyBorder="1" applyAlignment="1">
      <alignment horizontal="left" vertical="top" wrapText="1"/>
    </xf>
    <xf numFmtId="166" fontId="5" fillId="6" borderId="30" xfId="4" applyNumberFormat="1" applyBorder="1" applyAlignment="1">
      <alignment horizontal="right" vertical="top"/>
    </xf>
    <xf numFmtId="0" fontId="5" fillId="6" borderId="31" xfId="4" applyBorder="1" applyAlignment="1">
      <alignment horizontal="left" vertical="top" wrapText="1"/>
    </xf>
    <xf numFmtId="166" fontId="5" fillId="6" borderId="39" xfId="4" applyNumberFormat="1" applyBorder="1" applyAlignment="1">
      <alignment horizontal="right" vertical="top"/>
    </xf>
    <xf numFmtId="167" fontId="5" fillId="6" borderId="32" xfId="4" applyNumberFormat="1" applyBorder="1" applyAlignment="1">
      <alignment horizontal="right" vertical="top"/>
    </xf>
    <xf numFmtId="0" fontId="5" fillId="6" borderId="32" xfId="4" applyBorder="1" applyAlignment="1">
      <alignment horizontal="left" vertical="top" wrapText="1"/>
    </xf>
    <xf numFmtId="0" fontId="5" fillId="6" borderId="33" xfId="4" applyBorder="1" applyAlignment="1">
      <alignment horizontal="left" vertical="top" wrapText="1"/>
    </xf>
    <xf numFmtId="0" fontId="6" fillId="4" borderId="13" xfId="2" applyBorder="1" applyAlignment="1">
      <alignment vertical="center"/>
    </xf>
    <xf numFmtId="0" fontId="6" fillId="4" borderId="38" xfId="2" applyBorder="1" applyAlignment="1">
      <alignment horizontal="left" vertical="top" wrapText="1"/>
    </xf>
    <xf numFmtId="166" fontId="6" fillId="4" borderId="39" xfId="2" applyNumberFormat="1" applyBorder="1" applyAlignment="1">
      <alignment horizontal="right" vertical="top"/>
    </xf>
    <xf numFmtId="0" fontId="0" fillId="0" borderId="22" xfId="0" applyBorder="1"/>
    <xf numFmtId="0" fontId="0" fillId="0" borderId="0" xfId="0" applyBorder="1"/>
    <xf numFmtId="0" fontId="0" fillId="0" borderId="21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2" fillId="0" borderId="0" xfId="1" applyFont="1" applyBorder="1" applyAlignment="1">
      <alignment horizontal="center" vertical="center" wrapText="1"/>
    </xf>
    <xf numFmtId="0" fontId="3" fillId="2" borderId="0" xfId="1" applyFont="1" applyFill="1"/>
    <xf numFmtId="0" fontId="1" fillId="0" borderId="0" xfId="1"/>
    <xf numFmtId="0" fontId="4" fillId="0" borderId="1" xfId="1" applyFont="1" applyBorder="1" applyAlignment="1">
      <alignment horizontal="left" wrapText="1"/>
    </xf>
    <xf numFmtId="0" fontId="3" fillId="2" borderId="0" xfId="1" applyFont="1" applyFill="1" applyAlignment="1">
      <alignment vertical="top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/>
    <xf numFmtId="0" fontId="0" fillId="0" borderId="0" xfId="0" applyBorder="1"/>
    <xf numFmtId="0" fontId="0" fillId="0" borderId="21" xfId="0" applyBorder="1"/>
    <xf numFmtId="0" fontId="6" fillId="4" borderId="34" xfId="2" applyBorder="1" applyAlignment="1">
      <alignment horizontal="center" vertical="center"/>
    </xf>
    <xf numFmtId="0" fontId="6" fillId="4" borderId="35" xfId="2" applyBorder="1" applyAlignment="1">
      <alignment horizontal="center" vertical="center"/>
    </xf>
    <xf numFmtId="0" fontId="6" fillId="4" borderId="36" xfId="2" applyBorder="1" applyAlignment="1">
      <alignment horizontal="center" vertical="center"/>
    </xf>
    <xf numFmtId="0" fontId="6" fillId="4" borderId="17" xfId="2" applyBorder="1" applyAlignment="1">
      <alignment horizontal="center" vertical="center" wrapText="1"/>
    </xf>
    <xf numFmtId="0" fontId="6" fillId="4" borderId="18" xfId="2" applyBorder="1" applyAlignment="1">
      <alignment horizontal="center" vertical="center" wrapText="1"/>
    </xf>
    <xf numFmtId="0" fontId="6" fillId="4" borderId="19" xfId="2" applyBorder="1" applyAlignment="1">
      <alignment horizontal="center" vertical="center" wrapText="1"/>
    </xf>
    <xf numFmtId="0" fontId="6" fillId="4" borderId="22" xfId="2" applyBorder="1"/>
    <xf numFmtId="0" fontId="6" fillId="4" borderId="0" xfId="2" applyBorder="1"/>
    <xf numFmtId="0" fontId="6" fillId="4" borderId="21" xfId="2" applyBorder="1"/>
    <xf numFmtId="0" fontId="6" fillId="4" borderId="22" xfId="2" applyBorder="1" applyAlignment="1">
      <alignment horizontal="left" wrapText="1"/>
    </xf>
    <xf numFmtId="0" fontId="6" fillId="4" borderId="0" xfId="2" applyBorder="1" applyAlignment="1">
      <alignment horizontal="left" wrapText="1"/>
    </xf>
    <xf numFmtId="0" fontId="6" fillId="4" borderId="21" xfId="2" applyBorder="1" applyAlignment="1">
      <alignment horizontal="left" wrapText="1"/>
    </xf>
    <xf numFmtId="0" fontId="6" fillId="4" borderId="22" xfId="2" applyBorder="1" applyAlignment="1">
      <alignment horizontal="left" vertical="top" wrapText="1"/>
    </xf>
    <xf numFmtId="0" fontId="6" fillId="4" borderId="0" xfId="2" applyBorder="1" applyAlignment="1">
      <alignment horizontal="left" vertical="top" wrapText="1"/>
    </xf>
    <xf numFmtId="0" fontId="6" fillId="4" borderId="21" xfId="2" applyBorder="1" applyAlignment="1">
      <alignment horizontal="left" vertical="top" wrapText="1"/>
    </xf>
    <xf numFmtId="0" fontId="6" fillId="4" borderId="26" xfId="2" applyBorder="1" applyAlignment="1">
      <alignment horizontal="left" vertical="top" wrapText="1"/>
    </xf>
    <xf numFmtId="0" fontId="6" fillId="4" borderId="27" xfId="2" applyBorder="1" applyAlignment="1">
      <alignment horizontal="left" vertical="top" wrapText="1"/>
    </xf>
    <xf numFmtId="0" fontId="6" fillId="4" borderId="28" xfId="2" applyBorder="1" applyAlignment="1">
      <alignment horizontal="left" vertical="top" wrapText="1"/>
    </xf>
    <xf numFmtId="0" fontId="5" fillId="6" borderId="34" xfId="4" applyBorder="1" applyAlignment="1">
      <alignment horizontal="center" vertical="center"/>
    </xf>
    <xf numFmtId="0" fontId="5" fillId="6" borderId="35" xfId="4" applyBorder="1" applyAlignment="1">
      <alignment horizontal="center" vertical="center"/>
    </xf>
    <xf numFmtId="0" fontId="5" fillId="6" borderId="36" xfId="4" applyBorder="1" applyAlignment="1">
      <alignment horizontal="center" vertical="center"/>
    </xf>
    <xf numFmtId="0" fontId="5" fillId="6" borderId="17" xfId="4" applyBorder="1" applyAlignment="1">
      <alignment horizontal="center" vertical="center" wrapText="1"/>
    </xf>
    <xf numFmtId="0" fontId="5" fillId="6" borderId="18" xfId="4" applyBorder="1" applyAlignment="1">
      <alignment horizontal="center" vertical="center" wrapText="1"/>
    </xf>
    <xf numFmtId="0" fontId="5" fillId="6" borderId="19" xfId="4" applyBorder="1" applyAlignment="1">
      <alignment horizontal="center" vertical="center" wrapText="1"/>
    </xf>
    <xf numFmtId="0" fontId="5" fillId="6" borderId="22" xfId="4" applyBorder="1"/>
    <xf numFmtId="0" fontId="5" fillId="6" borderId="0" xfId="4" applyBorder="1"/>
    <xf numFmtId="0" fontId="5" fillId="6" borderId="21" xfId="4" applyBorder="1"/>
    <xf numFmtId="0" fontId="5" fillId="6" borderId="22" xfId="4" applyBorder="1" applyAlignment="1">
      <alignment horizontal="left"/>
    </xf>
    <xf numFmtId="0" fontId="5" fillId="6" borderId="0" xfId="4" applyBorder="1" applyAlignment="1">
      <alignment horizontal="left"/>
    </xf>
    <xf numFmtId="0" fontId="5" fillId="6" borderId="21" xfId="4" applyBorder="1" applyAlignment="1">
      <alignment horizontal="left"/>
    </xf>
    <xf numFmtId="0" fontId="0" fillId="6" borderId="22" xfId="4" applyFont="1" applyBorder="1" applyAlignment="1">
      <alignment horizontal="left" vertical="top" wrapText="1"/>
    </xf>
    <xf numFmtId="0" fontId="5" fillId="6" borderId="0" xfId="4" applyBorder="1" applyAlignment="1">
      <alignment horizontal="left" vertical="top" wrapText="1"/>
    </xf>
    <xf numFmtId="0" fontId="5" fillId="6" borderId="21" xfId="4" applyBorder="1" applyAlignment="1">
      <alignment horizontal="left" vertical="top" wrapText="1"/>
    </xf>
    <xf numFmtId="0" fontId="5" fillId="6" borderId="26" xfId="4" applyBorder="1" applyAlignment="1">
      <alignment horizontal="left" vertical="top" wrapText="1"/>
    </xf>
    <xf numFmtId="0" fontId="5" fillId="6" borderId="27" xfId="4" applyBorder="1" applyAlignment="1">
      <alignment horizontal="left" vertical="top" wrapText="1"/>
    </xf>
    <xf numFmtId="0" fontId="5" fillId="6" borderId="28" xfId="4" applyBorder="1" applyAlignment="1">
      <alignment horizontal="left" vertical="top" wrapText="1"/>
    </xf>
    <xf numFmtId="0" fontId="5" fillId="5" borderId="17" xfId="3" applyBorder="1" applyAlignment="1">
      <alignment horizontal="center" vertical="center" wrapText="1"/>
    </xf>
    <xf numFmtId="0" fontId="5" fillId="5" borderId="18" xfId="3" applyBorder="1" applyAlignment="1">
      <alignment horizontal="center" vertical="center" wrapText="1"/>
    </xf>
    <xf numFmtId="0" fontId="5" fillId="5" borderId="19" xfId="3" applyBorder="1" applyAlignment="1">
      <alignment horizontal="center" vertical="center" wrapText="1"/>
    </xf>
    <xf numFmtId="0" fontId="5" fillId="5" borderId="22" xfId="3" applyBorder="1"/>
    <xf numFmtId="0" fontId="5" fillId="5" borderId="0" xfId="3" applyBorder="1"/>
    <xf numFmtId="0" fontId="5" fillId="5" borderId="21" xfId="3" applyBorder="1"/>
    <xf numFmtId="0" fontId="5" fillId="5" borderId="34" xfId="3" applyBorder="1" applyAlignment="1">
      <alignment horizontal="center" vertical="center"/>
    </xf>
    <xf numFmtId="0" fontId="5" fillId="5" borderId="35" xfId="3" applyBorder="1" applyAlignment="1">
      <alignment horizontal="center" vertical="center"/>
    </xf>
    <xf numFmtId="0" fontId="5" fillId="5" borderId="36" xfId="3" applyBorder="1" applyAlignment="1">
      <alignment horizontal="center" vertical="center"/>
    </xf>
    <xf numFmtId="0" fontId="5" fillId="5" borderId="22" xfId="3" applyBorder="1" applyAlignment="1">
      <alignment horizontal="left" vertical="top" wrapText="1"/>
    </xf>
    <xf numFmtId="0" fontId="5" fillId="5" borderId="0" xfId="3" applyBorder="1" applyAlignment="1">
      <alignment horizontal="left" vertical="top" wrapText="1"/>
    </xf>
    <xf numFmtId="0" fontId="5" fillId="5" borderId="21" xfId="3" applyBorder="1" applyAlignment="1">
      <alignment horizontal="left" vertical="top" wrapText="1"/>
    </xf>
    <xf numFmtId="0" fontId="5" fillId="5" borderId="26" xfId="3" applyBorder="1" applyAlignment="1">
      <alignment horizontal="left" vertical="top" wrapText="1"/>
    </xf>
    <xf numFmtId="0" fontId="5" fillId="5" borderId="27" xfId="3" applyBorder="1" applyAlignment="1">
      <alignment horizontal="left" vertical="top" wrapText="1"/>
    </xf>
    <xf numFmtId="0" fontId="5" fillId="5" borderId="28" xfId="3" applyBorder="1" applyAlignment="1">
      <alignment horizontal="left" vertical="top" wrapText="1"/>
    </xf>
    <xf numFmtId="0" fontId="5" fillId="5" borderId="22" xfId="3" applyBorder="1" applyAlignment="1">
      <alignment horizontal="left"/>
    </xf>
    <xf numFmtId="0" fontId="5" fillId="5" borderId="0" xfId="3" applyBorder="1" applyAlignment="1">
      <alignment horizontal="left"/>
    </xf>
    <xf numFmtId="0" fontId="5" fillId="5" borderId="21" xfId="3" applyBorder="1" applyAlignment="1">
      <alignment horizontal="left"/>
    </xf>
    <xf numFmtId="0" fontId="0" fillId="5" borderId="0" xfId="3" applyFont="1" applyBorder="1"/>
    <xf numFmtId="0" fontId="0" fillId="0" borderId="2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</cellXfs>
  <cellStyles count="5">
    <cellStyle name="20% - Accent4" xfId="4" builtinId="42"/>
    <cellStyle name="40% - Accent2" xfId="3" builtinId="35"/>
    <cellStyle name="Bad" xfId="2" builtinId="27"/>
    <cellStyle name="Normal" xfId="0" builtinId="0"/>
    <cellStyle name="Normal_Sheet1" xfId="1" xr:uid="{073D339A-11DA-412A-B7BA-78725F8C71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0ACDA-139C-413B-A2C3-E6955FE2715F}">
  <dimension ref="A1:S49"/>
  <sheetViews>
    <sheetView topLeftCell="A32" workbookViewId="0">
      <selection activeCell="C47" sqref="C47:G49"/>
    </sheetView>
  </sheetViews>
  <sheetFormatPr defaultRowHeight="14.6"/>
  <cols>
    <col min="2" max="2" width="10.61328125" bestFit="1" customWidth="1"/>
    <col min="3" max="3" width="18.4609375" bestFit="1" customWidth="1"/>
    <col min="5" max="5" width="11.69140625" bestFit="1" customWidth="1"/>
    <col min="8" max="8" width="10.61328125" bestFit="1" customWidth="1"/>
    <col min="9" max="9" width="10.07421875" bestFit="1" customWidth="1"/>
    <col min="10" max="10" width="9.15234375" bestFit="1" customWidth="1"/>
  </cols>
  <sheetData>
    <row r="1" spans="1:12">
      <c r="A1" s="122" t="s">
        <v>1</v>
      </c>
      <c r="B1" s="122"/>
      <c r="C1" s="122"/>
      <c r="D1" s="1"/>
    </row>
    <row r="2" spans="1:12">
      <c r="A2" s="123" t="s">
        <v>2</v>
      </c>
      <c r="B2" s="124"/>
      <c r="C2" s="124"/>
      <c r="D2" s="1"/>
    </row>
    <row r="3" spans="1:12" ht="24">
      <c r="A3" s="125" t="s">
        <v>3</v>
      </c>
      <c r="B3" s="3" t="s">
        <v>4</v>
      </c>
      <c r="C3" s="4" t="s">
        <v>5</v>
      </c>
      <c r="D3" s="1"/>
    </row>
    <row r="4" spans="1:12">
      <c r="A4" s="5" t="s">
        <v>6</v>
      </c>
      <c r="B4" s="6">
        <v>4.2996999999999966E-3</v>
      </c>
      <c r="C4" s="7">
        <v>4.2228108211511491E-5</v>
      </c>
      <c r="D4" s="1"/>
    </row>
    <row r="5" spans="1:12" ht="23.15">
      <c r="A5" s="8" t="s">
        <v>7</v>
      </c>
      <c r="B5" s="9">
        <v>3.0264100000000002E-2</v>
      </c>
      <c r="C5" s="10">
        <v>5.1265854130207373E-4</v>
      </c>
      <c r="D5" s="1"/>
    </row>
    <row r="6" spans="1:12">
      <c r="A6" s="11" t="s">
        <v>8</v>
      </c>
      <c r="B6" s="12">
        <v>1.728190000000001E-2</v>
      </c>
      <c r="C6" s="13">
        <v>3.8785089964466716E-4</v>
      </c>
      <c r="D6" s="1"/>
    </row>
    <row r="8" spans="1:12" ht="23.15">
      <c r="A8" s="122" t="s">
        <v>1</v>
      </c>
      <c r="B8" s="126" t="s">
        <v>2</v>
      </c>
      <c r="C8" s="14" t="s">
        <v>3</v>
      </c>
      <c r="D8" s="5" t="s">
        <v>6</v>
      </c>
      <c r="E8" s="8" t="s">
        <v>7</v>
      </c>
      <c r="F8" s="11" t="s">
        <v>8</v>
      </c>
    </row>
    <row r="9" spans="1:12">
      <c r="A9" s="122"/>
      <c r="B9" s="126"/>
      <c r="C9" s="3" t="s">
        <v>4</v>
      </c>
      <c r="D9" s="6">
        <v>4.2996999999999966E-3</v>
      </c>
      <c r="E9" s="9">
        <v>3.0264100000000002E-2</v>
      </c>
      <c r="F9" s="12">
        <v>1.728190000000001E-2</v>
      </c>
    </row>
    <row r="10" spans="1:12" ht="24">
      <c r="A10" s="122"/>
      <c r="B10" s="126"/>
      <c r="C10" s="4" t="s">
        <v>5</v>
      </c>
      <c r="D10" s="7">
        <v>4.2228108211511491E-5</v>
      </c>
      <c r="E10" s="10">
        <v>5.1265854130207373E-4</v>
      </c>
      <c r="F10" s="13">
        <v>3.8785089964466716E-4</v>
      </c>
    </row>
    <row r="11" spans="1:12">
      <c r="C11" t="s">
        <v>9</v>
      </c>
      <c r="D11">
        <f>D9-1.96*D10</f>
        <v>4.2169329079054345E-3</v>
      </c>
      <c r="E11">
        <f>E9-1.96*E10</f>
        <v>2.9259289259047937E-2</v>
      </c>
    </row>
    <row r="12" spans="1:12">
      <c r="C12" t="s">
        <v>10</v>
      </c>
      <c r="D12">
        <f>D9+1.96*D10</f>
        <v>4.3824670920945587E-3</v>
      </c>
      <c r="E12">
        <f>E9+1.96*E10</f>
        <v>3.1268910740952068E-2</v>
      </c>
    </row>
    <row r="16" spans="1:12" ht="23.15">
      <c r="A16" s="122" t="s">
        <v>1</v>
      </c>
      <c r="B16" s="122"/>
      <c r="C16" s="122"/>
      <c r="D16" s="2"/>
      <c r="G16" s="122" t="s">
        <v>1</v>
      </c>
      <c r="H16" s="123" t="s">
        <v>2</v>
      </c>
      <c r="I16" s="14" t="s">
        <v>3</v>
      </c>
      <c r="J16" s="5" t="s">
        <v>6</v>
      </c>
      <c r="K16" s="8" t="s">
        <v>7</v>
      </c>
      <c r="L16" s="11" t="s">
        <v>8</v>
      </c>
    </row>
    <row r="17" spans="1:18">
      <c r="A17" s="123" t="s">
        <v>2</v>
      </c>
      <c r="B17" s="124"/>
      <c r="C17" s="124"/>
      <c r="D17" s="2"/>
      <c r="G17" s="122"/>
      <c r="H17" s="124"/>
      <c r="I17" s="3" t="s">
        <v>4</v>
      </c>
      <c r="J17" s="6">
        <v>0.1494146999999999</v>
      </c>
      <c r="K17" s="9">
        <v>0.32715120000000059</v>
      </c>
      <c r="L17" s="12">
        <v>0.23828294999999983</v>
      </c>
    </row>
    <row r="18" spans="1:18" ht="35.6">
      <c r="A18" s="125" t="s">
        <v>3</v>
      </c>
      <c r="B18" s="3" t="s">
        <v>4</v>
      </c>
      <c r="C18" s="4" t="s">
        <v>5</v>
      </c>
      <c r="D18" s="2"/>
      <c r="G18" s="122"/>
      <c r="H18" s="124"/>
      <c r="I18" s="4" t="s">
        <v>5</v>
      </c>
      <c r="J18" s="7">
        <v>1.5218008778489455E-3</v>
      </c>
      <c r="K18" s="10">
        <v>3.0275374880918996E-3</v>
      </c>
      <c r="L18" s="13">
        <v>2.6114723138436192E-3</v>
      </c>
    </row>
    <row r="19" spans="1:18">
      <c r="A19" s="5" t="s">
        <v>6</v>
      </c>
      <c r="B19" s="6">
        <v>0.1494146999999999</v>
      </c>
      <c r="C19" s="7">
        <v>1.5218008778489455E-3</v>
      </c>
      <c r="D19" s="2"/>
      <c r="G19" s="2"/>
      <c r="H19" s="2"/>
      <c r="I19" s="2"/>
      <c r="J19" s="2"/>
      <c r="K19" s="2"/>
      <c r="L19" s="2"/>
    </row>
    <row r="20" spans="1:18" ht="23.15">
      <c r="A20" s="8" t="s">
        <v>7</v>
      </c>
      <c r="B20" s="9">
        <v>0.32715120000000059</v>
      </c>
      <c r="C20" s="10">
        <v>3.0275374880918996E-3</v>
      </c>
      <c r="D20" s="2"/>
    </row>
    <row r="21" spans="1:18">
      <c r="A21" s="11" t="s">
        <v>8</v>
      </c>
      <c r="B21" s="12">
        <v>0.23828294999999983</v>
      </c>
      <c r="C21" s="13">
        <v>2.6114723138436192E-3</v>
      </c>
      <c r="D21" s="2"/>
    </row>
    <row r="25" spans="1:18" ht="24">
      <c r="A25" s="122" t="s">
        <v>13</v>
      </c>
      <c r="B25" s="122"/>
      <c r="C25" s="122"/>
      <c r="D25" s="122"/>
      <c r="E25" s="122"/>
      <c r="F25" s="122"/>
      <c r="G25" s="2"/>
      <c r="H25" s="122" t="s">
        <v>1</v>
      </c>
      <c r="I25" s="122"/>
      <c r="J25" s="122"/>
      <c r="K25" s="2"/>
      <c r="M25" s="122" t="s">
        <v>1</v>
      </c>
      <c r="N25" s="123" t="s">
        <v>2</v>
      </c>
      <c r="O25" s="14" t="s">
        <v>3</v>
      </c>
      <c r="P25" s="5" t="s">
        <v>6</v>
      </c>
      <c r="Q25" s="8" t="s">
        <v>7</v>
      </c>
      <c r="R25" s="11" t="s">
        <v>8</v>
      </c>
    </row>
    <row r="26" spans="1:18">
      <c r="A26" s="123" t="s">
        <v>2</v>
      </c>
      <c r="B26" s="124"/>
      <c r="C26" s="124"/>
      <c r="D26" s="124"/>
      <c r="E26" s="124"/>
      <c r="F26" s="124"/>
      <c r="G26" s="2"/>
      <c r="H26" s="123" t="s">
        <v>2</v>
      </c>
      <c r="I26" s="124"/>
      <c r="J26" s="124"/>
      <c r="K26" s="2"/>
      <c r="M26" s="122"/>
      <c r="N26" s="124"/>
      <c r="O26" s="3" t="s">
        <v>4</v>
      </c>
      <c r="P26" s="6">
        <v>10.74390100000001</v>
      </c>
      <c r="Q26" s="9">
        <v>4.0589434000000049</v>
      </c>
      <c r="R26" s="12">
        <v>7.4014221999999918</v>
      </c>
    </row>
    <row r="27" spans="1:18" ht="35.6">
      <c r="A27" s="125" t="s">
        <v>0</v>
      </c>
      <c r="B27" s="3" t="s">
        <v>14</v>
      </c>
      <c r="C27" s="15" t="s">
        <v>15</v>
      </c>
      <c r="D27" s="15" t="s">
        <v>16</v>
      </c>
      <c r="E27" s="15" t="s">
        <v>17</v>
      </c>
      <c r="F27" s="4" t="s">
        <v>18</v>
      </c>
      <c r="G27" s="2"/>
      <c r="H27" s="125" t="s">
        <v>3</v>
      </c>
      <c r="I27" s="3" t="s">
        <v>4</v>
      </c>
      <c r="J27" s="4" t="s">
        <v>5</v>
      </c>
      <c r="K27" s="2"/>
      <c r="M27" s="122"/>
      <c r="N27" s="124"/>
      <c r="O27" s="4" t="s">
        <v>5</v>
      </c>
      <c r="P27" s="7">
        <v>5.7457501750305784E-2</v>
      </c>
      <c r="Q27" s="10">
        <v>2.2286523095991169E-2</v>
      </c>
      <c r="R27" s="13">
        <v>8.0857375131463127E-2</v>
      </c>
    </row>
    <row r="28" spans="1:18" ht="23.15">
      <c r="A28" s="5" t="s">
        <v>19</v>
      </c>
      <c r="B28" s="16">
        <v>15.795131716125024</v>
      </c>
      <c r="C28" s="17">
        <v>1</v>
      </c>
      <c r="D28" s="18">
        <v>15.795131716125024</v>
      </c>
      <c r="E28" s="18">
        <v>2751.3190596526474</v>
      </c>
      <c r="F28" s="19">
        <v>0</v>
      </c>
      <c r="G28" s="2"/>
      <c r="H28" s="5" t="s">
        <v>6</v>
      </c>
      <c r="I28" s="6">
        <v>10.74390100000001</v>
      </c>
      <c r="J28" s="7">
        <v>5.7457501750305784E-2</v>
      </c>
      <c r="K28" s="2"/>
      <c r="M28" s="2"/>
      <c r="N28" s="2"/>
      <c r="O28" s="2"/>
      <c r="P28" s="2"/>
      <c r="Q28" s="2"/>
      <c r="R28" s="2"/>
    </row>
    <row r="29" spans="1:18" ht="23.15">
      <c r="A29" s="8" t="s">
        <v>20</v>
      </c>
      <c r="B29" s="20">
        <v>11.470379292470014</v>
      </c>
      <c r="C29" s="21">
        <v>1998</v>
      </c>
      <c r="D29" s="22">
        <v>5.7409305768118188E-3</v>
      </c>
      <c r="E29" s="23"/>
      <c r="F29" s="24"/>
      <c r="G29" s="2"/>
      <c r="H29" s="8" t="s">
        <v>7</v>
      </c>
      <c r="I29" s="9">
        <v>4.0589434000000049</v>
      </c>
      <c r="J29" s="10">
        <v>2.2286523095991169E-2</v>
      </c>
      <c r="K29" s="2"/>
    </row>
    <row r="30" spans="1:18">
      <c r="A30" s="11" t="s">
        <v>8</v>
      </c>
      <c r="B30" s="25">
        <v>27.265511008595038</v>
      </c>
      <c r="C30" s="26">
        <v>1999</v>
      </c>
      <c r="D30" s="27"/>
      <c r="E30" s="27"/>
      <c r="F30" s="28"/>
      <c r="G30" s="2"/>
      <c r="H30" s="11" t="s">
        <v>8</v>
      </c>
      <c r="I30" s="12">
        <v>7.4014221999999918</v>
      </c>
      <c r="J30" s="13">
        <v>8.0857375131463127E-2</v>
      </c>
      <c r="K30" s="2"/>
    </row>
    <row r="34" spans="1:19">
      <c r="M34" s="122" t="s">
        <v>13</v>
      </c>
      <c r="N34" s="122"/>
      <c r="O34" s="122"/>
      <c r="P34" s="122"/>
      <c r="Q34" s="122"/>
      <c r="R34" s="122"/>
      <c r="S34" s="2"/>
    </row>
    <row r="35" spans="1:19" ht="24">
      <c r="A35" s="122" t="s">
        <v>1</v>
      </c>
      <c r="B35" s="122"/>
      <c r="C35" s="122"/>
      <c r="D35" s="2"/>
      <c r="E35" s="122" t="s">
        <v>1</v>
      </c>
      <c r="F35" s="123" t="s">
        <v>2</v>
      </c>
      <c r="G35" s="14" t="s">
        <v>3</v>
      </c>
      <c r="H35" s="5" t="s">
        <v>6</v>
      </c>
      <c r="I35" s="8" t="s">
        <v>7</v>
      </c>
      <c r="J35" s="11" t="s">
        <v>8</v>
      </c>
      <c r="M35" s="123" t="s">
        <v>2</v>
      </c>
      <c r="N35" s="124"/>
      <c r="O35" s="124"/>
      <c r="P35" s="124"/>
      <c r="Q35" s="124"/>
      <c r="R35" s="124"/>
      <c r="S35" s="2"/>
    </row>
    <row r="36" spans="1:19" ht="24">
      <c r="A36" s="123" t="s">
        <v>2</v>
      </c>
      <c r="B36" s="124"/>
      <c r="C36" s="124"/>
      <c r="D36" s="2"/>
      <c r="E36" s="122"/>
      <c r="F36" s="124"/>
      <c r="G36" s="3" t="s">
        <v>4</v>
      </c>
      <c r="H36" s="6">
        <v>900.7353066999998</v>
      </c>
      <c r="I36" s="9">
        <v>1023.3425946000018</v>
      </c>
      <c r="J36" s="12">
        <v>962.03895065000086</v>
      </c>
      <c r="M36" s="125" t="s">
        <v>0</v>
      </c>
      <c r="N36" s="3" t="s">
        <v>14</v>
      </c>
      <c r="O36" s="15" t="s">
        <v>15</v>
      </c>
      <c r="P36" s="15" t="s">
        <v>16</v>
      </c>
      <c r="Q36" s="15" t="s">
        <v>17</v>
      </c>
      <c r="R36" s="4" t="s">
        <v>18</v>
      </c>
      <c r="S36" s="2"/>
    </row>
    <row r="37" spans="1:19" ht="35.6">
      <c r="A37" s="125" t="s">
        <v>3</v>
      </c>
      <c r="B37" s="3" t="s">
        <v>4</v>
      </c>
      <c r="C37" s="4" t="s">
        <v>5</v>
      </c>
      <c r="D37" s="2"/>
      <c r="E37" s="122"/>
      <c r="F37" s="124"/>
      <c r="G37" s="4" t="s">
        <v>5</v>
      </c>
      <c r="H37" s="7">
        <v>148.54816930833306</v>
      </c>
      <c r="I37" s="10">
        <v>3.3613812172229496</v>
      </c>
      <c r="J37" s="13">
        <v>74.287167584843928</v>
      </c>
      <c r="M37" s="5" t="s">
        <v>19</v>
      </c>
      <c r="N37" s="16">
        <v>22344.329056898772</v>
      </c>
      <c r="O37" s="17">
        <v>1</v>
      </c>
      <c r="P37" s="18">
        <v>22344.329056898772</v>
      </c>
      <c r="Q37" s="18">
        <v>11766.199900161366</v>
      </c>
      <c r="R37" s="19">
        <v>0</v>
      </c>
      <c r="S37" s="2"/>
    </row>
    <row r="38" spans="1:19" ht="23.15">
      <c r="A38" s="5" t="s">
        <v>6</v>
      </c>
      <c r="B38" s="6">
        <v>900.7353066999998</v>
      </c>
      <c r="C38" s="7">
        <v>148.54816930833306</v>
      </c>
      <c r="D38" s="2"/>
      <c r="M38" s="8" t="s">
        <v>20</v>
      </c>
      <c r="N38" s="20">
        <v>3794.2555654754333</v>
      </c>
      <c r="O38" s="21">
        <v>1998</v>
      </c>
      <c r="P38" s="22">
        <v>1.899026809547264</v>
      </c>
      <c r="Q38" s="23"/>
      <c r="R38" s="24"/>
      <c r="S38" s="2"/>
    </row>
    <row r="39" spans="1:19" ht="23.15">
      <c r="A39" s="8" t="s">
        <v>7</v>
      </c>
      <c r="B39" s="9">
        <v>1023.3425946000018</v>
      </c>
      <c r="C39" s="10">
        <v>3.3613812172229496</v>
      </c>
      <c r="D39" s="2"/>
      <c r="M39" s="11" t="s">
        <v>8</v>
      </c>
      <c r="N39" s="25">
        <v>26138.584622374205</v>
      </c>
      <c r="O39" s="26">
        <v>1999</v>
      </c>
      <c r="P39" s="27"/>
      <c r="Q39" s="27"/>
      <c r="R39" s="28"/>
      <c r="S39" s="2"/>
    </row>
    <row r="40" spans="1:19">
      <c r="A40" s="11" t="s">
        <v>8</v>
      </c>
      <c r="B40" s="12">
        <v>962.03895065000086</v>
      </c>
      <c r="C40" s="13">
        <v>74.287167584843928</v>
      </c>
      <c r="D40" s="2"/>
    </row>
    <row r="44" spans="1:19">
      <c r="B44" s="122" t="s">
        <v>13</v>
      </c>
      <c r="C44" s="122"/>
      <c r="D44" s="122"/>
      <c r="E44" s="122"/>
      <c r="F44" s="122"/>
      <c r="G44" s="122"/>
      <c r="H44" s="2"/>
    </row>
    <row r="45" spans="1:19">
      <c r="B45" s="123" t="s">
        <v>2</v>
      </c>
      <c r="C45" s="124"/>
      <c r="D45" s="124"/>
      <c r="E45" s="124"/>
      <c r="F45" s="124"/>
      <c r="G45" s="124"/>
      <c r="H45" s="2"/>
    </row>
    <row r="46" spans="1:19" ht="24">
      <c r="B46" s="125" t="s">
        <v>0</v>
      </c>
      <c r="C46" s="3" t="s">
        <v>14</v>
      </c>
      <c r="D46" s="15" t="s">
        <v>15</v>
      </c>
      <c r="E46" s="15" t="s">
        <v>16</v>
      </c>
      <c r="F46" s="15" t="s">
        <v>17</v>
      </c>
      <c r="G46" s="4" t="s">
        <v>18</v>
      </c>
      <c r="H46" s="2"/>
    </row>
    <row r="47" spans="1:19">
      <c r="B47" s="5" t="s">
        <v>19</v>
      </c>
      <c r="C47" s="16">
        <v>7516273.5230968921</v>
      </c>
      <c r="D47" s="17">
        <v>1</v>
      </c>
      <c r="E47" s="18">
        <v>7516273.5230968921</v>
      </c>
      <c r="F47" s="18">
        <v>0.68088794639577577</v>
      </c>
      <c r="G47" s="19">
        <v>0.4093796362981551</v>
      </c>
      <c r="H47" s="2"/>
    </row>
    <row r="48" spans="1:19" ht="23.15">
      <c r="B48" s="8" t="s">
        <v>20</v>
      </c>
      <c r="C48" s="20">
        <v>22055779631.056133</v>
      </c>
      <c r="D48" s="21">
        <v>1998</v>
      </c>
      <c r="E48" s="22">
        <v>11038928.744272338</v>
      </c>
      <c r="F48" s="23"/>
      <c r="G48" s="24"/>
      <c r="H48" s="2"/>
    </row>
    <row r="49" spans="2:8">
      <c r="B49" s="11" t="s">
        <v>8</v>
      </c>
      <c r="C49" s="25">
        <v>22063295904.579231</v>
      </c>
      <c r="D49" s="26">
        <v>1999</v>
      </c>
      <c r="E49" s="27"/>
      <c r="F49" s="27"/>
      <c r="G49" s="28"/>
      <c r="H49" s="2"/>
    </row>
  </sheetData>
  <mergeCells count="29">
    <mergeCell ref="A1:C1"/>
    <mergeCell ref="A2:C2"/>
    <mergeCell ref="A3"/>
    <mergeCell ref="A8:A10"/>
    <mergeCell ref="B8:B10"/>
    <mergeCell ref="A16:C16"/>
    <mergeCell ref="A17:C17"/>
    <mergeCell ref="A18"/>
    <mergeCell ref="G16:G18"/>
    <mergeCell ref="H16:H18"/>
    <mergeCell ref="A25:F25"/>
    <mergeCell ref="A26:F26"/>
    <mergeCell ref="A27"/>
    <mergeCell ref="H25:J25"/>
    <mergeCell ref="H26:J26"/>
    <mergeCell ref="H27"/>
    <mergeCell ref="M25:M27"/>
    <mergeCell ref="N25:N27"/>
    <mergeCell ref="M34:R34"/>
    <mergeCell ref="M35:R35"/>
    <mergeCell ref="M36"/>
    <mergeCell ref="B44:G44"/>
    <mergeCell ref="B45:G45"/>
    <mergeCell ref="B46"/>
    <mergeCell ref="A35:C35"/>
    <mergeCell ref="A36:C36"/>
    <mergeCell ref="A37"/>
    <mergeCell ref="E35:E37"/>
    <mergeCell ref="F35:F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2E38-629E-4F49-A95A-220CE5369EDD}">
  <dimension ref="A4:O44"/>
  <sheetViews>
    <sheetView tabSelected="1" topLeftCell="A9" workbookViewId="0">
      <selection activeCell="J39" sqref="J39"/>
    </sheetView>
  </sheetViews>
  <sheetFormatPr defaultRowHeight="14.6"/>
  <cols>
    <col min="1" max="1" width="19.15234375" bestFit="1" customWidth="1"/>
    <col min="2" max="2" width="9.15234375" bestFit="1" customWidth="1"/>
    <col min="3" max="3" width="15.07421875" bestFit="1" customWidth="1"/>
    <col min="4" max="5" width="9.15234375" bestFit="1" customWidth="1"/>
    <col min="6" max="6" width="8.921875" bestFit="1" customWidth="1"/>
    <col min="9" max="9" width="15.15234375" bestFit="1" customWidth="1"/>
    <col min="10" max="10" width="31.3046875" bestFit="1" customWidth="1"/>
    <col min="11" max="11" width="15.07421875" bestFit="1" customWidth="1"/>
    <col min="12" max="12" width="12.15234375" bestFit="1" customWidth="1"/>
    <col min="13" max="13" width="9.15234375" bestFit="1" customWidth="1"/>
    <col min="15" max="15" width="10.765625" customWidth="1"/>
  </cols>
  <sheetData>
    <row r="4" spans="1:15" ht="15" thickBot="1"/>
    <row r="5" spans="1:15" ht="34.200000000000003" customHeight="1">
      <c r="A5" s="175" t="s">
        <v>24</v>
      </c>
      <c r="B5" s="176"/>
      <c r="C5" s="176"/>
      <c r="D5" s="176"/>
      <c r="E5" s="176"/>
      <c r="F5" s="176"/>
      <c r="G5" s="177"/>
      <c r="I5" s="151" t="s">
        <v>28</v>
      </c>
      <c r="J5" s="152"/>
      <c r="K5" s="152"/>
      <c r="L5" s="152"/>
      <c r="M5" s="152"/>
      <c r="N5" s="152"/>
      <c r="O5" s="153"/>
    </row>
    <row r="6" spans="1:15">
      <c r="A6" s="29" t="s">
        <v>11</v>
      </c>
      <c r="B6" s="29" t="s">
        <v>6</v>
      </c>
      <c r="C6" s="30" t="s">
        <v>7</v>
      </c>
      <c r="D6" s="31"/>
      <c r="E6" s="31"/>
      <c r="F6" s="31"/>
      <c r="G6" s="32"/>
      <c r="I6" s="49" t="s">
        <v>11</v>
      </c>
      <c r="J6" s="49" t="s">
        <v>6</v>
      </c>
      <c r="K6" s="50" t="s">
        <v>7</v>
      </c>
      <c r="L6" s="51"/>
      <c r="M6" s="51"/>
      <c r="N6" s="51"/>
      <c r="O6" s="52"/>
    </row>
    <row r="7" spans="1:15">
      <c r="A7" s="33" t="s">
        <v>4</v>
      </c>
      <c r="B7" s="94">
        <v>4.2996999999999966E-3</v>
      </c>
      <c r="C7" s="94">
        <v>3.0264100000000002E-2</v>
      </c>
      <c r="D7" s="31"/>
      <c r="E7" s="31"/>
      <c r="F7" s="31"/>
      <c r="G7" s="32"/>
      <c r="I7" s="101" t="s">
        <v>4</v>
      </c>
      <c r="J7" s="102">
        <v>0.1494146999999999</v>
      </c>
      <c r="K7" s="102">
        <v>0.32715120000000059</v>
      </c>
      <c r="L7" s="51"/>
      <c r="M7" s="51"/>
      <c r="N7" s="51"/>
      <c r="O7" s="52"/>
    </row>
    <row r="8" spans="1:15">
      <c r="A8" s="33" t="s">
        <v>12</v>
      </c>
      <c r="B8" s="95">
        <v>4.2228108211511491E-5</v>
      </c>
      <c r="C8" s="95">
        <v>5.1265854130207373E-4</v>
      </c>
      <c r="D8" s="31"/>
      <c r="E8" s="31"/>
      <c r="F8" s="31"/>
      <c r="G8" s="32"/>
      <c r="I8" s="101" t="s">
        <v>12</v>
      </c>
      <c r="J8" s="103">
        <v>1.5218008778489455E-3</v>
      </c>
      <c r="K8" s="103">
        <v>3.0275374880918996E-3</v>
      </c>
      <c r="L8" s="51"/>
      <c r="M8" s="51"/>
      <c r="N8" s="51"/>
      <c r="O8" s="52"/>
    </row>
    <row r="9" spans="1:15">
      <c r="A9" s="33" t="s">
        <v>9</v>
      </c>
      <c r="B9" s="34">
        <f>B7-1.96*B8</f>
        <v>4.2169329079054345E-3</v>
      </c>
      <c r="C9" s="34">
        <f>C7-1.96*C8</f>
        <v>2.9259289259047937E-2</v>
      </c>
      <c r="D9" s="31"/>
      <c r="E9" s="31"/>
      <c r="F9" s="31"/>
      <c r="G9" s="32"/>
      <c r="I9" s="101" t="s">
        <v>9</v>
      </c>
      <c r="J9" s="53">
        <f>J7-1.96*J8</f>
        <v>0.14643197027941596</v>
      </c>
      <c r="K9" s="53">
        <f>K7-1.96*K8</f>
        <v>0.32121722652334045</v>
      </c>
      <c r="L9" s="51"/>
      <c r="M9" s="51"/>
      <c r="N9" s="51"/>
      <c r="O9" s="52"/>
    </row>
    <row r="10" spans="1:15">
      <c r="A10" s="33" t="s">
        <v>10</v>
      </c>
      <c r="B10" s="34">
        <f>B7+1.96*B8</f>
        <v>4.3824670920945587E-3</v>
      </c>
      <c r="C10" s="34">
        <f>C7+1.96*C8</f>
        <v>3.1268910740952068E-2</v>
      </c>
      <c r="D10" s="31"/>
      <c r="E10" s="31"/>
      <c r="F10" s="31"/>
      <c r="G10" s="32"/>
      <c r="I10" s="101" t="s">
        <v>10</v>
      </c>
      <c r="J10" s="53">
        <f>J7+1.96*J8</f>
        <v>0.15239742972058384</v>
      </c>
      <c r="K10" s="53">
        <f>K7+1.96*K8</f>
        <v>0.33308517347666072</v>
      </c>
      <c r="L10" s="51"/>
      <c r="M10" s="51"/>
      <c r="N10" s="51"/>
      <c r="O10" s="52"/>
    </row>
    <row r="11" spans="1:15">
      <c r="A11" s="35"/>
      <c r="B11" s="31"/>
      <c r="C11" s="31"/>
      <c r="D11" s="31"/>
      <c r="E11" s="31"/>
      <c r="F11" s="31"/>
      <c r="G11" s="32"/>
      <c r="I11" s="54"/>
      <c r="J11" s="51"/>
      <c r="K11" s="51"/>
      <c r="L11" s="51"/>
      <c r="M11" s="51"/>
      <c r="N11" s="51"/>
      <c r="O11" s="52"/>
    </row>
    <row r="12" spans="1:15" ht="15" thickBot="1">
      <c r="A12" s="35"/>
      <c r="B12" s="31"/>
      <c r="C12" s="31"/>
      <c r="D12" s="31"/>
      <c r="E12" s="31"/>
      <c r="F12" s="31"/>
      <c r="G12" s="32"/>
      <c r="I12" s="54"/>
      <c r="J12" s="51"/>
      <c r="K12" s="51"/>
      <c r="L12" s="51"/>
      <c r="M12" s="51"/>
      <c r="N12" s="51"/>
      <c r="O12" s="52"/>
    </row>
    <row r="13" spans="1:15">
      <c r="A13" s="169" t="s">
        <v>13</v>
      </c>
      <c r="B13" s="170"/>
      <c r="C13" s="170"/>
      <c r="D13" s="170"/>
      <c r="E13" s="170"/>
      <c r="F13" s="171"/>
      <c r="G13" s="32"/>
      <c r="I13" s="154" t="s">
        <v>13</v>
      </c>
      <c r="J13" s="155"/>
      <c r="K13" s="155"/>
      <c r="L13" s="155"/>
      <c r="M13" s="155"/>
      <c r="N13" s="156"/>
      <c r="O13" s="52"/>
    </row>
    <row r="14" spans="1:15">
      <c r="A14" s="172" t="s">
        <v>2</v>
      </c>
      <c r="B14" s="173"/>
      <c r="C14" s="173"/>
      <c r="D14" s="173"/>
      <c r="E14" s="173"/>
      <c r="F14" s="174"/>
      <c r="G14" s="32"/>
      <c r="I14" s="157" t="s">
        <v>2</v>
      </c>
      <c r="J14" s="158"/>
      <c r="K14" s="158"/>
      <c r="L14" s="158"/>
      <c r="M14" s="158"/>
      <c r="N14" s="159"/>
      <c r="O14" s="52"/>
    </row>
    <row r="15" spans="1:15" ht="43.75">
      <c r="A15" s="36" t="s">
        <v>0</v>
      </c>
      <c r="B15" s="37" t="s">
        <v>14</v>
      </c>
      <c r="C15" s="38" t="s">
        <v>15</v>
      </c>
      <c r="D15" s="38" t="s">
        <v>16</v>
      </c>
      <c r="E15" s="38" t="s">
        <v>17</v>
      </c>
      <c r="F15" s="39" t="s">
        <v>18</v>
      </c>
      <c r="G15" s="32" t="s">
        <v>26</v>
      </c>
      <c r="I15" s="55" t="s">
        <v>0</v>
      </c>
      <c r="J15" s="56" t="s">
        <v>14</v>
      </c>
      <c r="K15" s="57" t="s">
        <v>15</v>
      </c>
      <c r="L15" s="57" t="s">
        <v>16</v>
      </c>
      <c r="M15" s="57" t="s">
        <v>17</v>
      </c>
      <c r="N15" s="58" t="s">
        <v>18</v>
      </c>
      <c r="O15" s="52" t="s">
        <v>26</v>
      </c>
    </row>
    <row r="16" spans="1:15">
      <c r="A16" s="40" t="s">
        <v>19</v>
      </c>
      <c r="B16" s="41">
        <v>0.33707503367999819</v>
      </c>
      <c r="C16" s="42">
        <v>1</v>
      </c>
      <c r="D16" s="43">
        <v>0.33707503367999819</v>
      </c>
      <c r="E16" s="43">
        <v>2547.7890755071285</v>
      </c>
      <c r="F16" s="96">
        <v>0</v>
      </c>
      <c r="G16" s="32" t="s">
        <v>23</v>
      </c>
      <c r="I16" s="59" t="s">
        <v>19</v>
      </c>
      <c r="J16" s="60">
        <v>15.795131716125024</v>
      </c>
      <c r="K16" s="61">
        <v>1</v>
      </c>
      <c r="L16" s="62">
        <v>15.795131716125024</v>
      </c>
      <c r="M16" s="62">
        <v>2751.3190596526474</v>
      </c>
      <c r="N16" s="107">
        <v>0</v>
      </c>
      <c r="O16" s="52" t="s">
        <v>23</v>
      </c>
    </row>
    <row r="17" spans="1:15" ht="29.15">
      <c r="A17" s="44" t="s">
        <v>20</v>
      </c>
      <c r="B17" s="45">
        <v>0.26433739110000043</v>
      </c>
      <c r="C17" s="46">
        <v>1998</v>
      </c>
      <c r="D17" s="47">
        <v>1.3230099654654677E-4</v>
      </c>
      <c r="E17" s="48"/>
      <c r="F17" s="97"/>
      <c r="G17" s="32"/>
      <c r="I17" s="63" t="s">
        <v>20</v>
      </c>
      <c r="J17" s="64">
        <v>11.470379292470014</v>
      </c>
      <c r="K17" s="65">
        <v>1998</v>
      </c>
      <c r="L17" s="66">
        <v>5.7409305768118188E-3</v>
      </c>
      <c r="M17" s="67"/>
      <c r="N17" s="108"/>
      <c r="O17" s="52"/>
    </row>
    <row r="18" spans="1:15" ht="15" thickBot="1">
      <c r="A18" s="104" t="s">
        <v>8</v>
      </c>
      <c r="B18" s="105">
        <v>0.60141242477999857</v>
      </c>
      <c r="C18" s="98">
        <v>1999</v>
      </c>
      <c r="D18" s="99"/>
      <c r="E18" s="99"/>
      <c r="F18" s="100"/>
      <c r="G18" s="32"/>
      <c r="I18" s="106" t="s">
        <v>8</v>
      </c>
      <c r="J18" s="109">
        <v>27.265511008595038</v>
      </c>
      <c r="K18" s="110">
        <v>1999</v>
      </c>
      <c r="L18" s="111"/>
      <c r="M18" s="111"/>
      <c r="N18" s="112"/>
      <c r="O18" s="52"/>
    </row>
    <row r="19" spans="1:15">
      <c r="A19" s="35" t="s">
        <v>21</v>
      </c>
      <c r="B19" s="187" t="s">
        <v>37</v>
      </c>
      <c r="C19" s="31"/>
      <c r="D19" s="31"/>
      <c r="E19" s="31"/>
      <c r="F19" s="31"/>
      <c r="G19" s="32"/>
      <c r="I19" s="54" t="s">
        <v>21</v>
      </c>
      <c r="J19" s="51" t="s">
        <v>37</v>
      </c>
      <c r="K19" s="51"/>
      <c r="L19" s="51"/>
      <c r="M19" s="51"/>
      <c r="N19" s="51"/>
      <c r="O19" s="52"/>
    </row>
    <row r="20" spans="1:15">
      <c r="A20" s="35" t="s">
        <v>22</v>
      </c>
      <c r="B20" s="187" t="s">
        <v>37</v>
      </c>
      <c r="C20" s="31"/>
      <c r="D20" s="31"/>
      <c r="E20" s="31"/>
      <c r="F20" s="31"/>
      <c r="G20" s="32"/>
      <c r="I20" s="54" t="s">
        <v>22</v>
      </c>
      <c r="J20" s="51" t="s">
        <v>37</v>
      </c>
      <c r="K20" s="51"/>
      <c r="L20" s="51"/>
      <c r="M20" s="51"/>
      <c r="N20" s="51"/>
      <c r="O20" s="52"/>
    </row>
    <row r="21" spans="1:15">
      <c r="A21" s="184" t="s">
        <v>27</v>
      </c>
      <c r="B21" s="185"/>
      <c r="C21" s="185"/>
      <c r="D21" s="185"/>
      <c r="E21" s="185"/>
      <c r="F21" s="185"/>
      <c r="G21" s="186"/>
      <c r="I21" s="160" t="s">
        <v>27</v>
      </c>
      <c r="J21" s="161"/>
      <c r="K21" s="161"/>
      <c r="L21" s="161"/>
      <c r="M21" s="161"/>
      <c r="N21" s="161"/>
      <c r="O21" s="162"/>
    </row>
    <row r="22" spans="1:15" ht="14.4" customHeight="1">
      <c r="A22" s="178" t="s">
        <v>25</v>
      </c>
      <c r="B22" s="179"/>
      <c r="C22" s="179"/>
      <c r="D22" s="179"/>
      <c r="E22" s="179"/>
      <c r="F22" s="179"/>
      <c r="G22" s="180"/>
      <c r="I22" s="163" t="s">
        <v>31</v>
      </c>
      <c r="J22" s="164"/>
      <c r="K22" s="164"/>
      <c r="L22" s="164"/>
      <c r="M22" s="164"/>
      <c r="N22" s="164"/>
      <c r="O22" s="165"/>
    </row>
    <row r="23" spans="1:15" ht="31.3" customHeight="1" thickBot="1">
      <c r="A23" s="181"/>
      <c r="B23" s="182"/>
      <c r="C23" s="182"/>
      <c r="D23" s="182"/>
      <c r="E23" s="182"/>
      <c r="F23" s="182"/>
      <c r="G23" s="183"/>
      <c r="I23" s="166"/>
      <c r="J23" s="167"/>
      <c r="K23" s="167"/>
      <c r="L23" s="167"/>
      <c r="M23" s="167"/>
      <c r="N23" s="167"/>
      <c r="O23" s="168"/>
    </row>
    <row r="25" spans="1:15" ht="15" thickBot="1"/>
    <row r="26" spans="1:15">
      <c r="A26" s="133" t="s">
        <v>29</v>
      </c>
      <c r="B26" s="134"/>
      <c r="C26" s="134"/>
      <c r="D26" s="134"/>
      <c r="E26" s="134"/>
      <c r="F26" s="134"/>
      <c r="G26" s="135"/>
      <c r="I26" s="127" t="s">
        <v>32</v>
      </c>
      <c r="J26" s="128"/>
      <c r="K26" s="128"/>
      <c r="L26" s="128"/>
      <c r="M26" s="128"/>
      <c r="N26" s="128"/>
      <c r="O26" s="129"/>
    </row>
    <row r="27" spans="1:15">
      <c r="A27" s="68" t="s">
        <v>11</v>
      </c>
      <c r="B27" s="68" t="s">
        <v>6</v>
      </c>
      <c r="C27" s="69" t="s">
        <v>7</v>
      </c>
      <c r="D27" s="70"/>
      <c r="E27" s="70"/>
      <c r="F27" s="70"/>
      <c r="G27" s="71"/>
      <c r="I27" s="116" t="s">
        <v>11</v>
      </c>
      <c r="J27" s="117" t="s">
        <v>6</v>
      </c>
      <c r="K27" s="117" t="s">
        <v>7</v>
      </c>
      <c r="L27" s="117"/>
      <c r="M27" s="117"/>
      <c r="N27" s="117"/>
      <c r="O27" s="118"/>
    </row>
    <row r="28" spans="1:15">
      <c r="A28" s="113" t="s">
        <v>4</v>
      </c>
      <c r="B28" s="72">
        <v>10.74390100000001</v>
      </c>
      <c r="C28" s="72">
        <v>4.0589434000000049</v>
      </c>
      <c r="D28" s="70"/>
      <c r="E28" s="70"/>
      <c r="F28" s="70"/>
      <c r="G28" s="71"/>
      <c r="I28" s="116" t="s">
        <v>4</v>
      </c>
      <c r="J28" s="117">
        <v>900.7353066999998</v>
      </c>
      <c r="K28" s="117">
        <v>1023.3425946000018</v>
      </c>
      <c r="L28" s="117"/>
      <c r="M28" s="117"/>
      <c r="N28" s="117"/>
      <c r="O28" s="118"/>
    </row>
    <row r="29" spans="1:15">
      <c r="A29" s="113" t="s">
        <v>12</v>
      </c>
      <c r="B29" s="73">
        <v>5.7457501750305784E-2</v>
      </c>
      <c r="C29" s="73">
        <v>2.2286523095991169E-2</v>
      </c>
      <c r="D29" s="70"/>
      <c r="E29" s="70"/>
      <c r="F29" s="70"/>
      <c r="G29" s="71"/>
      <c r="I29" s="116" t="s">
        <v>12</v>
      </c>
      <c r="J29" s="117">
        <v>148.54816930833306</v>
      </c>
      <c r="K29" s="117">
        <v>3.3613812172229496</v>
      </c>
      <c r="L29" s="117"/>
      <c r="M29" s="117"/>
      <c r="N29" s="117"/>
      <c r="O29" s="118"/>
    </row>
    <row r="30" spans="1:15">
      <c r="A30" s="113" t="s">
        <v>9</v>
      </c>
      <c r="B30" s="74">
        <f>B28-1.96*B29</f>
        <v>10.63128429656941</v>
      </c>
      <c r="C30" s="74">
        <f>C28-1.96*C29</f>
        <v>4.0152618147318622</v>
      </c>
      <c r="D30" s="70"/>
      <c r="E30" s="70"/>
      <c r="F30" s="70"/>
      <c r="G30" s="71"/>
      <c r="I30" s="116" t="s">
        <v>9</v>
      </c>
      <c r="J30" s="117">
        <f>J28-1.96*J29</f>
        <v>609.580894855667</v>
      </c>
      <c r="K30" s="117">
        <f>K28-1.96*K29</f>
        <v>1016.7542874142448</v>
      </c>
      <c r="L30" s="117"/>
      <c r="M30" s="117"/>
      <c r="N30" s="117"/>
      <c r="O30" s="118"/>
    </row>
    <row r="31" spans="1:15">
      <c r="A31" s="113" t="s">
        <v>10</v>
      </c>
      <c r="B31" s="74">
        <f>B28+1.96*B29</f>
        <v>10.85651770343061</v>
      </c>
      <c r="C31" s="74">
        <f>C28+1.96*C29</f>
        <v>4.1026249852681476</v>
      </c>
      <c r="D31" s="70"/>
      <c r="E31" s="70"/>
      <c r="F31" s="70"/>
      <c r="G31" s="71"/>
      <c r="I31" s="116" t="s">
        <v>10</v>
      </c>
      <c r="J31" s="117">
        <f>J28+1.96*J29</f>
        <v>1191.8897185443325</v>
      </c>
      <c r="K31" s="117">
        <f>K28+1.96*K29</f>
        <v>1029.9309017857588</v>
      </c>
      <c r="L31" s="117"/>
      <c r="M31" s="117"/>
      <c r="N31" s="117"/>
      <c r="O31" s="118"/>
    </row>
    <row r="32" spans="1:15">
      <c r="A32" s="75"/>
      <c r="B32" s="70"/>
      <c r="C32" s="70"/>
      <c r="D32" s="70"/>
      <c r="E32" s="70"/>
      <c r="F32" s="70"/>
      <c r="G32" s="71"/>
      <c r="I32" s="116"/>
      <c r="J32" s="117"/>
      <c r="K32" s="117"/>
      <c r="L32" s="117"/>
      <c r="M32" s="117"/>
      <c r="N32" s="117"/>
      <c r="O32" s="118"/>
    </row>
    <row r="33" spans="1:15" ht="15" thickBot="1">
      <c r="A33" s="75"/>
      <c r="B33" s="70"/>
      <c r="C33" s="70"/>
      <c r="D33" s="70"/>
      <c r="E33" s="70"/>
      <c r="F33" s="70"/>
      <c r="G33" s="71"/>
      <c r="I33" s="116"/>
      <c r="J33" s="117"/>
      <c r="K33" s="117"/>
      <c r="L33" s="117"/>
      <c r="M33" s="117"/>
      <c r="N33" s="117"/>
      <c r="O33" s="118"/>
    </row>
    <row r="34" spans="1:15">
      <c r="A34" s="136" t="s">
        <v>13</v>
      </c>
      <c r="B34" s="137"/>
      <c r="C34" s="137"/>
      <c r="D34" s="137"/>
      <c r="E34" s="137"/>
      <c r="F34" s="138"/>
      <c r="G34" s="71"/>
      <c r="I34" s="127" t="s">
        <v>13</v>
      </c>
      <c r="J34" s="128"/>
      <c r="K34" s="128"/>
      <c r="L34" s="128"/>
      <c r="M34" s="128"/>
      <c r="N34" s="129"/>
      <c r="O34" s="118"/>
    </row>
    <row r="35" spans="1:15">
      <c r="A35" s="139" t="s">
        <v>2</v>
      </c>
      <c r="B35" s="140"/>
      <c r="C35" s="140"/>
      <c r="D35" s="140"/>
      <c r="E35" s="140"/>
      <c r="F35" s="141"/>
      <c r="G35" s="71"/>
      <c r="I35" s="130" t="s">
        <v>2</v>
      </c>
      <c r="J35" s="131"/>
      <c r="K35" s="131"/>
      <c r="L35" s="131"/>
      <c r="M35" s="131"/>
      <c r="N35" s="132"/>
      <c r="O35" s="118"/>
    </row>
    <row r="36" spans="1:15" ht="43.75">
      <c r="A36" s="76" t="s">
        <v>0</v>
      </c>
      <c r="B36" s="77" t="s">
        <v>14</v>
      </c>
      <c r="C36" s="78" t="s">
        <v>15</v>
      </c>
      <c r="D36" s="78" t="s">
        <v>16</v>
      </c>
      <c r="E36" s="78" t="s">
        <v>17</v>
      </c>
      <c r="F36" s="79" t="s">
        <v>18</v>
      </c>
      <c r="G36" s="71" t="s">
        <v>26</v>
      </c>
      <c r="I36" s="116" t="s">
        <v>0</v>
      </c>
      <c r="J36" s="117" t="s">
        <v>14</v>
      </c>
      <c r="K36" s="117" t="s">
        <v>15</v>
      </c>
      <c r="L36" s="117" t="s">
        <v>16</v>
      </c>
      <c r="M36" s="117" t="s">
        <v>17</v>
      </c>
      <c r="N36" s="118" t="s">
        <v>18</v>
      </c>
      <c r="O36" s="118" t="s">
        <v>26</v>
      </c>
    </row>
    <row r="37" spans="1:15">
      <c r="A37" s="80" t="s">
        <v>19</v>
      </c>
      <c r="B37" s="81">
        <v>22344.329056898772</v>
      </c>
      <c r="C37" s="82">
        <v>1</v>
      </c>
      <c r="D37" s="83">
        <v>22344.329056898772</v>
      </c>
      <c r="E37" s="83">
        <v>11766.199900161366</v>
      </c>
      <c r="F37" s="84">
        <v>0</v>
      </c>
      <c r="G37" s="71" t="s">
        <v>23</v>
      </c>
      <c r="I37" s="116" t="s">
        <v>19</v>
      </c>
      <c r="J37" s="117">
        <v>7516273.5230968921</v>
      </c>
      <c r="K37" s="117">
        <v>1</v>
      </c>
      <c r="L37" s="117">
        <v>7516273.5230968921</v>
      </c>
      <c r="M37" s="117">
        <v>0.68088794639577577</v>
      </c>
      <c r="N37" s="118">
        <v>0.4093796362981551</v>
      </c>
      <c r="O37" s="118" t="s">
        <v>33</v>
      </c>
    </row>
    <row r="38" spans="1:15">
      <c r="A38" s="85" t="s">
        <v>20</v>
      </c>
      <c r="B38" s="86">
        <v>3794.2555654754333</v>
      </c>
      <c r="C38" s="87">
        <v>1998</v>
      </c>
      <c r="D38" s="88">
        <v>1.899026809547264</v>
      </c>
      <c r="E38" s="89"/>
      <c r="F38" s="90"/>
      <c r="G38" s="71"/>
      <c r="I38" s="116" t="s">
        <v>20</v>
      </c>
      <c r="J38" s="117">
        <v>22055779631.056133</v>
      </c>
      <c r="K38" s="117">
        <v>1998</v>
      </c>
      <c r="L38" s="117">
        <v>11038928.744272338</v>
      </c>
      <c r="M38" s="117"/>
      <c r="N38" s="118"/>
      <c r="O38" s="118"/>
    </row>
    <row r="39" spans="1:15" ht="15" thickBot="1">
      <c r="A39" s="114" t="s">
        <v>8</v>
      </c>
      <c r="B39" s="115">
        <v>26138.584622374205</v>
      </c>
      <c r="C39" s="91">
        <v>1999</v>
      </c>
      <c r="D39" s="92"/>
      <c r="E39" s="92"/>
      <c r="F39" s="93"/>
      <c r="G39" s="71"/>
      <c r="I39" s="119" t="s">
        <v>8</v>
      </c>
      <c r="J39" s="120">
        <v>22063295904.579231</v>
      </c>
      <c r="K39" s="120">
        <v>1999</v>
      </c>
      <c r="L39" s="120"/>
      <c r="M39" s="120"/>
      <c r="N39" s="121"/>
      <c r="O39" s="118"/>
    </row>
    <row r="40" spans="1:15">
      <c r="A40" s="75" t="s">
        <v>21</v>
      </c>
      <c r="B40" s="70" t="s">
        <v>37</v>
      </c>
      <c r="C40" s="70"/>
      <c r="D40" s="70"/>
      <c r="E40" s="70"/>
      <c r="F40" s="70"/>
      <c r="G40" s="71"/>
      <c r="I40" s="116" t="s">
        <v>21</v>
      </c>
      <c r="J40" s="117" t="s">
        <v>37</v>
      </c>
      <c r="K40" s="117"/>
      <c r="L40" s="117"/>
      <c r="M40" s="117"/>
      <c r="N40" s="117"/>
      <c r="O40" s="118"/>
    </row>
    <row r="41" spans="1:15">
      <c r="A41" s="75" t="s">
        <v>22</v>
      </c>
      <c r="B41" s="70" t="s">
        <v>37</v>
      </c>
      <c r="C41" s="70"/>
      <c r="D41" s="70"/>
      <c r="E41" s="70"/>
      <c r="F41" s="70"/>
      <c r="G41" s="71"/>
      <c r="I41" s="116" t="s">
        <v>22</v>
      </c>
      <c r="J41" s="117" t="s">
        <v>37</v>
      </c>
      <c r="K41" s="117"/>
      <c r="L41" s="117"/>
      <c r="M41" s="117"/>
      <c r="N41" s="117"/>
      <c r="O41" s="118"/>
    </row>
    <row r="42" spans="1:15" ht="28.2" customHeight="1">
      <c r="A42" s="142" t="s">
        <v>34</v>
      </c>
      <c r="B42" s="143"/>
      <c r="C42" s="143"/>
      <c r="D42" s="143"/>
      <c r="E42" s="143"/>
      <c r="F42" s="143"/>
      <c r="G42" s="144"/>
      <c r="I42" s="130" t="s">
        <v>35</v>
      </c>
      <c r="J42" s="131"/>
      <c r="K42" s="131"/>
      <c r="L42" s="131"/>
      <c r="M42" s="131"/>
      <c r="N42" s="131"/>
      <c r="O42" s="132"/>
    </row>
    <row r="43" spans="1:15" ht="16.2" customHeight="1">
      <c r="A43" s="145" t="s">
        <v>30</v>
      </c>
      <c r="B43" s="146"/>
      <c r="C43" s="146"/>
      <c r="D43" s="146"/>
      <c r="E43" s="146"/>
      <c r="F43" s="146"/>
      <c r="G43" s="147"/>
      <c r="I43" s="188" t="s">
        <v>36</v>
      </c>
      <c r="J43" s="189"/>
      <c r="K43" s="189"/>
      <c r="L43" s="189"/>
      <c r="M43" s="189"/>
      <c r="N43" s="189"/>
      <c r="O43" s="190"/>
    </row>
    <row r="44" spans="1:15" ht="29.15" customHeight="1" thickBot="1">
      <c r="A44" s="148"/>
      <c r="B44" s="149"/>
      <c r="C44" s="149"/>
      <c r="D44" s="149"/>
      <c r="E44" s="149"/>
      <c r="F44" s="149"/>
      <c r="G44" s="150"/>
      <c r="I44" s="191"/>
      <c r="J44" s="192"/>
      <c r="K44" s="192"/>
      <c r="L44" s="192"/>
      <c r="M44" s="192"/>
      <c r="N44" s="192"/>
      <c r="O44" s="193"/>
    </row>
  </sheetData>
  <mergeCells count="20">
    <mergeCell ref="A13:F13"/>
    <mergeCell ref="A14:F14"/>
    <mergeCell ref="A5:G5"/>
    <mergeCell ref="A22:G23"/>
    <mergeCell ref="A21:G21"/>
    <mergeCell ref="I5:O5"/>
    <mergeCell ref="I13:N13"/>
    <mergeCell ref="I14:N14"/>
    <mergeCell ref="I21:O21"/>
    <mergeCell ref="I22:O23"/>
    <mergeCell ref="A26:G26"/>
    <mergeCell ref="A34:F34"/>
    <mergeCell ref="A35:F35"/>
    <mergeCell ref="A42:G42"/>
    <mergeCell ref="A43:G44"/>
    <mergeCell ref="I26:O26"/>
    <mergeCell ref="I34:N34"/>
    <mergeCell ref="I35:N35"/>
    <mergeCell ref="I42:O42"/>
    <mergeCell ref="I43:O4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Hoja De trabajo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esteban gallo plaza</dc:creator>
  <cp:lastModifiedBy>juan esteban gallo plaza</cp:lastModifiedBy>
  <dcterms:created xsi:type="dcterms:W3CDTF">2018-09-12T14:22:27Z</dcterms:created>
  <dcterms:modified xsi:type="dcterms:W3CDTF">2018-09-14T19:30:46Z</dcterms:modified>
</cp:coreProperties>
</file>