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pivotCache/pivotCacheDefinition16.xml" ContentType="application/vnd.openxmlformats-officedocument.spreadsheetml.pivotCacheDefinition+xml"/>
  <Override PartName="/xl/pivotCache/pivotCacheDefinition17.xml" ContentType="application/vnd.openxmlformats-officedocument.spreadsheetml.pivotCacheDefinition+xml"/>
  <Override PartName="/xl/pivotCache/pivotCacheDefinition18.xml" ContentType="application/vnd.openxmlformats-officedocument.spreadsheetml.pivotCacheDefinition+xml"/>
  <Override PartName="/xl/pivotCache/pivotCacheDefinition19.xml" ContentType="application/vnd.openxmlformats-officedocument.spreadsheetml.pivotCacheDefinition+xml"/>
  <Override PartName="/xl/pivotCache/pivotCacheDefinition20.xml" ContentType="application/vnd.openxmlformats-officedocument.spreadsheetml.pivotCacheDefinition+xml"/>
  <Override PartName="/xl/pivotCache/pivotCacheDefinition21.xml" ContentType="application/vnd.openxmlformats-officedocument.spreadsheetml.pivotCacheDefinition+xml"/>
  <Override PartName="/xl/pivotCache/pivotCacheDefinition22.xml" ContentType="application/vnd.openxmlformats-officedocument.spreadsheetml.pivotCacheDefinition+xml"/>
  <Override PartName="/xl/pivotCache/pivotCacheDefinition23.xml" ContentType="application/vnd.openxmlformats-officedocument.spreadsheetml.pivotCacheDefinition+xml"/>
  <Override PartName="/xl/pivotCache/pivotCacheDefinition24.xml" ContentType="application/vnd.openxmlformats-officedocument.spreadsheetml.pivotCacheDefinition+xml"/>
  <Override PartName="/xl/pivotCache/pivotCacheDefinition25.xml" ContentType="application/vnd.openxmlformats-officedocument.spreadsheetml.pivotCacheDefinition+xml"/>
  <Override PartName="/xl/pivotCache/pivotCacheDefinition26.xml" ContentType="application/vnd.openxmlformats-officedocument.spreadsheetml.pivotCacheDefinition+xml"/>
  <Override PartName="/xl/pivotCache/pivotCacheDefinition27.xml" ContentType="application/vnd.openxmlformats-officedocument.spreadsheetml.pivotCacheDefinition+xml"/>
  <Override PartName="/xl/pivotCache/pivotCacheDefinition28.xml" ContentType="application/vnd.openxmlformats-officedocument.spreadsheetml.pivotCacheDefinition+xml"/>
  <Override PartName="/xl/pivotCache/pivotCacheDefinition29.xml" ContentType="application/vnd.openxmlformats-officedocument.spreadsheetml.pivotCacheDefinition+xml"/>
  <Override PartName="/xl/pivotCache/pivotCacheDefinition30.xml" ContentType="application/vnd.openxmlformats-officedocument.spreadsheetml.pivotCacheDefinition+xml"/>
  <Override PartName="/xl/pivotCache/pivotCacheDefinition31.xml" ContentType="application/vnd.openxmlformats-officedocument.spreadsheetml.pivotCacheDefinition+xml"/>
  <Override PartName="/xl/pivotCache/pivotCacheDefinition32.xml" ContentType="application/vnd.openxmlformats-officedocument.spreadsheetml.pivotCacheDefinition+xml"/>
  <Override PartName="/xl/pivotCache/pivotCacheDefinition33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drawings/drawing6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 tabRatio="698"/>
  </bookViews>
  <sheets>
    <sheet name="Venta Producto escuela" sheetId="1" r:id="rId1"/>
    <sheet name="Venta Producto Cliente" sheetId="2" r:id="rId2"/>
    <sheet name="Venta Entrada Escuela" sheetId="3" r:id="rId3"/>
    <sheet name="Venta Entrada Cliente" sheetId="4" r:id="rId4"/>
    <sheet name="Stock " sheetId="5" r:id="rId5"/>
    <sheet name="Indicadores Generales" sheetId="7" r:id="rId6"/>
  </sheets>
  <calcPr calcId="152511"/>
  <pivotCaches>
    <pivotCache cacheId="0" r:id="rId7"/>
    <pivotCache cacheId="1" r:id="rId8"/>
    <pivotCache cacheId="2" r:id="rId9"/>
    <pivotCache cacheId="3" r:id="rId10"/>
  </pivotCaches>
  <extLst>
    <ext xmlns:x15="http://schemas.microsoft.com/office/spreadsheetml/2010/11/main" uri="{841E416B-1EF1-43b6-AB56-02D37102CBD5}">
      <x15:pivotCaches>
        <pivotCache cacheId="4" r:id="rId11"/>
        <pivotCache cacheId="5" r:id="rId12"/>
        <pivotCache cacheId="6" r:id="rId13"/>
        <pivotCache cacheId="7" r:id="rId14"/>
        <pivotCache cacheId="8" r:id="rId15"/>
        <pivotCache cacheId="9" r:id="rId16"/>
        <pivotCache cacheId="10" r:id="rId17"/>
        <pivotCache cacheId="11" r:id="rId18"/>
        <pivotCache cacheId="12" r:id="rId19"/>
        <pivotCache cacheId="13" r:id="rId20"/>
        <pivotCache cacheId="14" r:id="rId21"/>
        <pivotCache cacheId="15" r:id="rId22"/>
        <pivotCache cacheId="16" r:id="rId23"/>
        <pivotCache cacheId="17" r:id="rId24"/>
        <pivotCache cacheId="18" r:id="rId25"/>
        <pivotCache cacheId="19" r:id="rId26"/>
        <pivotCache cacheId="20" r:id="rId27"/>
        <pivotCache cacheId="21" r:id="rId28"/>
        <pivotCache cacheId="22" r:id="rId29"/>
        <pivotCache cacheId="23" r:id="rId30"/>
        <pivotCache cacheId="24" r:id="rId31"/>
        <pivotCache cacheId="25" r:id="rId32"/>
        <pivotCache cacheId="26" r:id="rId33"/>
        <pivotCache cacheId="27" r:id="rId34"/>
        <pivotCache cacheId="28" r:id="rId35"/>
        <pivotCache cacheId="29" r:id="rId36"/>
        <pivotCache cacheId="30" r:id="rId37"/>
        <pivotCache cacheId="31" r:id="rId38"/>
        <pivotCache cacheId="32" r:id="rId39"/>
      </x15:pivotCaches>
    </ext>
    <ext xmlns:x15="http://schemas.microsoft.com/office/spreadsheetml/2010/11/main" uri="{983426D0-5260-488c-9760-48F4B6AC55F4}">
      <x15:pivotTableReferences>
        <x15:pivotTableReference r:id="rId40"/>
        <x15:pivotTableReference r:id="rId41"/>
        <x15:pivotTableReference r:id="rId42"/>
        <x15:pivotTableReference r:id="rId43"/>
        <x15:pivotTableReference r:id="rId44"/>
        <x15:pivotTableReference r:id="rId45"/>
        <x15:pivotTableReference r:id="rId46"/>
        <x15:pivotTableReference r:id="rId47"/>
        <x15:pivotTableReference r:id="rId48"/>
        <x15:pivotTableReference r:id="rId49"/>
        <x15:pivotTableReference r:id="rId50"/>
        <x15:pivotTableReference r:id="rId51"/>
        <x15:pivotTableReference r:id="rId52"/>
        <x15:pivotTableReference r:id="rId53"/>
        <x15:pivotTableReference r:id="rId54"/>
        <x15:pivotTableReference r:id="rId55"/>
        <x15:pivotTableReference r:id="rId56"/>
        <x15:pivotTableReference r:id="rId57"/>
        <x15:pivotTableReference r:id="rId58"/>
        <x15:pivotTableReference r:id="rId59"/>
        <x15:pivotTableReference r:id="rId60"/>
        <x15:pivotTableReference r:id="rId61"/>
        <x15:pivotTableReference r:id="rId62"/>
        <x15:pivotTableReference r:id="rId63"/>
        <x15:pivotTableReference r:id="rId64"/>
        <x15:pivotTableReference r:id="rId65"/>
        <x15:pivotTableReference r:id="rId66"/>
        <x15:pivotTableReference r:id="rId67"/>
        <x15:pivotTableReference r:id="rId68"/>
      </x15:pivotTableReferenc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2" i="7" l="1"/>
  <c r="M67" i="7"/>
  <c r="M66" i="7"/>
  <c r="N26" i="7"/>
  <c r="J26" i="7"/>
  <c r="F26" i="7"/>
  <c r="B26" i="7"/>
</calcChain>
</file>

<file path=xl/connections.xml><?xml version="1.0" encoding="utf-8"?>
<connections xmlns="http://schemas.openxmlformats.org/spreadsheetml/2006/main">
  <connection id="1" odcFile="C:\Users\admin\Documents\Mis archivos de origen de datos\10.0.49.89 Proyecto cubos Parque Fact_Stock_Disponible.odc" keepAlive="1" name="10.0.49.89 Proyecto cubos Parque Fact_Stock_Disponible" type="5" refreshedVersion="5" background="1">
    <dbPr connection="Provider=MSOLAP.5;Persist Security Info=True;User ID=wjGiraldo;Initial Catalog=Proyecto cubos Parque;Data Source=10.0.49.90;Location=10.0.49.90;MDX Compatibility=1;Safety Options=2;MDX Missing Member Mode=Error" command="Fact_Stock_Disponible" commandType="1"/>
    <olapPr sendLocale="1" rowDrillCount="1000"/>
  </connection>
  <connection id="2" odcFile="C:\Users\admin\Documents\Mis archivos de origen de datos\10.0.49.89 Proyecto cubos Parque Fact_Venta_Entrada_Cliente.odc" keepAlive="1" name="10.0.49.89 Proyecto cubos Parque Fact_Venta_Entrada_Cliente" type="5" refreshedVersion="5" background="1">
    <dbPr connection="Provider=MSOLAP.5;Persist Security Info=True;User ID=wjGiraldo;Initial Catalog=Proyecto cubos Parque;Data Source=10.0.49.90;Location=10.0.49.90;MDX Compatibility=1;Safety Options=2;MDX Missing Member Mode=Error" command="Fact_Venta_Entrada_Cliente" commandType="1"/>
    <olapPr sendLocale="1" rowDrillCount="1000"/>
  </connection>
  <connection id="3" odcFile="C:\Users\admin\Documents\Mis archivos de origen de datos\10.0.49.89 Proyecto cubos Parque Fact_Venta_Entrada_Escuelas.odc" keepAlive="1" name="10.0.49.89 Proyecto cubos Parque Fact_Venta_Entrada_Escuelas" type="5" refreshedVersion="5" background="1">
    <dbPr connection="Provider=MSOLAP.5;Persist Security Info=True;User ID=wjGiraldo;Initial Catalog=Proyecto cubos Parque;Data Source=10.0.49.90;Location=10.0.49.90;MDX Compatibility=1;Safety Options=2;MDX Missing Member Mode=Error" command="Fact_Venta_Entrada_Escuelas" commandType="1"/>
    <olapPr sendLocale="1" rowDrillCount="1000"/>
  </connection>
  <connection id="4" odcFile="C:\Users\admin\Documents\Mis archivos de origen de datos\10.0.49.89 Proyecto cubos Parque Fact_Venta_Producto_Clientes.odc" keepAlive="1" name="10.0.49.89 Proyecto cubos Parque Fact_Venta_Producto_Clientes" type="5" refreshedVersion="5" background="1">
    <dbPr connection="Provider=MSOLAP.5;Persist Security Info=True;User ID=wjGiraldo;Initial Catalog=Proyecto cubos Parque;Data Source=10.0.49.90;Location=10.0.49.90;MDX Compatibility=1;Safety Options=2;MDX Missing Member Mode=Error" command="Fact_Venta_Producto_Clientes" commandType="1"/>
    <olapPr sendLocale="1" rowDrillCount="1000"/>
  </connection>
  <connection id="5" odcFile="C:\Users\admin\Documents\Mis archivos de origen de datos\10.0.49.89 Proyecto cubos Parque Fact_Venta_Producto_Escuelas.odc" keepAlive="1" name="10.0.49.89 Proyecto cubos Parque Fact_Venta_Producto_Escuelas" type="5" refreshedVersion="5" background="1">
    <dbPr connection="Provider=MSOLAP.5;Persist Security Info=True;User ID=wjGiraldo;Initial Catalog=Proyecto cubos Parque;Data Source=10.0.49.90;Location=10.0.49.90;MDX Compatibility=1;Safety Options=2;MDX Missing Member Mode=Error" command="Fact_Venta_Producto_Escuelas" commandType="1"/>
    <olapPr sendLocale="1" rowDrillCount="1000"/>
  </connection>
</connections>
</file>

<file path=xl/sharedStrings.xml><?xml version="1.0" encoding="utf-8"?>
<sst xmlns="http://schemas.openxmlformats.org/spreadsheetml/2006/main" count="27" uniqueCount="9">
  <si>
    <t>Etiquetas de fila</t>
  </si>
  <si>
    <t>2015</t>
  </si>
  <si>
    <t>2016</t>
  </si>
  <si>
    <t>Total general</t>
  </si>
  <si>
    <t>Valor Total</t>
  </si>
  <si>
    <t>Total</t>
  </si>
  <si>
    <t>Total ventas periodo actual</t>
  </si>
  <si>
    <t>Total ventas periodo anterior</t>
  </si>
  <si>
    <t>Icv=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</si>
</sst>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24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pivotCacheDefinition" Target="pivotCache/pivotCacheDefinition20.xml"/><Relationship Id="rId21" Type="http://schemas.openxmlformats.org/officeDocument/2006/relationships/pivotCacheDefinition" Target="pivotCache/pivotCacheDefinition15.xml"/><Relationship Id="rId42" Type="http://schemas.openxmlformats.org/officeDocument/2006/relationships/pivotTable" Target="pivotTables/pivotTable3.xml"/><Relationship Id="rId47" Type="http://schemas.openxmlformats.org/officeDocument/2006/relationships/pivotTable" Target="pivotTables/pivotTable8.xml"/><Relationship Id="rId63" Type="http://schemas.openxmlformats.org/officeDocument/2006/relationships/pivotTable" Target="pivotTables/pivotTable24.xml"/><Relationship Id="rId68" Type="http://schemas.openxmlformats.org/officeDocument/2006/relationships/pivotTable" Target="pivotTables/pivotTable2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0.xml"/><Relationship Id="rId29" Type="http://schemas.openxmlformats.org/officeDocument/2006/relationships/pivotCacheDefinition" Target="pivotCache/pivotCacheDefinition23.xml"/><Relationship Id="rId11" Type="http://schemas.openxmlformats.org/officeDocument/2006/relationships/pivotCacheDefinition" Target="pivotCache/pivotCacheDefinition5.xml"/><Relationship Id="rId24" Type="http://schemas.openxmlformats.org/officeDocument/2006/relationships/pivotCacheDefinition" Target="pivotCache/pivotCacheDefinition18.xml"/><Relationship Id="rId32" Type="http://schemas.openxmlformats.org/officeDocument/2006/relationships/pivotCacheDefinition" Target="pivotCache/pivotCacheDefinition26.xml"/><Relationship Id="rId37" Type="http://schemas.openxmlformats.org/officeDocument/2006/relationships/pivotCacheDefinition" Target="pivotCache/pivotCacheDefinition31.xml"/><Relationship Id="rId40" Type="http://schemas.openxmlformats.org/officeDocument/2006/relationships/pivotTable" Target="pivotTables/pivotTable1.xml"/><Relationship Id="rId45" Type="http://schemas.openxmlformats.org/officeDocument/2006/relationships/pivotTable" Target="pivotTables/pivotTable6.xml"/><Relationship Id="rId53" Type="http://schemas.openxmlformats.org/officeDocument/2006/relationships/pivotTable" Target="pivotTables/pivotTable14.xml"/><Relationship Id="rId58" Type="http://schemas.openxmlformats.org/officeDocument/2006/relationships/pivotTable" Target="pivotTables/pivotTable19.xml"/><Relationship Id="rId66" Type="http://schemas.openxmlformats.org/officeDocument/2006/relationships/pivotTable" Target="pivotTables/pivotTable27.xml"/><Relationship Id="rId5" Type="http://schemas.openxmlformats.org/officeDocument/2006/relationships/worksheet" Target="worksheets/sheet5.xml"/><Relationship Id="rId61" Type="http://schemas.openxmlformats.org/officeDocument/2006/relationships/pivotTable" Target="pivotTables/pivotTable22.xml"/><Relationship Id="rId19" Type="http://schemas.openxmlformats.org/officeDocument/2006/relationships/pivotCacheDefinition" Target="pivotCache/pivotCacheDefinition13.xml"/><Relationship Id="rId14" Type="http://schemas.openxmlformats.org/officeDocument/2006/relationships/pivotCacheDefinition" Target="pivotCache/pivotCacheDefinition8.xml"/><Relationship Id="rId22" Type="http://schemas.openxmlformats.org/officeDocument/2006/relationships/pivotCacheDefinition" Target="pivotCache/pivotCacheDefinition16.xml"/><Relationship Id="rId27" Type="http://schemas.openxmlformats.org/officeDocument/2006/relationships/pivotCacheDefinition" Target="pivotCache/pivotCacheDefinition21.xml"/><Relationship Id="rId30" Type="http://schemas.openxmlformats.org/officeDocument/2006/relationships/pivotCacheDefinition" Target="pivotCache/pivotCacheDefinition24.xml"/><Relationship Id="rId35" Type="http://schemas.openxmlformats.org/officeDocument/2006/relationships/pivotCacheDefinition" Target="pivotCache/pivotCacheDefinition29.xml"/><Relationship Id="rId43" Type="http://schemas.openxmlformats.org/officeDocument/2006/relationships/pivotTable" Target="pivotTables/pivotTable4.xml"/><Relationship Id="rId48" Type="http://schemas.openxmlformats.org/officeDocument/2006/relationships/pivotTable" Target="pivotTables/pivotTable9.xml"/><Relationship Id="rId56" Type="http://schemas.openxmlformats.org/officeDocument/2006/relationships/pivotTable" Target="pivotTables/pivotTable17.xml"/><Relationship Id="rId64" Type="http://schemas.openxmlformats.org/officeDocument/2006/relationships/pivotTable" Target="pivotTables/pivotTable25.xml"/><Relationship Id="rId69" Type="http://schemas.openxmlformats.org/officeDocument/2006/relationships/theme" Target="theme/theme1.xml"/><Relationship Id="rId8" Type="http://schemas.openxmlformats.org/officeDocument/2006/relationships/pivotCacheDefinition" Target="pivotCache/pivotCacheDefinition2.xml"/><Relationship Id="rId51" Type="http://schemas.openxmlformats.org/officeDocument/2006/relationships/pivotTable" Target="pivotTables/pivotTable12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6.xml"/><Relationship Id="rId17" Type="http://schemas.openxmlformats.org/officeDocument/2006/relationships/pivotCacheDefinition" Target="pivotCache/pivotCacheDefinition11.xml"/><Relationship Id="rId25" Type="http://schemas.openxmlformats.org/officeDocument/2006/relationships/pivotCacheDefinition" Target="pivotCache/pivotCacheDefinition19.xml"/><Relationship Id="rId33" Type="http://schemas.openxmlformats.org/officeDocument/2006/relationships/pivotCacheDefinition" Target="pivotCache/pivotCacheDefinition27.xml"/><Relationship Id="rId38" Type="http://schemas.openxmlformats.org/officeDocument/2006/relationships/pivotCacheDefinition" Target="pivotCache/pivotCacheDefinition32.xml"/><Relationship Id="rId46" Type="http://schemas.openxmlformats.org/officeDocument/2006/relationships/pivotTable" Target="pivotTables/pivotTable7.xml"/><Relationship Id="rId59" Type="http://schemas.openxmlformats.org/officeDocument/2006/relationships/pivotTable" Target="pivotTables/pivotTable20.xml"/><Relationship Id="rId67" Type="http://schemas.openxmlformats.org/officeDocument/2006/relationships/pivotTable" Target="pivotTables/pivotTable28.xml"/><Relationship Id="rId20" Type="http://schemas.openxmlformats.org/officeDocument/2006/relationships/pivotCacheDefinition" Target="pivotCache/pivotCacheDefinition14.xml"/><Relationship Id="rId41" Type="http://schemas.openxmlformats.org/officeDocument/2006/relationships/pivotTable" Target="pivotTables/pivotTable2.xml"/><Relationship Id="rId54" Type="http://schemas.openxmlformats.org/officeDocument/2006/relationships/pivotTable" Target="pivotTables/pivotTable15.xml"/><Relationship Id="rId62" Type="http://schemas.openxmlformats.org/officeDocument/2006/relationships/pivotTable" Target="pivotTables/pivotTable23.xml"/><Relationship Id="rId7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9.xml"/><Relationship Id="rId23" Type="http://schemas.openxmlformats.org/officeDocument/2006/relationships/pivotCacheDefinition" Target="pivotCache/pivotCacheDefinition17.xml"/><Relationship Id="rId28" Type="http://schemas.openxmlformats.org/officeDocument/2006/relationships/pivotCacheDefinition" Target="pivotCache/pivotCacheDefinition22.xml"/><Relationship Id="rId36" Type="http://schemas.openxmlformats.org/officeDocument/2006/relationships/pivotCacheDefinition" Target="pivotCache/pivotCacheDefinition30.xml"/><Relationship Id="rId49" Type="http://schemas.openxmlformats.org/officeDocument/2006/relationships/pivotTable" Target="pivotTables/pivotTable10.xml"/><Relationship Id="rId57" Type="http://schemas.openxmlformats.org/officeDocument/2006/relationships/pivotTable" Target="pivotTables/pivotTable18.xml"/><Relationship Id="rId10" Type="http://schemas.openxmlformats.org/officeDocument/2006/relationships/pivotCacheDefinition" Target="pivotCache/pivotCacheDefinition4.xml"/><Relationship Id="rId31" Type="http://schemas.openxmlformats.org/officeDocument/2006/relationships/pivotCacheDefinition" Target="pivotCache/pivotCacheDefinition25.xml"/><Relationship Id="rId44" Type="http://schemas.openxmlformats.org/officeDocument/2006/relationships/pivotTable" Target="pivotTables/pivotTable5.xml"/><Relationship Id="rId52" Type="http://schemas.openxmlformats.org/officeDocument/2006/relationships/pivotTable" Target="pivotTables/pivotTable13.xml"/><Relationship Id="rId60" Type="http://schemas.openxmlformats.org/officeDocument/2006/relationships/pivotTable" Target="pivotTables/pivotTable21.xml"/><Relationship Id="rId65" Type="http://schemas.openxmlformats.org/officeDocument/2006/relationships/pivotTable" Target="pivotTables/pivotTable26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7.xml"/><Relationship Id="rId18" Type="http://schemas.openxmlformats.org/officeDocument/2006/relationships/pivotCacheDefinition" Target="pivotCache/pivotCacheDefinition12.xml"/><Relationship Id="rId39" Type="http://schemas.openxmlformats.org/officeDocument/2006/relationships/pivotCacheDefinition" Target="pivotCache/pivotCacheDefinition33.xml"/><Relationship Id="rId34" Type="http://schemas.openxmlformats.org/officeDocument/2006/relationships/pivotCacheDefinition" Target="pivotCache/pivotCacheDefinition28.xml"/><Relationship Id="rId50" Type="http://schemas.openxmlformats.org/officeDocument/2006/relationships/pivotTable" Target="pivotTables/pivotTable11.xml"/><Relationship Id="rId55" Type="http://schemas.openxmlformats.org/officeDocument/2006/relationships/pivotTable" Target="pivotTables/pivotTable16.xml"/><Relationship Id="rId7" Type="http://schemas.openxmlformats.org/officeDocument/2006/relationships/pivotCacheDefinition" Target="pivotCache/pivotCacheDefinition1.xml"/><Relationship Id="rId71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Ventas por local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7"/>
              <c:pt idx="0">
                <c:v>Local 12</c:v>
              </c:pt>
              <c:pt idx="1">
                <c:v>Local 13</c:v>
              </c:pt>
              <c:pt idx="2">
                <c:v>Local 18</c:v>
              </c:pt>
              <c:pt idx="3">
                <c:v>Local 19</c:v>
              </c:pt>
              <c:pt idx="4">
                <c:v>Local 22</c:v>
              </c:pt>
              <c:pt idx="5">
                <c:v>Local 24</c:v>
              </c:pt>
              <c:pt idx="6">
                <c:v>Local 3</c:v>
              </c:pt>
              <c:pt idx="7">
                <c:v>Local 30</c:v>
              </c:pt>
              <c:pt idx="8">
                <c:v>Local 32</c:v>
              </c:pt>
              <c:pt idx="9">
                <c:v>Local 35</c:v>
              </c:pt>
              <c:pt idx="10">
                <c:v>Local 36</c:v>
              </c:pt>
              <c:pt idx="11">
                <c:v>Local 37</c:v>
              </c:pt>
              <c:pt idx="12">
                <c:v>Local 39</c:v>
              </c:pt>
              <c:pt idx="13">
                <c:v>Local 44</c:v>
              </c:pt>
              <c:pt idx="14">
                <c:v>Local 45</c:v>
              </c:pt>
              <c:pt idx="15">
                <c:v>Local 47</c:v>
              </c:pt>
              <c:pt idx="16">
                <c:v>Local 48</c:v>
              </c:pt>
              <c:pt idx="17">
                <c:v>Local 51</c:v>
              </c:pt>
              <c:pt idx="18">
                <c:v>Local 53</c:v>
              </c:pt>
              <c:pt idx="19">
                <c:v>Local 54</c:v>
              </c:pt>
              <c:pt idx="20">
                <c:v>Local 55</c:v>
              </c:pt>
              <c:pt idx="21">
                <c:v>Local 58</c:v>
              </c:pt>
              <c:pt idx="22">
                <c:v>Local 63</c:v>
              </c:pt>
              <c:pt idx="23">
                <c:v>Local 65</c:v>
              </c:pt>
              <c:pt idx="24">
                <c:v>Local 66</c:v>
              </c:pt>
              <c:pt idx="25">
                <c:v>Local 67</c:v>
              </c:pt>
              <c:pt idx="26">
                <c:v>Local 70</c:v>
              </c:pt>
              <c:pt idx="27">
                <c:v>Local 72</c:v>
              </c:pt>
              <c:pt idx="28">
                <c:v>Local 78</c:v>
              </c:pt>
              <c:pt idx="29">
                <c:v>Local 79</c:v>
              </c:pt>
              <c:pt idx="30">
                <c:v>Local 80</c:v>
              </c:pt>
              <c:pt idx="31">
                <c:v>Local 83</c:v>
              </c:pt>
              <c:pt idx="32">
                <c:v>Local 89</c:v>
              </c:pt>
              <c:pt idx="33">
                <c:v>Local 9</c:v>
              </c:pt>
              <c:pt idx="34">
                <c:v>Local 90</c:v>
              </c:pt>
              <c:pt idx="35">
                <c:v>Local 93</c:v>
              </c:pt>
              <c:pt idx="36">
                <c:v>Local 99</c:v>
              </c:pt>
            </c:strLit>
          </c:cat>
          <c:val>
            <c:numLit>
              <c:formatCode>General</c:formatCode>
              <c:ptCount val="37"/>
              <c:pt idx="0">
                <c:v>274364</c:v>
              </c:pt>
              <c:pt idx="1">
                <c:v>173694</c:v>
              </c:pt>
              <c:pt idx="2">
                <c:v>483633</c:v>
              </c:pt>
              <c:pt idx="3">
                <c:v>584261</c:v>
              </c:pt>
              <c:pt idx="4">
                <c:v>1491435</c:v>
              </c:pt>
              <c:pt idx="5">
                <c:v>562863</c:v>
              </c:pt>
              <c:pt idx="6">
                <c:v>133082</c:v>
              </c:pt>
              <c:pt idx="7">
                <c:v>11790</c:v>
              </c:pt>
              <c:pt idx="8">
                <c:v>298985</c:v>
              </c:pt>
              <c:pt idx="9">
                <c:v>405029</c:v>
              </c:pt>
              <c:pt idx="10">
                <c:v>79152</c:v>
              </c:pt>
              <c:pt idx="11">
                <c:v>627464</c:v>
              </c:pt>
              <c:pt idx="12">
                <c:v>274702</c:v>
              </c:pt>
              <c:pt idx="13">
                <c:v>184039</c:v>
              </c:pt>
              <c:pt idx="14">
                <c:v>72623</c:v>
              </c:pt>
              <c:pt idx="15">
                <c:v>595331</c:v>
              </c:pt>
              <c:pt idx="16">
                <c:v>412143</c:v>
              </c:pt>
              <c:pt idx="17">
                <c:v>264320</c:v>
              </c:pt>
              <c:pt idx="18">
                <c:v>339436</c:v>
              </c:pt>
              <c:pt idx="19">
                <c:v>405172</c:v>
              </c:pt>
              <c:pt idx="20">
                <c:v>545229</c:v>
              </c:pt>
              <c:pt idx="21">
                <c:v>410810</c:v>
              </c:pt>
              <c:pt idx="22">
                <c:v>116923</c:v>
              </c:pt>
              <c:pt idx="23">
                <c:v>130771</c:v>
              </c:pt>
              <c:pt idx="24">
                <c:v>276011</c:v>
              </c:pt>
              <c:pt idx="25">
                <c:v>818295</c:v>
              </c:pt>
              <c:pt idx="26">
                <c:v>143962</c:v>
              </c:pt>
              <c:pt idx="27">
                <c:v>576578</c:v>
              </c:pt>
              <c:pt idx="28">
                <c:v>414072</c:v>
              </c:pt>
              <c:pt idx="29">
                <c:v>414279</c:v>
              </c:pt>
              <c:pt idx="30">
                <c:v>213035</c:v>
              </c:pt>
              <c:pt idx="31">
                <c:v>475215</c:v>
              </c:pt>
              <c:pt idx="32">
                <c:v>342165</c:v>
              </c:pt>
              <c:pt idx="33">
                <c:v>184370</c:v>
              </c:pt>
              <c:pt idx="34">
                <c:v>232503</c:v>
              </c:pt>
              <c:pt idx="35">
                <c:v>33316</c:v>
              </c:pt>
              <c:pt idx="36">
                <c:v>425831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707616"/>
        <c:axId val="307712656"/>
      </c:barChart>
      <c:catAx>
        <c:axId val="3077076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771265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0771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7707616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datos.xlsx]PivotChartTable2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produtos vendidos</a:t>
            </a:r>
            <a:r>
              <a:rPr lang="en-US" baseline="0"/>
              <a:t> por categorias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strLit>
              <c:ptCount val="5"/>
              <c:pt idx="0">
                <c:v>Cat 1</c:v>
              </c:pt>
              <c:pt idx="1">
                <c:v>Cat 10</c:v>
              </c:pt>
              <c:pt idx="2">
                <c:v>Cat 2</c:v>
              </c:pt>
              <c:pt idx="3">
                <c:v>Cat 5</c:v>
              </c:pt>
              <c:pt idx="4">
                <c:v>Cat 6</c:v>
              </c:pt>
            </c:strLit>
          </c:cat>
          <c:val>
            <c:numLit>
              <c:formatCode>General</c:formatCode>
              <c:ptCount val="5"/>
              <c:pt idx="0">
                <c:v>337</c:v>
              </c:pt>
              <c:pt idx="1">
                <c:v>152</c:v>
              </c:pt>
              <c:pt idx="2">
                <c:v>576</c:v>
              </c:pt>
              <c:pt idx="3">
                <c:v>369</c:v>
              </c:pt>
              <c:pt idx="4">
                <c:v>204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datos.xlsx]PivotChartTable3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</a:t>
            </a:r>
            <a:r>
              <a:rPr lang="es-CO" baseline="0"/>
              <a:t> </a:t>
            </a:r>
            <a:r>
              <a:rPr lang="es-CO"/>
              <a:t>ventas por producto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6"/>
              <c:pt idx="0">
                <c:v>ac</c:v>
              </c:pt>
              <c:pt idx="1">
                <c:v>Aliquam</c:v>
              </c:pt>
              <c:pt idx="2">
                <c:v>dictum</c:v>
              </c:pt>
              <c:pt idx="3">
                <c:v>dolor</c:v>
              </c:pt>
              <c:pt idx="4">
                <c:v>dui,</c:v>
              </c:pt>
              <c:pt idx="5">
                <c:v>enim</c:v>
              </c:pt>
              <c:pt idx="6">
                <c:v>erat.</c:v>
              </c:pt>
              <c:pt idx="7">
                <c:v>est,</c:v>
              </c:pt>
              <c:pt idx="8">
                <c:v>eu,</c:v>
              </c:pt>
              <c:pt idx="9">
                <c:v>euismod</c:v>
              </c:pt>
              <c:pt idx="10">
                <c:v>imperdiet</c:v>
              </c:pt>
              <c:pt idx="11">
                <c:v>in</c:v>
              </c:pt>
              <c:pt idx="12">
                <c:v>Integer</c:v>
              </c:pt>
              <c:pt idx="13">
                <c:v>ipsum</c:v>
              </c:pt>
              <c:pt idx="14">
                <c:v>lacinia.</c:v>
              </c:pt>
              <c:pt idx="15">
                <c:v>molestie</c:v>
              </c:pt>
              <c:pt idx="16">
                <c:v>nisl.</c:v>
              </c:pt>
              <c:pt idx="17">
                <c:v>odio</c:v>
              </c:pt>
              <c:pt idx="18">
                <c:v>orci</c:v>
              </c:pt>
              <c:pt idx="19">
                <c:v>ornare</c:v>
              </c:pt>
              <c:pt idx="20">
                <c:v>Praesent</c:v>
              </c:pt>
              <c:pt idx="21">
                <c:v>rutrum</c:v>
              </c:pt>
              <c:pt idx="22">
                <c:v>sapien</c:v>
              </c:pt>
              <c:pt idx="23">
                <c:v>sed</c:v>
              </c:pt>
              <c:pt idx="24">
                <c:v>sit</c:v>
              </c:pt>
              <c:pt idx="25">
                <c:v>sociis</c:v>
              </c:pt>
            </c:strLit>
          </c:cat>
          <c:val>
            <c:numLit>
              <c:formatCode>General</c:formatCode>
              <c:ptCount val="26"/>
              <c:pt idx="0">
                <c:v>380581</c:v>
              </c:pt>
              <c:pt idx="1">
                <c:v>272285</c:v>
              </c:pt>
              <c:pt idx="2">
                <c:v>311816</c:v>
              </c:pt>
              <c:pt idx="3">
                <c:v>372109</c:v>
              </c:pt>
              <c:pt idx="4">
                <c:v>256569</c:v>
              </c:pt>
              <c:pt idx="5">
                <c:v>211596</c:v>
              </c:pt>
              <c:pt idx="6">
                <c:v>207364</c:v>
              </c:pt>
              <c:pt idx="7">
                <c:v>348487</c:v>
              </c:pt>
              <c:pt idx="8">
                <c:v>447248</c:v>
              </c:pt>
              <c:pt idx="9">
                <c:v>240899</c:v>
              </c:pt>
              <c:pt idx="10">
                <c:v>325526</c:v>
              </c:pt>
              <c:pt idx="11">
                <c:v>227489</c:v>
              </c:pt>
              <c:pt idx="12">
                <c:v>251164</c:v>
              </c:pt>
              <c:pt idx="13">
                <c:v>475684</c:v>
              </c:pt>
              <c:pt idx="14">
                <c:v>384582</c:v>
              </c:pt>
              <c:pt idx="15">
                <c:v>450496</c:v>
              </c:pt>
              <c:pt idx="16">
                <c:v>271409</c:v>
              </c:pt>
              <c:pt idx="17">
                <c:v>572655</c:v>
              </c:pt>
              <c:pt idx="18">
                <c:v>356884</c:v>
              </c:pt>
              <c:pt idx="19">
                <c:v>340700</c:v>
              </c:pt>
              <c:pt idx="20">
                <c:v>297577</c:v>
              </c:pt>
              <c:pt idx="21">
                <c:v>321110</c:v>
              </c:pt>
              <c:pt idx="22">
                <c:v>218609</c:v>
              </c:pt>
              <c:pt idx="23">
                <c:v>221807</c:v>
              </c:pt>
              <c:pt idx="24">
                <c:v>284424</c:v>
              </c:pt>
              <c:pt idx="25">
                <c:v>205530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318576"/>
        <c:axId val="312319136"/>
      </c:barChart>
      <c:catAx>
        <c:axId val="3123185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31913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23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318576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datos.xlsx]PivotChartTable5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</a:t>
            </a:r>
            <a:r>
              <a:rPr lang="en-US" baseline="0"/>
              <a:t> de productos vendidos</a:t>
            </a:r>
            <a:r>
              <a:rPr lang="en-US"/>
              <a:t> por tamaño de local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103</c:v>
              </c:pt>
              <c:pt idx="1">
                <c:v>111</c:v>
              </c:pt>
              <c:pt idx="2">
                <c:v>128</c:v>
              </c:pt>
              <c:pt idx="3">
                <c:v>133</c:v>
              </c:pt>
              <c:pt idx="4">
                <c:v>136</c:v>
              </c:pt>
              <c:pt idx="5">
                <c:v>152</c:v>
              </c:pt>
              <c:pt idx="6">
                <c:v>158</c:v>
              </c:pt>
              <c:pt idx="7">
                <c:v>185</c:v>
              </c:pt>
              <c:pt idx="8">
                <c:v>2</c:v>
              </c:pt>
              <c:pt idx="9">
                <c:v>214</c:v>
              </c:pt>
              <c:pt idx="10">
                <c:v>226</c:v>
              </c:pt>
              <c:pt idx="11">
                <c:v>229</c:v>
              </c:pt>
              <c:pt idx="12">
                <c:v>268</c:v>
              </c:pt>
              <c:pt idx="13">
                <c:v>274</c:v>
              </c:pt>
              <c:pt idx="14">
                <c:v>296</c:v>
              </c:pt>
              <c:pt idx="15">
                <c:v>300</c:v>
              </c:pt>
              <c:pt idx="16">
                <c:v>346</c:v>
              </c:pt>
              <c:pt idx="17">
                <c:v>362</c:v>
              </c:pt>
              <c:pt idx="18">
                <c:v>49</c:v>
              </c:pt>
              <c:pt idx="19">
                <c:v>54</c:v>
              </c:pt>
              <c:pt idx="20">
                <c:v>89</c:v>
              </c:pt>
              <c:pt idx="21">
                <c:v>91</c:v>
              </c:pt>
              <c:pt idx="22">
                <c:v>94</c:v>
              </c:pt>
              <c:pt idx="23">
                <c:v>95</c:v>
              </c:pt>
            </c:strLit>
          </c:cat>
          <c:val>
            <c:numLit>
              <c:formatCode>General</c:formatCode>
              <c:ptCount val="24"/>
              <c:pt idx="0">
                <c:v>71</c:v>
              </c:pt>
              <c:pt idx="1">
                <c:v>64</c:v>
              </c:pt>
              <c:pt idx="2">
                <c:v>87</c:v>
              </c:pt>
              <c:pt idx="3">
                <c:v>55</c:v>
              </c:pt>
              <c:pt idx="4">
                <c:v>34</c:v>
              </c:pt>
              <c:pt idx="5">
                <c:v>95</c:v>
              </c:pt>
              <c:pt idx="6">
                <c:v>51</c:v>
              </c:pt>
              <c:pt idx="7">
                <c:v>44</c:v>
              </c:pt>
              <c:pt idx="8">
                <c:v>62</c:v>
              </c:pt>
              <c:pt idx="9">
                <c:v>72</c:v>
              </c:pt>
              <c:pt idx="10">
                <c:v>44</c:v>
              </c:pt>
              <c:pt idx="11">
                <c:v>47</c:v>
              </c:pt>
              <c:pt idx="12">
                <c:v>48</c:v>
              </c:pt>
              <c:pt idx="13">
                <c:v>49</c:v>
              </c:pt>
              <c:pt idx="14">
                <c:v>48</c:v>
              </c:pt>
              <c:pt idx="15">
                <c:v>54</c:v>
              </c:pt>
              <c:pt idx="16">
                <c:v>70</c:v>
              </c:pt>
              <c:pt idx="17">
                <c:v>58</c:v>
              </c:pt>
              <c:pt idx="18">
                <c:v>35</c:v>
              </c:pt>
              <c:pt idx="19">
                <c:v>33</c:v>
              </c:pt>
              <c:pt idx="20">
                <c:v>180</c:v>
              </c:pt>
              <c:pt idx="21">
                <c:v>60</c:v>
              </c:pt>
              <c:pt idx="22">
                <c:v>44</c:v>
              </c:pt>
              <c:pt idx="23">
                <c:v>63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2321376"/>
        <c:axId val="312321936"/>
      </c:barChart>
      <c:catAx>
        <c:axId val="312321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32193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232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321376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datos.xlsx]PivotChartTable6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</a:t>
            </a:r>
            <a:r>
              <a:rPr lang="en-US" baseline="0"/>
              <a:t> de ventas por escuela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Aliquam Institute</c:v>
              </c:pt>
              <c:pt idx="1">
                <c:v>Donec Consulting</c:v>
              </c:pt>
              <c:pt idx="2">
                <c:v>In Inc.</c:v>
              </c:pt>
              <c:pt idx="3">
                <c:v>Mattis Industries</c:v>
              </c:pt>
              <c:pt idx="4">
                <c:v>Nibh Associates</c:v>
              </c:pt>
              <c:pt idx="5">
                <c:v>Sed Congue Elit Foundation</c:v>
              </c:pt>
            </c:strLit>
          </c:cat>
          <c:val>
            <c:numLit>
              <c:formatCode>General</c:formatCode>
              <c:ptCount val="6"/>
              <c:pt idx="0">
                <c:v>91</c:v>
              </c:pt>
              <c:pt idx="1">
                <c:v>53</c:v>
              </c:pt>
              <c:pt idx="2">
                <c:v>52</c:v>
              </c:pt>
              <c:pt idx="3">
                <c:v>58</c:v>
              </c:pt>
              <c:pt idx="4">
                <c:v>53</c:v>
              </c:pt>
              <c:pt idx="5">
                <c:v>52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275104"/>
        <c:axId val="313275664"/>
      </c:barChart>
      <c:catAx>
        <c:axId val="3132751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27566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32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27510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datos.xlsx]PivotChartTable13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</a:t>
            </a:r>
            <a:r>
              <a:rPr lang="es-CO" baseline="0"/>
              <a:t> ventas por region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Region 12</c:v>
              </c:pt>
              <c:pt idx="1">
                <c:v>Region 17</c:v>
              </c:pt>
              <c:pt idx="2">
                <c:v>Region 23</c:v>
              </c:pt>
              <c:pt idx="3">
                <c:v>Region 28</c:v>
              </c:pt>
              <c:pt idx="4">
                <c:v>Region 29</c:v>
              </c:pt>
              <c:pt idx="5">
                <c:v>Region 32</c:v>
              </c:pt>
            </c:strLit>
          </c:cat>
          <c:val>
            <c:numLit>
              <c:formatCode>General</c:formatCode>
              <c:ptCount val="6"/>
              <c:pt idx="0">
                <c:v>613773</c:v>
              </c:pt>
              <c:pt idx="1">
                <c:v>800140</c:v>
              </c:pt>
              <c:pt idx="2">
                <c:v>788308</c:v>
              </c:pt>
              <c:pt idx="3">
                <c:v>958455</c:v>
              </c:pt>
              <c:pt idx="4">
                <c:v>1391621</c:v>
              </c:pt>
              <c:pt idx="5">
                <c:v>1380911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277904"/>
        <c:axId val="313278464"/>
      </c:barChart>
      <c:catAx>
        <c:axId val="313277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27846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327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27790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datos.xlsx]PivotChartTable7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 ventas</a:t>
            </a:r>
            <a:r>
              <a:rPr lang="es-CO" baseline="0"/>
              <a:t> por año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"/>
              <c:pt idx="0">
                <c:v>2015</c:v>
              </c:pt>
              <c:pt idx="1">
                <c:v>2016</c:v>
              </c:pt>
            </c:strLit>
          </c:cat>
          <c:val>
            <c:numLit>
              <c:formatCode>General</c:formatCode>
              <c:ptCount val="2"/>
              <c:pt idx="0">
                <c:v>4049281</c:v>
              </c:pt>
              <c:pt idx="1">
                <c:v>3574474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280704"/>
        <c:axId val="313281264"/>
      </c:lineChart>
      <c:catAx>
        <c:axId val="313280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28126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32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28070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datos.xlsx]PivotChartTable8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</a:t>
            </a:r>
            <a:r>
              <a:rPr lang="en-US" baseline="0"/>
              <a:t> de productos vendidos por categoria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strLit>
              <c:ptCount val="5"/>
              <c:pt idx="0">
                <c:v>Cat 1</c:v>
              </c:pt>
              <c:pt idx="1">
                <c:v>Cat 10</c:v>
              </c:pt>
              <c:pt idx="2">
                <c:v>Cat 2</c:v>
              </c:pt>
              <c:pt idx="3">
                <c:v>Cat 5</c:v>
              </c:pt>
              <c:pt idx="4">
                <c:v>Cat 6</c:v>
              </c:pt>
            </c:strLit>
          </c:cat>
          <c:val>
            <c:numLit>
              <c:formatCode>General</c:formatCode>
              <c:ptCount val="5"/>
              <c:pt idx="0">
                <c:v>153</c:v>
              </c:pt>
              <c:pt idx="1">
                <c:v>88</c:v>
              </c:pt>
              <c:pt idx="2">
                <c:v>379</c:v>
              </c:pt>
              <c:pt idx="3">
                <c:v>134</c:v>
              </c:pt>
              <c:pt idx="4">
                <c:v>153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datos.xlsx]PivotChartTable9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productos vendidos por</a:t>
            </a:r>
            <a:r>
              <a:rPr lang="en-US" baseline="0"/>
              <a:t> genero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Lit>
              <c:ptCount val="2"/>
              <c:pt idx="0">
                <c:v>Femenino</c:v>
              </c:pt>
              <c:pt idx="1">
                <c:v>Masculino</c:v>
              </c:pt>
            </c:strLit>
          </c:cat>
          <c:val>
            <c:numLit>
              <c:formatCode>General</c:formatCode>
              <c:ptCount val="2"/>
              <c:pt idx="0">
                <c:v>210</c:v>
              </c:pt>
              <c:pt idx="1">
                <c:v>697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datos.xlsx]PivotChartTable10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Ventas por Cuidad</a:t>
            </a:r>
            <a:r>
              <a:rPr lang="es-CO" baseline="0"/>
              <a:t> de origen del cliente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4"/>
              <c:pt idx="0">
                <c:v>Afghanistan</c:v>
              </c:pt>
              <c:pt idx="1">
                <c:v>Algeria</c:v>
              </c:pt>
              <c:pt idx="2">
                <c:v>Antarctica</c:v>
              </c:pt>
              <c:pt idx="3">
                <c:v>Armenia</c:v>
              </c:pt>
              <c:pt idx="4">
                <c:v>Aruba</c:v>
              </c:pt>
              <c:pt idx="5">
                <c:v>Bermuda</c:v>
              </c:pt>
              <c:pt idx="6">
                <c:v>Costa Rica</c:v>
              </c:pt>
              <c:pt idx="7">
                <c:v>Croatia</c:v>
              </c:pt>
              <c:pt idx="8">
                <c:v>Czech Republic</c:v>
              </c:pt>
              <c:pt idx="9">
                <c:v>Eritrea</c:v>
              </c:pt>
              <c:pt idx="10">
                <c:v>Fiji</c:v>
              </c:pt>
              <c:pt idx="11">
                <c:v>Finland</c:v>
              </c:pt>
              <c:pt idx="12">
                <c:v>Gabon</c:v>
              </c:pt>
              <c:pt idx="13">
                <c:v>Haiti</c:v>
              </c:pt>
              <c:pt idx="14">
                <c:v>Iceland</c:v>
              </c:pt>
              <c:pt idx="15">
                <c:v>Iran</c:v>
              </c:pt>
              <c:pt idx="16">
                <c:v>Isle of Man</c:v>
              </c:pt>
              <c:pt idx="17">
                <c:v>Liberia</c:v>
              </c:pt>
              <c:pt idx="18">
                <c:v>Lithuania</c:v>
              </c:pt>
              <c:pt idx="19">
                <c:v>Macedonia</c:v>
              </c:pt>
              <c:pt idx="20">
                <c:v>Maldives</c:v>
              </c:pt>
              <c:pt idx="21">
                <c:v>Mongolia</c:v>
              </c:pt>
              <c:pt idx="22">
                <c:v>Morocco</c:v>
              </c:pt>
              <c:pt idx="23">
                <c:v>Mozambique</c:v>
              </c:pt>
              <c:pt idx="24">
                <c:v>Nepal</c:v>
              </c:pt>
              <c:pt idx="25">
                <c:v>New Caledonia</c:v>
              </c:pt>
              <c:pt idx="26">
                <c:v>New Zealand</c:v>
              </c:pt>
              <c:pt idx="27">
                <c:v>Niger</c:v>
              </c:pt>
              <c:pt idx="28">
                <c:v>Northern Mariana Islands</c:v>
              </c:pt>
              <c:pt idx="29">
                <c:v>Norway</c:v>
              </c:pt>
              <c:pt idx="30">
                <c:v>Palau</c:v>
              </c:pt>
              <c:pt idx="31">
                <c:v>Papua New Guinea</c:v>
              </c:pt>
              <c:pt idx="32">
                <c:v>Saint Barthélemy</c:v>
              </c:pt>
              <c:pt idx="33">
                <c:v>Saint Vincent and The Grenadines</c:v>
              </c:pt>
              <c:pt idx="34">
                <c:v>Samoa</c:v>
              </c:pt>
              <c:pt idx="35">
                <c:v>Sierra Leone</c:v>
              </c:pt>
              <c:pt idx="36">
                <c:v>Suriname</c:v>
              </c:pt>
              <c:pt idx="37">
                <c:v>Switzerland</c:v>
              </c:pt>
              <c:pt idx="38">
                <c:v>Timor-Leste</c:v>
              </c:pt>
              <c:pt idx="39">
                <c:v>Turkmenistan</c:v>
              </c:pt>
              <c:pt idx="40">
                <c:v>United Arab Emirates</c:v>
              </c:pt>
              <c:pt idx="41">
                <c:v>Venezuela</c:v>
              </c:pt>
              <c:pt idx="42">
                <c:v>Virgin Islands, United States</c:v>
              </c:pt>
              <c:pt idx="43">
                <c:v>Zimbabwe</c:v>
              </c:pt>
            </c:strLit>
          </c:cat>
          <c:val>
            <c:numLit>
              <c:formatCode>General</c:formatCode>
              <c:ptCount val="44"/>
              <c:pt idx="0">
                <c:v>27</c:v>
              </c:pt>
              <c:pt idx="1">
                <c:v>15</c:v>
              </c:pt>
              <c:pt idx="2">
                <c:v>3</c:v>
              </c:pt>
              <c:pt idx="3">
                <c:v>13</c:v>
              </c:pt>
              <c:pt idx="4">
                <c:v>6</c:v>
              </c:pt>
              <c:pt idx="5">
                <c:v>1</c:v>
              </c:pt>
              <c:pt idx="6">
                <c:v>28</c:v>
              </c:pt>
              <c:pt idx="7">
                <c:v>14</c:v>
              </c:pt>
              <c:pt idx="8">
                <c:v>33</c:v>
              </c:pt>
              <c:pt idx="9">
                <c:v>53</c:v>
              </c:pt>
              <c:pt idx="10">
                <c:v>43</c:v>
              </c:pt>
              <c:pt idx="11">
                <c:v>25</c:v>
              </c:pt>
              <c:pt idx="12">
                <c:v>18</c:v>
              </c:pt>
              <c:pt idx="13">
                <c:v>13</c:v>
              </c:pt>
              <c:pt idx="14">
                <c:v>8</c:v>
              </c:pt>
              <c:pt idx="15">
                <c:v>43</c:v>
              </c:pt>
              <c:pt idx="16">
                <c:v>14</c:v>
              </c:pt>
              <c:pt idx="17">
                <c:v>25</c:v>
              </c:pt>
              <c:pt idx="18">
                <c:v>9</c:v>
              </c:pt>
              <c:pt idx="19">
                <c:v>21</c:v>
              </c:pt>
              <c:pt idx="20">
                <c:v>35</c:v>
              </c:pt>
              <c:pt idx="21">
                <c:v>29</c:v>
              </c:pt>
              <c:pt idx="22">
                <c:v>21</c:v>
              </c:pt>
              <c:pt idx="23">
                <c:v>12</c:v>
              </c:pt>
              <c:pt idx="24">
                <c:v>31</c:v>
              </c:pt>
              <c:pt idx="25">
                <c:v>18</c:v>
              </c:pt>
              <c:pt idx="26">
                <c:v>49</c:v>
              </c:pt>
              <c:pt idx="27">
                <c:v>1</c:v>
              </c:pt>
              <c:pt idx="28">
                <c:v>19</c:v>
              </c:pt>
              <c:pt idx="29">
                <c:v>1</c:v>
              </c:pt>
              <c:pt idx="30">
                <c:v>40</c:v>
              </c:pt>
              <c:pt idx="31">
                <c:v>12</c:v>
              </c:pt>
              <c:pt idx="32">
                <c:v>43</c:v>
              </c:pt>
              <c:pt idx="33">
                <c:v>11</c:v>
              </c:pt>
              <c:pt idx="34">
                <c:v>3</c:v>
              </c:pt>
              <c:pt idx="35">
                <c:v>38</c:v>
              </c:pt>
              <c:pt idx="36">
                <c:v>49</c:v>
              </c:pt>
              <c:pt idx="37">
                <c:v>5</c:v>
              </c:pt>
              <c:pt idx="38">
                <c:v>12</c:v>
              </c:pt>
              <c:pt idx="39">
                <c:v>14</c:v>
              </c:pt>
              <c:pt idx="40">
                <c:v>14</c:v>
              </c:pt>
              <c:pt idx="41">
                <c:v>22</c:v>
              </c:pt>
              <c:pt idx="42">
                <c:v>11</c:v>
              </c:pt>
              <c:pt idx="43">
                <c:v>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046064"/>
        <c:axId val="312046624"/>
      </c:barChart>
      <c:catAx>
        <c:axId val="312046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04662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204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04606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datos.xlsx]PivotChartTable11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por empleado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5"/>
              <c:pt idx="0">
                <c:v>Brett Genevieve Sweet</c:v>
              </c:pt>
              <c:pt idx="1">
                <c:v>Castor Micah Giles</c:v>
              </c:pt>
              <c:pt idx="2">
                <c:v>Danielle Gregory Swanson</c:v>
              </c:pt>
              <c:pt idx="3">
                <c:v>Kennedy Levi Mejia</c:v>
              </c:pt>
              <c:pt idx="4">
                <c:v>Kevin Colton Vinson</c:v>
              </c:pt>
              <c:pt idx="5">
                <c:v>Leila Timothy Sutton</c:v>
              </c:pt>
              <c:pt idx="6">
                <c:v>Leonard Hayley Whitaker</c:v>
              </c:pt>
              <c:pt idx="7">
                <c:v>Maia Lev Charles</c:v>
              </c:pt>
              <c:pt idx="8">
                <c:v>Montana Fritz Browning</c:v>
              </c:pt>
              <c:pt idx="9">
                <c:v>Murphy Wesley Campos</c:v>
              </c:pt>
              <c:pt idx="10">
                <c:v>Sophia Stuart Mendez</c:v>
              </c:pt>
              <c:pt idx="11">
                <c:v>Vanna Harriet Mcleod</c:v>
              </c:pt>
              <c:pt idx="12">
                <c:v>Vivian Candace Acevedo</c:v>
              </c:pt>
              <c:pt idx="13">
                <c:v>Wade Iris Alvarado</c:v>
              </c:pt>
              <c:pt idx="14">
                <c:v>Willow Florence Mullins</c:v>
              </c:pt>
            </c:strLit>
          </c:cat>
          <c:val>
            <c:numLit>
              <c:formatCode>General</c:formatCode>
              <c:ptCount val="15"/>
              <c:pt idx="0">
                <c:v>320823</c:v>
              </c:pt>
              <c:pt idx="1">
                <c:v>314414</c:v>
              </c:pt>
              <c:pt idx="2">
                <c:v>641894</c:v>
              </c:pt>
              <c:pt idx="3">
                <c:v>316561</c:v>
              </c:pt>
              <c:pt idx="4">
                <c:v>334472</c:v>
              </c:pt>
              <c:pt idx="5">
                <c:v>540884</c:v>
              </c:pt>
              <c:pt idx="6">
                <c:v>312654</c:v>
              </c:pt>
              <c:pt idx="7">
                <c:v>322211</c:v>
              </c:pt>
              <c:pt idx="8">
                <c:v>301119</c:v>
              </c:pt>
              <c:pt idx="9">
                <c:v>313582</c:v>
              </c:pt>
              <c:pt idx="10">
                <c:v>421501</c:v>
              </c:pt>
              <c:pt idx="11">
                <c:v>442802</c:v>
              </c:pt>
              <c:pt idx="12">
                <c:v>302727</c:v>
              </c:pt>
              <c:pt idx="13">
                <c:v>410052</c:v>
              </c:pt>
              <c:pt idx="14">
                <c:v>390088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048864"/>
        <c:axId val="312049424"/>
      </c:lineChart>
      <c:catAx>
        <c:axId val="3120488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04942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20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04886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datos.xlsx]PivotChartTable12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entradas</a:t>
            </a:r>
            <a:r>
              <a:rPr lang="en-US" baseline="0"/>
              <a:t> vendidas por empleado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9"/>
              <c:pt idx="0">
                <c:v>Aliquam Institute</c:v>
              </c:pt>
              <c:pt idx="1">
                <c:v>Aliquam Nisl Nulla Company</c:v>
              </c:pt>
              <c:pt idx="2">
                <c:v>Amet PC</c:v>
              </c:pt>
              <c:pt idx="3">
                <c:v>Augue Ac Ipsum Industries</c:v>
              </c:pt>
              <c:pt idx="4">
                <c:v>Bibendum Donec Limited</c:v>
              </c:pt>
              <c:pt idx="5">
                <c:v>Congue In Corp.</c:v>
              </c:pt>
              <c:pt idx="6">
                <c:v>Consectetuer Rhoncus Nullam Associates</c:v>
              </c:pt>
              <c:pt idx="7">
                <c:v>Cursus Et Ltd</c:v>
              </c:pt>
              <c:pt idx="8">
                <c:v>Diam Associates</c:v>
              </c:pt>
              <c:pt idx="9">
                <c:v>Dui Associates</c:v>
              </c:pt>
              <c:pt idx="10">
                <c:v>Elit Elit Corp.</c:v>
              </c:pt>
              <c:pt idx="11">
                <c:v>Euismod Foundation</c:v>
              </c:pt>
              <c:pt idx="12">
                <c:v>Faucibus Incorporated</c:v>
              </c:pt>
              <c:pt idx="13">
                <c:v>Fusce Mi Lorem LLP</c:v>
              </c:pt>
              <c:pt idx="14">
                <c:v>In Inc.</c:v>
              </c:pt>
              <c:pt idx="15">
                <c:v>Integer Mollis PC</c:v>
              </c:pt>
              <c:pt idx="16">
                <c:v>Lacinia Vitae Sodales Company</c:v>
              </c:pt>
              <c:pt idx="17">
                <c:v>Lacinia Vitae Sodales Foundation</c:v>
              </c:pt>
              <c:pt idx="18">
                <c:v>Ligula Nullam Foundation</c:v>
              </c:pt>
              <c:pt idx="19">
                <c:v>Mattis Ornare Corporation</c:v>
              </c:pt>
              <c:pt idx="20">
                <c:v>Mauris Corp.</c:v>
              </c:pt>
              <c:pt idx="21">
                <c:v>Metus Vivamus Corporation</c:v>
              </c:pt>
              <c:pt idx="22">
                <c:v>Mi Enim Company</c:v>
              </c:pt>
              <c:pt idx="23">
                <c:v>Molestie Limited</c:v>
              </c:pt>
              <c:pt idx="24">
                <c:v>Natoque Foundation</c:v>
              </c:pt>
              <c:pt idx="25">
                <c:v>Nisi Cum Sociis Corp.</c:v>
              </c:pt>
              <c:pt idx="26">
                <c:v>Nisi Magna Sed Company</c:v>
              </c:pt>
              <c:pt idx="27">
                <c:v>Non Limited</c:v>
              </c:pt>
              <c:pt idx="28">
                <c:v>Non Sapien Molestie Incorporated</c:v>
              </c:pt>
              <c:pt idx="29">
                <c:v>Nunc In Institute</c:v>
              </c:pt>
              <c:pt idx="30">
                <c:v>Orci Quis Corporation</c:v>
              </c:pt>
              <c:pt idx="31">
                <c:v>Ornare LLC</c:v>
              </c:pt>
              <c:pt idx="32">
                <c:v>Pretium Aliquet Metus LLC</c:v>
              </c:pt>
              <c:pt idx="33">
                <c:v>Quam Vel PC</c:v>
              </c:pt>
              <c:pt idx="34">
                <c:v>Sagittis Felis Institute</c:v>
              </c:pt>
              <c:pt idx="35">
                <c:v>Sed Congue Elit Foundation</c:v>
              </c:pt>
              <c:pt idx="36">
                <c:v>Tristique Senectus Et PC</c:v>
              </c:pt>
              <c:pt idx="37">
                <c:v>Ullamcorper Magna Corp.</c:v>
              </c:pt>
              <c:pt idx="38">
                <c:v>Ultricies Ltd</c:v>
              </c:pt>
            </c:strLit>
          </c:cat>
          <c:val>
            <c:numLit>
              <c:formatCode>General</c:formatCode>
              <c:ptCount val="39"/>
              <c:pt idx="0">
                <c:v>14</c:v>
              </c:pt>
              <c:pt idx="1">
                <c:v>58</c:v>
              </c:pt>
              <c:pt idx="2">
                <c:v>27</c:v>
              </c:pt>
              <c:pt idx="3">
                <c:v>30</c:v>
              </c:pt>
              <c:pt idx="4">
                <c:v>50</c:v>
              </c:pt>
              <c:pt idx="5">
                <c:v>51</c:v>
              </c:pt>
              <c:pt idx="6">
                <c:v>23</c:v>
              </c:pt>
              <c:pt idx="7">
                <c:v>21</c:v>
              </c:pt>
              <c:pt idx="8">
                <c:v>18</c:v>
              </c:pt>
              <c:pt idx="9">
                <c:v>46</c:v>
              </c:pt>
              <c:pt idx="10">
                <c:v>47</c:v>
              </c:pt>
              <c:pt idx="11">
                <c:v>81</c:v>
              </c:pt>
              <c:pt idx="12">
                <c:v>16</c:v>
              </c:pt>
              <c:pt idx="13">
                <c:v>13</c:v>
              </c:pt>
              <c:pt idx="14">
                <c:v>19</c:v>
              </c:pt>
              <c:pt idx="15">
                <c:v>36</c:v>
              </c:pt>
              <c:pt idx="16">
                <c:v>10</c:v>
              </c:pt>
              <c:pt idx="17">
                <c:v>30</c:v>
              </c:pt>
              <c:pt idx="18">
                <c:v>6</c:v>
              </c:pt>
              <c:pt idx="19">
                <c:v>14</c:v>
              </c:pt>
              <c:pt idx="20">
                <c:v>38</c:v>
              </c:pt>
              <c:pt idx="21">
                <c:v>36</c:v>
              </c:pt>
              <c:pt idx="22">
                <c:v>9</c:v>
              </c:pt>
              <c:pt idx="23">
                <c:v>30</c:v>
              </c:pt>
              <c:pt idx="24">
                <c:v>18</c:v>
              </c:pt>
              <c:pt idx="25">
                <c:v>43</c:v>
              </c:pt>
              <c:pt idx="26">
                <c:v>43</c:v>
              </c:pt>
              <c:pt idx="27">
                <c:v>76</c:v>
              </c:pt>
              <c:pt idx="28">
                <c:v>26</c:v>
              </c:pt>
              <c:pt idx="29">
                <c:v>22</c:v>
              </c:pt>
              <c:pt idx="30">
                <c:v>15</c:v>
              </c:pt>
              <c:pt idx="31">
                <c:v>32</c:v>
              </c:pt>
              <c:pt idx="32">
                <c:v>59</c:v>
              </c:pt>
              <c:pt idx="33">
                <c:v>24</c:v>
              </c:pt>
              <c:pt idx="34">
                <c:v>55</c:v>
              </c:pt>
              <c:pt idx="35">
                <c:v>25</c:v>
              </c:pt>
              <c:pt idx="36">
                <c:v>1</c:v>
              </c:pt>
              <c:pt idx="37">
                <c:v>25</c:v>
              </c:pt>
              <c:pt idx="38">
                <c:v>13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409456"/>
        <c:axId val="313410016"/>
      </c:barChart>
      <c:catAx>
        <c:axId val="3134094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41001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341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409456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datos.xlsx]PivotChartTable14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Aliquam Nisl Nulla Company</c:v>
              </c:pt>
              <c:pt idx="1">
                <c:v>Amet PC</c:v>
              </c:pt>
              <c:pt idx="2">
                <c:v>Bibendum Donec Limited</c:v>
              </c:pt>
              <c:pt idx="3">
                <c:v>Congue In Corp.</c:v>
              </c:pt>
              <c:pt idx="4">
                <c:v>Dui Associates</c:v>
              </c:pt>
              <c:pt idx="5">
                <c:v>Elit Elit Corp.</c:v>
              </c:pt>
              <c:pt idx="6">
                <c:v>Euismod Foundation</c:v>
              </c:pt>
              <c:pt idx="7">
                <c:v>Integer Mollis PC</c:v>
              </c:pt>
              <c:pt idx="8">
                <c:v>Mauris Corp.</c:v>
              </c:pt>
              <c:pt idx="9">
                <c:v>Molestie Limited</c:v>
              </c:pt>
              <c:pt idx="10">
                <c:v>Nisi Cum Sociis Corp.</c:v>
              </c:pt>
              <c:pt idx="11">
                <c:v>Nisi Magna Sed Company</c:v>
              </c:pt>
              <c:pt idx="12">
                <c:v>Non Limited</c:v>
              </c:pt>
              <c:pt idx="13">
                <c:v>Ornare LLC</c:v>
              </c:pt>
              <c:pt idx="14">
                <c:v>Pretium Aliquet Metus LLC</c:v>
              </c:pt>
              <c:pt idx="15">
                <c:v>Sagittis Felis Institute</c:v>
              </c:pt>
            </c:strLit>
          </c:cat>
          <c:val>
            <c:numLit>
              <c:formatCode>General</c:formatCode>
              <c:ptCount val="16"/>
              <c:pt idx="0">
                <c:v>1886526</c:v>
              </c:pt>
              <c:pt idx="1">
                <c:v>1062315</c:v>
              </c:pt>
              <c:pt idx="2">
                <c:v>1399939</c:v>
              </c:pt>
              <c:pt idx="3">
                <c:v>1837610</c:v>
              </c:pt>
              <c:pt idx="4">
                <c:v>1646386</c:v>
              </c:pt>
              <c:pt idx="5">
                <c:v>1657698</c:v>
              </c:pt>
              <c:pt idx="6">
                <c:v>2370511</c:v>
              </c:pt>
              <c:pt idx="7">
                <c:v>1100536</c:v>
              </c:pt>
              <c:pt idx="8">
                <c:v>1083248</c:v>
              </c:pt>
              <c:pt idx="9">
                <c:v>1116216</c:v>
              </c:pt>
              <c:pt idx="10">
                <c:v>1171670</c:v>
              </c:pt>
              <c:pt idx="11">
                <c:v>1500952</c:v>
              </c:pt>
              <c:pt idx="12">
                <c:v>2373376</c:v>
              </c:pt>
              <c:pt idx="13">
                <c:v>1227390</c:v>
              </c:pt>
              <c:pt idx="14">
                <c:v>2112940</c:v>
              </c:pt>
              <c:pt idx="15">
                <c:v>1606664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412256"/>
        <c:axId val="313412816"/>
      </c:barChart>
      <c:catAx>
        <c:axId val="313412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41281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34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412256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datos.xlsx]PivotChartTable15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7"/>
              <c:pt idx="0">
                <c:v>Parque 52</c:v>
              </c:pt>
              <c:pt idx="1">
                <c:v>Parque 58</c:v>
              </c:pt>
              <c:pt idx="2">
                <c:v>Parque 61</c:v>
              </c:pt>
              <c:pt idx="3">
                <c:v>Parque 62</c:v>
              </c:pt>
              <c:pt idx="4">
                <c:v>Parque 67</c:v>
              </c:pt>
              <c:pt idx="5">
                <c:v>Parque 68</c:v>
              </c:pt>
              <c:pt idx="6">
                <c:v>Parque 71</c:v>
              </c:pt>
              <c:pt idx="7">
                <c:v>Parque 73</c:v>
              </c:pt>
              <c:pt idx="8">
                <c:v>Parque 79</c:v>
              </c:pt>
              <c:pt idx="9">
                <c:v>Parque 81</c:v>
              </c:pt>
              <c:pt idx="10">
                <c:v>Parque 85</c:v>
              </c:pt>
              <c:pt idx="11">
                <c:v>Parque 86</c:v>
              </c:pt>
              <c:pt idx="12">
                <c:v>Parque 88</c:v>
              </c:pt>
              <c:pt idx="13">
                <c:v>Parque 93</c:v>
              </c:pt>
              <c:pt idx="14">
                <c:v>Parque 94</c:v>
              </c:pt>
              <c:pt idx="15">
                <c:v>Parque 97</c:v>
              </c:pt>
              <c:pt idx="16">
                <c:v>Parque 98</c:v>
              </c:pt>
            </c:strLit>
          </c:cat>
          <c:val>
            <c:numLit>
              <c:formatCode>General</c:formatCode>
              <c:ptCount val="17"/>
              <c:pt idx="0">
                <c:v>1257796</c:v>
              </c:pt>
              <c:pt idx="1">
                <c:v>205992</c:v>
              </c:pt>
              <c:pt idx="2">
                <c:v>1017268</c:v>
              </c:pt>
              <c:pt idx="3">
                <c:v>2047490</c:v>
              </c:pt>
              <c:pt idx="4">
                <c:v>1116216</c:v>
              </c:pt>
              <c:pt idx="5">
                <c:v>195170</c:v>
              </c:pt>
              <c:pt idx="6">
                <c:v>5752273</c:v>
              </c:pt>
              <c:pt idx="7">
                <c:v>4229677</c:v>
              </c:pt>
              <c:pt idx="8">
                <c:v>2077529</c:v>
              </c:pt>
              <c:pt idx="9">
                <c:v>2342358</c:v>
              </c:pt>
              <c:pt idx="10">
                <c:v>1637048</c:v>
              </c:pt>
              <c:pt idx="11">
                <c:v>3585409</c:v>
              </c:pt>
              <c:pt idx="12">
                <c:v>2949717</c:v>
              </c:pt>
              <c:pt idx="13">
                <c:v>4211010</c:v>
              </c:pt>
              <c:pt idx="14">
                <c:v>1642440</c:v>
              </c:pt>
              <c:pt idx="15">
                <c:v>321733</c:v>
              </c:pt>
              <c:pt idx="16">
                <c:v>3318020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415056"/>
        <c:axId val="314175616"/>
      </c:lineChart>
      <c:catAx>
        <c:axId val="3134150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17561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41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415056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datos.xlsx]PivotChartTable16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Region 14</c:v>
              </c:pt>
              <c:pt idx="1">
                <c:v>Region 17</c:v>
              </c:pt>
              <c:pt idx="2">
                <c:v>Region 19</c:v>
              </c:pt>
              <c:pt idx="3">
                <c:v>Region 20</c:v>
              </c:pt>
              <c:pt idx="4">
                <c:v>Region 21</c:v>
              </c:pt>
              <c:pt idx="5">
                <c:v>Region 26</c:v>
              </c:pt>
              <c:pt idx="6">
                <c:v>Region 29</c:v>
              </c:pt>
              <c:pt idx="7">
                <c:v>Region 9</c:v>
              </c:pt>
              <c:pt idx="8">
                <c:v>Region 91</c:v>
              </c:pt>
              <c:pt idx="9">
                <c:v>Region 92</c:v>
              </c:pt>
              <c:pt idx="10">
                <c:v>Region 96</c:v>
              </c:pt>
              <c:pt idx="11">
                <c:v>Region 98</c:v>
              </c:pt>
              <c:pt idx="12">
                <c:v>Region 99</c:v>
              </c:pt>
            </c:strLit>
          </c:cat>
          <c:val>
            <c:numLit>
              <c:formatCode>General</c:formatCode>
              <c:ptCount val="13"/>
              <c:pt idx="0">
                <c:v>46</c:v>
              </c:pt>
              <c:pt idx="1">
                <c:v>5</c:v>
              </c:pt>
              <c:pt idx="2">
                <c:v>6</c:v>
              </c:pt>
              <c:pt idx="3">
                <c:v>37</c:v>
              </c:pt>
              <c:pt idx="4">
                <c:v>57</c:v>
              </c:pt>
              <c:pt idx="5">
                <c:v>248</c:v>
              </c:pt>
              <c:pt idx="6">
                <c:v>122</c:v>
              </c:pt>
              <c:pt idx="7">
                <c:v>117</c:v>
              </c:pt>
              <c:pt idx="8">
                <c:v>142</c:v>
              </c:pt>
              <c:pt idx="9">
                <c:v>81</c:v>
              </c:pt>
              <c:pt idx="10">
                <c:v>165</c:v>
              </c:pt>
              <c:pt idx="11">
                <c:v>102</c:v>
              </c:pt>
              <c:pt idx="12">
                <c:v>72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177856"/>
        <c:axId val="314178416"/>
      </c:barChart>
      <c:catAx>
        <c:axId val="3141778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17841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41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177856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datos.xlsx]PivotChartTable17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Lit>
              <c:ptCount val="4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</c:strLit>
          </c:cat>
          <c:val>
            <c:numLit>
              <c:formatCode>General</c:formatCode>
              <c:ptCount val="4"/>
              <c:pt idx="0">
                <c:v>60</c:v>
              </c:pt>
              <c:pt idx="1">
                <c:v>463</c:v>
              </c:pt>
              <c:pt idx="2">
                <c:v>469</c:v>
              </c:pt>
              <c:pt idx="3">
                <c:v>208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datos.xlsx]PivotChartTable18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Privada</c:v>
              </c:pt>
              <c:pt idx="1">
                <c:v>Publica</c:v>
              </c:pt>
            </c:strLit>
          </c:cat>
          <c:val>
            <c:numLit>
              <c:formatCode>General</c:formatCode>
              <c:ptCount val="2"/>
              <c:pt idx="0">
                <c:v>687</c:v>
              </c:pt>
              <c:pt idx="1">
                <c:v>513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182336"/>
        <c:axId val="314182896"/>
      </c:barChart>
      <c:catAx>
        <c:axId val="314182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18289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418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182336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datos.xlsx]PivotChartTable19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</a:t>
            </a:r>
            <a:r>
              <a:rPr lang="en-US" baseline="0"/>
              <a:t> de entradas vendidas por region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7"/>
              <c:pt idx="0">
                <c:v>Region 100</c:v>
              </c:pt>
              <c:pt idx="1">
                <c:v>Region 11</c:v>
              </c:pt>
              <c:pt idx="2">
                <c:v>Region 14</c:v>
              </c:pt>
              <c:pt idx="3">
                <c:v>Region 17</c:v>
              </c:pt>
              <c:pt idx="4">
                <c:v>Region 19</c:v>
              </c:pt>
              <c:pt idx="5">
                <c:v>Region 20</c:v>
              </c:pt>
              <c:pt idx="6">
                <c:v>Region 21</c:v>
              </c:pt>
              <c:pt idx="7">
                <c:v>Region 25</c:v>
              </c:pt>
              <c:pt idx="8">
                <c:v>Region 26</c:v>
              </c:pt>
              <c:pt idx="9">
                <c:v>Region 29</c:v>
              </c:pt>
              <c:pt idx="10">
                <c:v>Region 89</c:v>
              </c:pt>
              <c:pt idx="11">
                <c:v>Region 9</c:v>
              </c:pt>
              <c:pt idx="12">
                <c:v>Region 91</c:v>
              </c:pt>
              <c:pt idx="13">
                <c:v>Region 92</c:v>
              </c:pt>
              <c:pt idx="14">
                <c:v>Region 96</c:v>
              </c:pt>
              <c:pt idx="15">
                <c:v>Region 98</c:v>
              </c:pt>
              <c:pt idx="16">
                <c:v>Region 99</c:v>
              </c:pt>
            </c:strLit>
          </c:cat>
          <c:val>
            <c:numLit>
              <c:formatCode>General</c:formatCode>
              <c:ptCount val="17"/>
              <c:pt idx="0">
                <c:v>52</c:v>
              </c:pt>
              <c:pt idx="1">
                <c:v>23</c:v>
              </c:pt>
              <c:pt idx="2">
                <c:v>59</c:v>
              </c:pt>
              <c:pt idx="3">
                <c:v>64</c:v>
              </c:pt>
              <c:pt idx="4">
                <c:v>77</c:v>
              </c:pt>
              <c:pt idx="5">
                <c:v>88</c:v>
              </c:pt>
              <c:pt idx="6">
                <c:v>36</c:v>
              </c:pt>
              <c:pt idx="7">
                <c:v>50</c:v>
              </c:pt>
              <c:pt idx="8">
                <c:v>54</c:v>
              </c:pt>
              <c:pt idx="9">
                <c:v>122</c:v>
              </c:pt>
              <c:pt idx="10">
                <c:v>19</c:v>
              </c:pt>
              <c:pt idx="11">
                <c:v>51</c:v>
              </c:pt>
              <c:pt idx="12">
                <c:v>109</c:v>
              </c:pt>
              <c:pt idx="13">
                <c:v>43</c:v>
              </c:pt>
              <c:pt idx="14">
                <c:v>70</c:v>
              </c:pt>
              <c:pt idx="15">
                <c:v>65</c:v>
              </c:pt>
              <c:pt idx="16">
                <c:v>59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913520"/>
        <c:axId val="308914080"/>
      </c:barChart>
      <c:catAx>
        <c:axId val="308913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914080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0891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913520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datos.xlsx]PivotChartTable20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</a:t>
            </a:r>
            <a:r>
              <a:rPr lang="en-US" baseline="0"/>
              <a:t> entradas vendidas por parque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1"/>
              <c:pt idx="0">
                <c:v>Parque 100</c:v>
              </c:pt>
              <c:pt idx="1">
                <c:v>Parque 52</c:v>
              </c:pt>
              <c:pt idx="2">
                <c:v>Parque 58</c:v>
              </c:pt>
              <c:pt idx="3">
                <c:v>Parque 61</c:v>
              </c:pt>
              <c:pt idx="4">
                <c:v>Parque 62</c:v>
              </c:pt>
              <c:pt idx="5">
                <c:v>Parque 67</c:v>
              </c:pt>
              <c:pt idx="6">
                <c:v>Parque 68</c:v>
              </c:pt>
              <c:pt idx="7">
                <c:v>Parque 71</c:v>
              </c:pt>
              <c:pt idx="8">
                <c:v>Parque 72</c:v>
              </c:pt>
              <c:pt idx="9">
                <c:v>Parque 73</c:v>
              </c:pt>
              <c:pt idx="10">
                <c:v>Parque 79</c:v>
              </c:pt>
              <c:pt idx="11">
                <c:v>Parque 81</c:v>
              </c:pt>
              <c:pt idx="12">
                <c:v>Parque 84</c:v>
              </c:pt>
              <c:pt idx="13">
                <c:v>Parque 85</c:v>
              </c:pt>
              <c:pt idx="14">
                <c:v>Parque 86</c:v>
              </c:pt>
              <c:pt idx="15">
                <c:v>Parque 88</c:v>
              </c:pt>
              <c:pt idx="16">
                <c:v>Parque 93</c:v>
              </c:pt>
              <c:pt idx="17">
                <c:v>Parque 94</c:v>
              </c:pt>
              <c:pt idx="18">
                <c:v>Parque 96</c:v>
              </c:pt>
              <c:pt idx="19">
                <c:v>Parque 97</c:v>
              </c:pt>
              <c:pt idx="20">
                <c:v>Parque 98</c:v>
              </c:pt>
            </c:strLit>
          </c:cat>
          <c:val>
            <c:numLit>
              <c:formatCode>General</c:formatCode>
              <c:ptCount val="21"/>
              <c:pt idx="0">
                <c:v>23</c:v>
              </c:pt>
              <c:pt idx="1">
                <c:v>88</c:v>
              </c:pt>
              <c:pt idx="2">
                <c:v>77</c:v>
              </c:pt>
              <c:pt idx="3">
                <c:v>77</c:v>
              </c:pt>
              <c:pt idx="4">
                <c:v>59</c:v>
              </c:pt>
              <c:pt idx="5">
                <c:v>47</c:v>
              </c:pt>
              <c:pt idx="6">
                <c:v>64</c:v>
              </c:pt>
              <c:pt idx="7">
                <c:v>17</c:v>
              </c:pt>
              <c:pt idx="8">
                <c:v>19</c:v>
              </c:pt>
              <c:pt idx="9">
                <c:v>23</c:v>
              </c:pt>
              <c:pt idx="10">
                <c:v>37</c:v>
              </c:pt>
              <c:pt idx="11">
                <c:v>45</c:v>
              </c:pt>
              <c:pt idx="12">
                <c:v>50</c:v>
              </c:pt>
              <c:pt idx="13">
                <c:v>36</c:v>
              </c:pt>
              <c:pt idx="14">
                <c:v>51</c:v>
              </c:pt>
              <c:pt idx="15">
                <c:v>43</c:v>
              </c:pt>
              <c:pt idx="16">
                <c:v>53</c:v>
              </c:pt>
              <c:pt idx="17">
                <c:v>59</c:v>
              </c:pt>
              <c:pt idx="18">
                <c:v>52</c:v>
              </c:pt>
              <c:pt idx="19">
                <c:v>56</c:v>
              </c:pt>
              <c:pt idx="20">
                <c:v>65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916320"/>
        <c:axId val="308916880"/>
      </c:lineChart>
      <c:catAx>
        <c:axId val="308916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916880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0891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916320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datos.xlsx]PivotChartTable21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Entradas</a:t>
            </a:r>
            <a:r>
              <a:rPr lang="en-US" baseline="0"/>
              <a:t> vendidas por zona geografica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Lit>
              <c:ptCount val="2"/>
              <c:pt idx="0">
                <c:v>Africa</c:v>
              </c:pt>
              <c:pt idx="1">
                <c:v>Europa</c:v>
              </c:pt>
            </c:strLit>
          </c:cat>
          <c:val>
            <c:numLit>
              <c:formatCode>General</c:formatCode>
              <c:ptCount val="2"/>
              <c:pt idx="0">
                <c:v>6632637</c:v>
              </c:pt>
              <c:pt idx="1">
                <c:v>9743986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datos.xlsx]PivotChartTable22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ventas por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"/>
              <c:pt idx="0">
                <c:v>2015</c:v>
              </c:pt>
              <c:pt idx="1">
                <c:v>2016</c:v>
              </c:pt>
            </c:strLit>
          </c:cat>
          <c:val>
            <c:numLit>
              <c:formatCode>General</c:formatCode>
              <c:ptCount val="2"/>
              <c:pt idx="0">
                <c:v>9043024</c:v>
              </c:pt>
              <c:pt idx="1">
                <c:v>7333599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071408"/>
        <c:axId val="313071968"/>
      </c:lineChart>
      <c:catAx>
        <c:axId val="313071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07196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30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07140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datos.xlsx]PivotChartTable23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Cantidad</a:t>
            </a:r>
            <a:r>
              <a:rPr lang="es-CO" baseline="0"/>
              <a:t> ventas por cuidad de origen de cliente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7"/>
              <c:pt idx="0">
                <c:v>Afghanistan</c:v>
              </c:pt>
              <c:pt idx="1">
                <c:v>Algeria</c:v>
              </c:pt>
              <c:pt idx="2">
                <c:v>Antarctica</c:v>
              </c:pt>
              <c:pt idx="3">
                <c:v>Armenia</c:v>
              </c:pt>
              <c:pt idx="4">
                <c:v>Aruba</c:v>
              </c:pt>
              <c:pt idx="5">
                <c:v>Bermuda</c:v>
              </c:pt>
              <c:pt idx="6">
                <c:v>Costa Rica</c:v>
              </c:pt>
              <c:pt idx="7">
                <c:v>Czech Republic</c:v>
              </c:pt>
              <c:pt idx="8">
                <c:v>Egypt</c:v>
              </c:pt>
              <c:pt idx="9">
                <c:v>Fiji</c:v>
              </c:pt>
              <c:pt idx="10">
                <c:v>Finland</c:v>
              </c:pt>
              <c:pt idx="11">
                <c:v>Gabon</c:v>
              </c:pt>
              <c:pt idx="12">
                <c:v>Guam</c:v>
              </c:pt>
              <c:pt idx="13">
                <c:v>Haiti</c:v>
              </c:pt>
              <c:pt idx="14">
                <c:v>Iceland</c:v>
              </c:pt>
              <c:pt idx="15">
                <c:v>Iran</c:v>
              </c:pt>
              <c:pt idx="16">
                <c:v>Isle of Man</c:v>
              </c:pt>
              <c:pt idx="17">
                <c:v>Liberia</c:v>
              </c:pt>
              <c:pt idx="18">
                <c:v>Lithuania</c:v>
              </c:pt>
              <c:pt idx="19">
                <c:v>Macedonia</c:v>
              </c:pt>
              <c:pt idx="20">
                <c:v>Mongolia</c:v>
              </c:pt>
              <c:pt idx="21">
                <c:v>Morocco</c:v>
              </c:pt>
              <c:pt idx="22">
                <c:v>Mozambique</c:v>
              </c:pt>
              <c:pt idx="23">
                <c:v>Nepal</c:v>
              </c:pt>
              <c:pt idx="24">
                <c:v>New Caledonia</c:v>
              </c:pt>
              <c:pt idx="25">
                <c:v>New Zealand</c:v>
              </c:pt>
              <c:pt idx="26">
                <c:v>Niger</c:v>
              </c:pt>
              <c:pt idx="27">
                <c:v>Nigeria</c:v>
              </c:pt>
              <c:pt idx="28">
                <c:v>Northern Mariana Islands</c:v>
              </c:pt>
              <c:pt idx="29">
                <c:v>Norway</c:v>
              </c:pt>
              <c:pt idx="30">
                <c:v>Palau</c:v>
              </c:pt>
              <c:pt idx="31">
                <c:v>Papua New Guinea</c:v>
              </c:pt>
              <c:pt idx="32">
                <c:v>Paraguay</c:v>
              </c:pt>
              <c:pt idx="33">
                <c:v>Saint Barthélemy</c:v>
              </c:pt>
              <c:pt idx="34">
                <c:v>Saint Vincent and The Grenadines</c:v>
              </c:pt>
              <c:pt idx="35">
                <c:v>Samoa</c:v>
              </c:pt>
              <c:pt idx="36">
                <c:v>Sierra Leone</c:v>
              </c:pt>
              <c:pt idx="37">
                <c:v>Suriname</c:v>
              </c:pt>
              <c:pt idx="38">
                <c:v>Switzerland</c:v>
              </c:pt>
              <c:pt idx="39">
                <c:v>Timor-Leste</c:v>
              </c:pt>
              <c:pt idx="40">
                <c:v>Trinidad and Tobago</c:v>
              </c:pt>
              <c:pt idx="41">
                <c:v>Turkmenistan</c:v>
              </c:pt>
              <c:pt idx="42">
                <c:v>United Arab Emirates</c:v>
              </c:pt>
              <c:pt idx="43">
                <c:v>United Kingdom (Great Britain)</c:v>
              </c:pt>
              <c:pt idx="44">
                <c:v>Venezuela</c:v>
              </c:pt>
              <c:pt idx="45">
                <c:v>Virgin Islands, United States</c:v>
              </c:pt>
              <c:pt idx="46">
                <c:v>Zimbabwe</c:v>
              </c:pt>
            </c:strLit>
          </c:cat>
          <c:val>
            <c:numLit>
              <c:formatCode>General</c:formatCode>
              <c:ptCount val="47"/>
              <c:pt idx="0">
                <c:v>51</c:v>
              </c:pt>
              <c:pt idx="1">
                <c:v>36</c:v>
              </c:pt>
              <c:pt idx="2">
                <c:v>21</c:v>
              </c:pt>
              <c:pt idx="3">
                <c:v>47</c:v>
              </c:pt>
              <c:pt idx="4">
                <c:v>9</c:v>
              </c:pt>
              <c:pt idx="5">
                <c:v>24</c:v>
              </c:pt>
              <c:pt idx="6">
                <c:v>9</c:v>
              </c:pt>
              <c:pt idx="7">
                <c:v>44</c:v>
              </c:pt>
              <c:pt idx="8">
                <c:v>7</c:v>
              </c:pt>
              <c:pt idx="9">
                <c:v>20</c:v>
              </c:pt>
              <c:pt idx="10">
                <c:v>17</c:v>
              </c:pt>
              <c:pt idx="11">
                <c:v>4</c:v>
              </c:pt>
              <c:pt idx="12">
                <c:v>38</c:v>
              </c:pt>
              <c:pt idx="13">
                <c:v>18</c:v>
              </c:pt>
              <c:pt idx="14">
                <c:v>7</c:v>
              </c:pt>
              <c:pt idx="15">
                <c:v>72</c:v>
              </c:pt>
              <c:pt idx="16">
                <c:v>11</c:v>
              </c:pt>
              <c:pt idx="17">
                <c:v>2</c:v>
              </c:pt>
              <c:pt idx="18">
                <c:v>31</c:v>
              </c:pt>
              <c:pt idx="19">
                <c:v>17</c:v>
              </c:pt>
              <c:pt idx="20">
                <c:v>10</c:v>
              </c:pt>
              <c:pt idx="21">
                <c:v>49</c:v>
              </c:pt>
              <c:pt idx="22">
                <c:v>3</c:v>
              </c:pt>
              <c:pt idx="23">
                <c:v>41</c:v>
              </c:pt>
              <c:pt idx="24">
                <c:v>7</c:v>
              </c:pt>
              <c:pt idx="25">
                <c:v>54</c:v>
              </c:pt>
              <c:pt idx="26">
                <c:v>28</c:v>
              </c:pt>
              <c:pt idx="27">
                <c:v>5</c:v>
              </c:pt>
              <c:pt idx="28">
                <c:v>19</c:v>
              </c:pt>
              <c:pt idx="29">
                <c:v>11</c:v>
              </c:pt>
              <c:pt idx="30">
                <c:v>33</c:v>
              </c:pt>
              <c:pt idx="31">
                <c:v>6</c:v>
              </c:pt>
              <c:pt idx="32">
                <c:v>24</c:v>
              </c:pt>
              <c:pt idx="33">
                <c:v>51</c:v>
              </c:pt>
              <c:pt idx="34">
                <c:v>10</c:v>
              </c:pt>
              <c:pt idx="35">
                <c:v>18</c:v>
              </c:pt>
              <c:pt idx="36">
                <c:v>26</c:v>
              </c:pt>
              <c:pt idx="37">
                <c:v>6</c:v>
              </c:pt>
              <c:pt idx="38">
                <c:v>8</c:v>
              </c:pt>
              <c:pt idx="39">
                <c:v>10</c:v>
              </c:pt>
              <c:pt idx="40">
                <c:v>17</c:v>
              </c:pt>
              <c:pt idx="41">
                <c:v>8</c:v>
              </c:pt>
              <c:pt idx="42">
                <c:v>17</c:v>
              </c:pt>
              <c:pt idx="43">
                <c:v>27</c:v>
              </c:pt>
              <c:pt idx="44">
                <c:v>2</c:v>
              </c:pt>
              <c:pt idx="45">
                <c:v>44</c:v>
              </c:pt>
              <c:pt idx="46">
                <c:v>22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074208"/>
        <c:axId val="313074768"/>
      </c:barChart>
      <c:catAx>
        <c:axId val="313074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07476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307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07420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datos.xlsx]PivotChartTable24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</a:t>
            </a:r>
            <a:r>
              <a:rPr lang="en-US" baseline="0"/>
              <a:t> ventas por empleado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Lit>
              <c:ptCount val="41"/>
              <c:pt idx="0">
                <c:v>Alan Kyra Johnson</c:v>
              </c:pt>
              <c:pt idx="1">
                <c:v>Ali Callie Spence</c:v>
              </c:pt>
              <c:pt idx="2">
                <c:v>Berk Frances Garrison</c:v>
              </c:pt>
              <c:pt idx="3">
                <c:v>Brandon Thor Bolton</c:v>
              </c:pt>
              <c:pt idx="4">
                <c:v>Brett Genevieve Sweet</c:v>
              </c:pt>
              <c:pt idx="5">
                <c:v>Brittany Jaquelyn Oneil</c:v>
              </c:pt>
              <c:pt idx="6">
                <c:v>Caldwell Lara Humphrey</c:v>
              </c:pt>
              <c:pt idx="7">
                <c:v>Castor Micah Giles</c:v>
              </c:pt>
              <c:pt idx="8">
                <c:v>Christian Kadeem Richardson</c:v>
              </c:pt>
              <c:pt idx="9">
                <c:v>Danielle Gregory Swanson</c:v>
              </c:pt>
              <c:pt idx="10">
                <c:v>Deacon Aurelia Bowman</c:v>
              </c:pt>
              <c:pt idx="11">
                <c:v>Fritz Fredericka David</c:v>
              </c:pt>
              <c:pt idx="12">
                <c:v>Hamish Christine Willis</c:v>
              </c:pt>
              <c:pt idx="13">
                <c:v>Hayfa Buffy Mcclure</c:v>
              </c:pt>
              <c:pt idx="14">
                <c:v>Hu Norman Webb</c:v>
              </c:pt>
              <c:pt idx="15">
                <c:v>Jasmine Emmanuel Heath</c:v>
              </c:pt>
              <c:pt idx="16">
                <c:v>Jasmine Savannah Foley</c:v>
              </c:pt>
              <c:pt idx="17">
                <c:v>Joshua Hyatt Glass</c:v>
              </c:pt>
              <c:pt idx="18">
                <c:v>Kato Francis Mcintosh</c:v>
              </c:pt>
              <c:pt idx="19">
                <c:v>Kennedy Levi Mejia</c:v>
              </c:pt>
              <c:pt idx="20">
                <c:v>Kevin Colton Vinson</c:v>
              </c:pt>
              <c:pt idx="21">
                <c:v>Leila Timothy Sutton</c:v>
              </c:pt>
              <c:pt idx="22">
                <c:v>Leonard Hayley Whitaker</c:v>
              </c:pt>
              <c:pt idx="23">
                <c:v>Lester Calvin Morales</c:v>
              </c:pt>
              <c:pt idx="24">
                <c:v>Libby Mechelle Spencer</c:v>
              </c:pt>
              <c:pt idx="25">
                <c:v>Maggie Ivy Weiss</c:v>
              </c:pt>
              <c:pt idx="26">
                <c:v>Maia Lev Charles</c:v>
              </c:pt>
              <c:pt idx="27">
                <c:v>Montana Fritz Browning</c:v>
              </c:pt>
              <c:pt idx="28">
                <c:v>Murphy Wesley Campos</c:v>
              </c:pt>
              <c:pt idx="29">
                <c:v>Price Oscar Dominguez</c:v>
              </c:pt>
              <c:pt idx="30">
                <c:v>Quynn Kimberley Norman</c:v>
              </c:pt>
              <c:pt idx="31">
                <c:v>Raphael Ulric Ferrell</c:v>
              </c:pt>
              <c:pt idx="32">
                <c:v>Reed Tana Perry</c:v>
              </c:pt>
              <c:pt idx="33">
                <c:v>Sophia Stuart Mendez</c:v>
              </c:pt>
              <c:pt idx="34">
                <c:v>Vanna Alice Kelly</c:v>
              </c:pt>
              <c:pt idx="35">
                <c:v>Vanna Harriet Mcleod</c:v>
              </c:pt>
              <c:pt idx="36">
                <c:v>Vivian Candace Acevedo</c:v>
              </c:pt>
              <c:pt idx="37">
                <c:v>Wade Iris Alvarado</c:v>
              </c:pt>
              <c:pt idx="38">
                <c:v>Wanda Lynn Washington</c:v>
              </c:pt>
              <c:pt idx="39">
                <c:v>Willow Florence Mullins</c:v>
              </c:pt>
              <c:pt idx="40">
                <c:v>Zeus Camille Wynn</c:v>
              </c:pt>
            </c:strLit>
          </c:cat>
          <c:val>
            <c:numLit>
              <c:formatCode>General</c:formatCode>
              <c:ptCount val="41"/>
              <c:pt idx="0">
                <c:v>25</c:v>
              </c:pt>
              <c:pt idx="1">
                <c:v>21</c:v>
              </c:pt>
              <c:pt idx="2">
                <c:v>25</c:v>
              </c:pt>
              <c:pt idx="3">
                <c:v>18</c:v>
              </c:pt>
              <c:pt idx="4">
                <c:v>2</c:v>
              </c:pt>
              <c:pt idx="5">
                <c:v>26</c:v>
              </c:pt>
              <c:pt idx="6">
                <c:v>16</c:v>
              </c:pt>
              <c:pt idx="7">
                <c:v>27</c:v>
              </c:pt>
              <c:pt idx="8">
                <c:v>18</c:v>
              </c:pt>
              <c:pt idx="9">
                <c:v>31</c:v>
              </c:pt>
              <c:pt idx="10">
                <c:v>43</c:v>
              </c:pt>
              <c:pt idx="11">
                <c:v>50</c:v>
              </c:pt>
              <c:pt idx="12">
                <c:v>29</c:v>
              </c:pt>
              <c:pt idx="13">
                <c:v>30</c:v>
              </c:pt>
              <c:pt idx="14">
                <c:v>21</c:v>
              </c:pt>
              <c:pt idx="15">
                <c:v>23</c:v>
              </c:pt>
              <c:pt idx="16">
                <c:v>27</c:v>
              </c:pt>
              <c:pt idx="17">
                <c:v>43</c:v>
              </c:pt>
              <c:pt idx="18">
                <c:v>24</c:v>
              </c:pt>
              <c:pt idx="19">
                <c:v>19</c:v>
              </c:pt>
              <c:pt idx="20">
                <c:v>21</c:v>
              </c:pt>
              <c:pt idx="21">
                <c:v>45</c:v>
              </c:pt>
              <c:pt idx="22">
                <c:v>26</c:v>
              </c:pt>
              <c:pt idx="23">
                <c:v>25</c:v>
              </c:pt>
              <c:pt idx="24">
                <c:v>40</c:v>
              </c:pt>
              <c:pt idx="25">
                <c:v>25</c:v>
              </c:pt>
              <c:pt idx="26">
                <c:v>24</c:v>
              </c:pt>
              <c:pt idx="27">
                <c:v>25</c:v>
              </c:pt>
              <c:pt idx="28">
                <c:v>15</c:v>
              </c:pt>
              <c:pt idx="29">
                <c:v>10</c:v>
              </c:pt>
              <c:pt idx="30">
                <c:v>26</c:v>
              </c:pt>
              <c:pt idx="31">
                <c:v>39</c:v>
              </c:pt>
              <c:pt idx="32">
                <c:v>22</c:v>
              </c:pt>
              <c:pt idx="33">
                <c:v>55</c:v>
              </c:pt>
              <c:pt idx="34">
                <c:v>1</c:v>
              </c:pt>
              <c:pt idx="35">
                <c:v>10</c:v>
              </c:pt>
              <c:pt idx="36">
                <c:v>22</c:v>
              </c:pt>
              <c:pt idx="37">
                <c:v>26</c:v>
              </c:pt>
              <c:pt idx="38">
                <c:v>2</c:v>
              </c:pt>
              <c:pt idx="39">
                <c:v>33</c:v>
              </c:pt>
              <c:pt idx="40">
                <c:v>31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077008"/>
        <c:axId val="313077568"/>
      </c:areaChart>
      <c:catAx>
        <c:axId val="313077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07756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30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077008"/>
        <c:crosses val="autoZero"/>
        <c:crossBetween val="midCat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datos.xlsx]PivotChartTable25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 disponibles al finalizar</a:t>
            </a:r>
            <a:r>
              <a:rPr lang="en-US" baseline="0"/>
              <a:t> el dia por año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2016</c:v>
              </c:pt>
            </c:strLit>
          </c:cat>
          <c:val>
            <c:numLit>
              <c:formatCode>General</c:formatCode>
              <c:ptCount val="1"/>
              <c:pt idx="0">
                <c:v>6890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421952"/>
        <c:axId val="314422512"/>
      </c:barChart>
      <c:catAx>
        <c:axId val="314421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422512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442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4219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datos.xlsx]PivotChartTable26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Ventas por distancia a boleteria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8"/>
              <c:pt idx="0">
                <c:v>10</c:v>
              </c:pt>
              <c:pt idx="1">
                <c:v>11</c:v>
              </c:pt>
              <c:pt idx="2">
                <c:v>12</c:v>
              </c:pt>
              <c:pt idx="3">
                <c:v>14</c:v>
              </c:pt>
              <c:pt idx="4">
                <c:v>15</c:v>
              </c:pt>
              <c:pt idx="5">
                <c:v>17</c:v>
              </c:pt>
              <c:pt idx="6">
                <c:v>18</c:v>
              </c:pt>
              <c:pt idx="7">
                <c:v>21</c:v>
              </c:pt>
              <c:pt idx="8">
                <c:v>22</c:v>
              </c:pt>
              <c:pt idx="9">
                <c:v>23</c:v>
              </c:pt>
              <c:pt idx="10">
                <c:v>24</c:v>
              </c:pt>
              <c:pt idx="11">
                <c:v>25</c:v>
              </c:pt>
              <c:pt idx="12">
                <c:v>26</c:v>
              </c:pt>
              <c:pt idx="13">
                <c:v>27</c:v>
              </c:pt>
              <c:pt idx="14">
                <c:v>28</c:v>
              </c:pt>
              <c:pt idx="15">
                <c:v>29</c:v>
              </c:pt>
              <c:pt idx="16">
                <c:v>30</c:v>
              </c:pt>
              <c:pt idx="17">
                <c:v>31</c:v>
              </c:pt>
              <c:pt idx="18">
                <c:v>33</c:v>
              </c:pt>
              <c:pt idx="19">
                <c:v>34</c:v>
              </c:pt>
              <c:pt idx="20">
                <c:v>35</c:v>
              </c:pt>
              <c:pt idx="21">
                <c:v>37</c:v>
              </c:pt>
              <c:pt idx="22">
                <c:v>38</c:v>
              </c:pt>
              <c:pt idx="23">
                <c:v>39</c:v>
              </c:pt>
              <c:pt idx="24">
                <c:v>40</c:v>
              </c:pt>
              <c:pt idx="25">
                <c:v>7</c:v>
              </c:pt>
              <c:pt idx="26">
                <c:v>8</c:v>
              </c:pt>
              <c:pt idx="27">
                <c:v>9</c:v>
              </c:pt>
            </c:strLit>
          </c:cat>
          <c:val>
            <c:numLit>
              <c:formatCode>General</c:formatCode>
              <c:ptCount val="28"/>
              <c:pt idx="0">
                <c:v>120</c:v>
              </c:pt>
              <c:pt idx="1">
                <c:v>320</c:v>
              </c:pt>
              <c:pt idx="2">
                <c:v>160</c:v>
              </c:pt>
              <c:pt idx="3">
                <c:v>196</c:v>
              </c:pt>
              <c:pt idx="4">
                <c:v>185</c:v>
              </c:pt>
              <c:pt idx="5">
                <c:v>175</c:v>
              </c:pt>
              <c:pt idx="6">
                <c:v>453</c:v>
              </c:pt>
              <c:pt idx="7">
                <c:v>140</c:v>
              </c:pt>
              <c:pt idx="8">
                <c:v>395</c:v>
              </c:pt>
              <c:pt idx="9">
                <c:v>318</c:v>
              </c:pt>
              <c:pt idx="10">
                <c:v>317</c:v>
              </c:pt>
              <c:pt idx="11">
                <c:v>384</c:v>
              </c:pt>
              <c:pt idx="12">
                <c:v>182</c:v>
              </c:pt>
              <c:pt idx="13">
                <c:v>151</c:v>
              </c:pt>
              <c:pt idx="14">
                <c:v>452</c:v>
              </c:pt>
              <c:pt idx="15">
                <c:v>169</c:v>
              </c:pt>
              <c:pt idx="16">
                <c:v>381</c:v>
              </c:pt>
              <c:pt idx="17">
                <c:v>317</c:v>
              </c:pt>
              <c:pt idx="18">
                <c:v>139</c:v>
              </c:pt>
              <c:pt idx="19">
                <c:v>204</c:v>
              </c:pt>
              <c:pt idx="20">
                <c:v>284</c:v>
              </c:pt>
              <c:pt idx="21">
                <c:v>168</c:v>
              </c:pt>
              <c:pt idx="22">
                <c:v>172</c:v>
              </c:pt>
              <c:pt idx="23">
                <c:v>176</c:v>
              </c:pt>
              <c:pt idx="24">
                <c:v>133</c:v>
              </c:pt>
              <c:pt idx="25">
                <c:v>152</c:v>
              </c:pt>
              <c:pt idx="26">
                <c:v>151</c:v>
              </c:pt>
              <c:pt idx="27">
                <c:v>193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424752"/>
        <c:axId val="314425312"/>
      </c:barChart>
      <c:catAx>
        <c:axId val="3144247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425312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442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4247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datos.xlsx]PivotChartTable27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Ventas por tamaño</a:t>
            </a:r>
            <a:r>
              <a:rPr lang="es-CO" baseline="0"/>
              <a:t> de local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5"/>
              <c:pt idx="0">
                <c:v>103</c:v>
              </c:pt>
              <c:pt idx="1">
                <c:v>108</c:v>
              </c:pt>
              <c:pt idx="2">
                <c:v>111</c:v>
              </c:pt>
              <c:pt idx="3">
                <c:v>128</c:v>
              </c:pt>
              <c:pt idx="4">
                <c:v>133</c:v>
              </c:pt>
              <c:pt idx="5">
                <c:v>134</c:v>
              </c:pt>
              <c:pt idx="6">
                <c:v>136</c:v>
              </c:pt>
              <c:pt idx="7">
                <c:v>152</c:v>
              </c:pt>
              <c:pt idx="8">
                <c:v>158</c:v>
              </c:pt>
              <c:pt idx="9">
                <c:v>17</c:v>
              </c:pt>
              <c:pt idx="10">
                <c:v>2</c:v>
              </c:pt>
              <c:pt idx="11">
                <c:v>214</c:v>
              </c:pt>
              <c:pt idx="12">
                <c:v>229</c:v>
              </c:pt>
              <c:pt idx="13">
                <c:v>268</c:v>
              </c:pt>
              <c:pt idx="14">
                <c:v>274</c:v>
              </c:pt>
              <c:pt idx="15">
                <c:v>296</c:v>
              </c:pt>
              <c:pt idx="16">
                <c:v>346</c:v>
              </c:pt>
              <c:pt idx="17">
                <c:v>362</c:v>
              </c:pt>
              <c:pt idx="18">
                <c:v>384</c:v>
              </c:pt>
              <c:pt idx="19">
                <c:v>39</c:v>
              </c:pt>
              <c:pt idx="20">
                <c:v>49</c:v>
              </c:pt>
              <c:pt idx="21">
                <c:v>60</c:v>
              </c:pt>
              <c:pt idx="22">
                <c:v>9</c:v>
              </c:pt>
              <c:pt idx="23">
                <c:v>91</c:v>
              </c:pt>
              <c:pt idx="24">
                <c:v>94</c:v>
              </c:pt>
            </c:strLit>
          </c:cat>
          <c:val>
            <c:numLit>
              <c:formatCode>General</c:formatCode>
              <c:ptCount val="25"/>
              <c:pt idx="0">
                <c:v>328</c:v>
              </c:pt>
              <c:pt idx="1">
                <c:v>202</c:v>
              </c:pt>
              <c:pt idx="2">
                <c:v>372</c:v>
              </c:pt>
              <c:pt idx="3">
                <c:v>151</c:v>
              </c:pt>
              <c:pt idx="4">
                <c:v>162</c:v>
              </c:pt>
              <c:pt idx="5">
                <c:v>175</c:v>
              </c:pt>
              <c:pt idx="6">
                <c:v>176</c:v>
              </c:pt>
              <c:pt idx="7">
                <c:v>160</c:v>
              </c:pt>
              <c:pt idx="8">
                <c:v>168</c:v>
              </c:pt>
              <c:pt idx="9">
                <c:v>185</c:v>
              </c:pt>
              <c:pt idx="10">
                <c:v>180</c:v>
              </c:pt>
              <c:pt idx="11">
                <c:v>279</c:v>
              </c:pt>
              <c:pt idx="12">
                <c:v>204</c:v>
              </c:pt>
              <c:pt idx="13">
                <c:v>155</c:v>
              </c:pt>
              <c:pt idx="14">
                <c:v>168</c:v>
              </c:pt>
              <c:pt idx="15">
                <c:v>187</c:v>
              </c:pt>
              <c:pt idx="16">
                <c:v>193</c:v>
              </c:pt>
              <c:pt idx="17">
                <c:v>198</c:v>
              </c:pt>
              <c:pt idx="18">
                <c:v>151</c:v>
              </c:pt>
              <c:pt idx="19">
                <c:v>182</c:v>
              </c:pt>
              <c:pt idx="20">
                <c:v>180</c:v>
              </c:pt>
              <c:pt idx="21">
                <c:v>197</c:v>
              </c:pt>
              <c:pt idx="22">
                <c:v>161</c:v>
              </c:pt>
              <c:pt idx="23">
                <c:v>196</c:v>
              </c:pt>
              <c:pt idx="24">
                <c:v>152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427552"/>
        <c:axId val="313958064"/>
      </c:lineChart>
      <c:catAx>
        <c:axId val="31442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95806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39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44275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datos.xlsx]PivotChartTable28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 disponibles</a:t>
            </a:r>
            <a:r>
              <a:rPr lang="en-US" baseline="0"/>
              <a:t> al finalizar el dia por producto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ac</c:v>
              </c:pt>
              <c:pt idx="1">
                <c:v>ante</c:v>
              </c:pt>
              <c:pt idx="2">
                <c:v>convallis</c:v>
              </c:pt>
              <c:pt idx="3">
                <c:v>cubilia</c:v>
              </c:pt>
              <c:pt idx="4">
                <c:v>dictum</c:v>
              </c:pt>
              <c:pt idx="5">
                <c:v>dolor</c:v>
              </c:pt>
              <c:pt idx="6">
                <c:v>dui,</c:v>
              </c:pt>
              <c:pt idx="7">
                <c:v>elit</c:v>
              </c:pt>
              <c:pt idx="8">
                <c:v>enim</c:v>
              </c:pt>
              <c:pt idx="9">
                <c:v>est,</c:v>
              </c:pt>
              <c:pt idx="10">
                <c:v>et</c:v>
              </c:pt>
              <c:pt idx="11">
                <c:v>ipsum</c:v>
              </c:pt>
              <c:pt idx="12">
                <c:v>mauris</c:v>
              </c:pt>
              <c:pt idx="13">
                <c:v>molestie</c:v>
              </c:pt>
              <c:pt idx="14">
                <c:v>mollis.</c:v>
              </c:pt>
              <c:pt idx="15">
                <c:v>nisl.</c:v>
              </c:pt>
              <c:pt idx="16">
                <c:v>nunc</c:v>
              </c:pt>
              <c:pt idx="17">
                <c:v>odio</c:v>
              </c:pt>
              <c:pt idx="18">
                <c:v>Quisque</c:v>
              </c:pt>
              <c:pt idx="19">
                <c:v>scelerisque</c:v>
              </c:pt>
              <c:pt idx="20">
                <c:v>sed</c:v>
              </c:pt>
              <c:pt idx="21">
                <c:v>sit</c:v>
              </c:pt>
              <c:pt idx="22">
                <c:v>sociis</c:v>
              </c:pt>
              <c:pt idx="23">
                <c:v>tellus</c:v>
              </c:pt>
              <c:pt idx="24">
                <c:v>tincidunt</c:v>
              </c:pt>
              <c:pt idx="25">
                <c:v>ultrices.</c:v>
              </c:pt>
              <c:pt idx="26">
                <c:v>vulputate</c:v>
              </c:pt>
            </c:strLit>
          </c:cat>
          <c:val>
            <c:numLit>
              <c:formatCode>General</c:formatCode>
              <c:ptCount val="27"/>
              <c:pt idx="0">
                <c:v>167</c:v>
              </c:pt>
              <c:pt idx="1">
                <c:v>153</c:v>
              </c:pt>
              <c:pt idx="2">
                <c:v>170</c:v>
              </c:pt>
              <c:pt idx="3">
                <c:v>121</c:v>
              </c:pt>
              <c:pt idx="4">
                <c:v>120</c:v>
              </c:pt>
              <c:pt idx="5">
                <c:v>183</c:v>
              </c:pt>
              <c:pt idx="6">
                <c:v>130</c:v>
              </c:pt>
              <c:pt idx="7">
                <c:v>183</c:v>
              </c:pt>
              <c:pt idx="8">
                <c:v>202</c:v>
              </c:pt>
              <c:pt idx="9">
                <c:v>197</c:v>
              </c:pt>
              <c:pt idx="10">
                <c:v>122</c:v>
              </c:pt>
              <c:pt idx="11">
                <c:v>172</c:v>
              </c:pt>
              <c:pt idx="12">
                <c:v>121</c:v>
              </c:pt>
              <c:pt idx="13">
                <c:v>122</c:v>
              </c:pt>
              <c:pt idx="14">
                <c:v>149</c:v>
              </c:pt>
              <c:pt idx="15">
                <c:v>139</c:v>
              </c:pt>
              <c:pt idx="16">
                <c:v>133</c:v>
              </c:pt>
              <c:pt idx="17">
                <c:v>167</c:v>
              </c:pt>
              <c:pt idx="18">
                <c:v>121</c:v>
              </c:pt>
              <c:pt idx="19">
                <c:v>139</c:v>
              </c:pt>
              <c:pt idx="20">
                <c:v>115</c:v>
              </c:pt>
              <c:pt idx="21">
                <c:v>156</c:v>
              </c:pt>
              <c:pt idx="22">
                <c:v>160</c:v>
              </c:pt>
              <c:pt idx="23">
                <c:v>118</c:v>
              </c:pt>
              <c:pt idx="24">
                <c:v>224</c:v>
              </c:pt>
              <c:pt idx="25">
                <c:v>177</c:v>
              </c:pt>
              <c:pt idx="26">
                <c:v>102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960304"/>
        <c:axId val="313960864"/>
      </c:barChart>
      <c:catAx>
        <c:axId val="3139603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96086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396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96030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datos.xlsx]PivotChartTable29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Unidades al finalizar el dia por categoria</a:t>
            </a:r>
            <a:r>
              <a:rPr lang="es-CO" baseline="0"/>
              <a:t> de productos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cat>
            <c:strLit>
              <c:ptCount val="5"/>
              <c:pt idx="0">
                <c:v>Cat 1</c:v>
              </c:pt>
              <c:pt idx="1">
                <c:v>Cat 10</c:v>
              </c:pt>
              <c:pt idx="2">
                <c:v>Cat 2</c:v>
              </c:pt>
              <c:pt idx="3">
                <c:v>Cat 5</c:v>
              </c:pt>
              <c:pt idx="4">
                <c:v>Cat 6</c:v>
              </c:pt>
            </c:strLit>
          </c:cat>
          <c:val>
            <c:numLit>
              <c:formatCode>General</c:formatCode>
              <c:ptCount val="5"/>
              <c:pt idx="0">
                <c:v>1231</c:v>
              </c:pt>
              <c:pt idx="1">
                <c:v>885</c:v>
              </c:pt>
              <c:pt idx="2">
                <c:v>2674</c:v>
              </c:pt>
              <c:pt idx="3">
                <c:v>1445</c:v>
              </c:pt>
              <c:pt idx="4">
                <c:v>655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datos.xlsx]PivotChartTable30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Unidades disponibles al finalizar el dia por local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Lit>
              <c:ptCount val="25"/>
              <c:pt idx="0">
                <c:v>Local 22</c:v>
              </c:pt>
              <c:pt idx="1">
                <c:v>Local 24</c:v>
              </c:pt>
              <c:pt idx="2">
                <c:v>Local 3</c:v>
              </c:pt>
              <c:pt idx="3">
                <c:v>Local 30</c:v>
              </c:pt>
              <c:pt idx="4">
                <c:v>Local 37</c:v>
              </c:pt>
              <c:pt idx="5">
                <c:v>Local 39</c:v>
              </c:pt>
              <c:pt idx="6">
                <c:v>Local 44</c:v>
              </c:pt>
              <c:pt idx="7">
                <c:v>Local 45</c:v>
              </c:pt>
              <c:pt idx="8">
                <c:v>Local 47</c:v>
              </c:pt>
              <c:pt idx="9">
                <c:v>Local 48</c:v>
              </c:pt>
              <c:pt idx="10">
                <c:v>Local 51</c:v>
              </c:pt>
              <c:pt idx="11">
                <c:v>Local 54</c:v>
              </c:pt>
              <c:pt idx="12">
                <c:v>Local 55</c:v>
              </c:pt>
              <c:pt idx="13">
                <c:v>Local 57</c:v>
              </c:pt>
              <c:pt idx="14">
                <c:v>Local 58</c:v>
              </c:pt>
              <c:pt idx="15">
                <c:v>Local 63</c:v>
              </c:pt>
              <c:pt idx="16">
                <c:v>Local 65</c:v>
              </c:pt>
              <c:pt idx="17">
                <c:v>Local 67</c:v>
              </c:pt>
              <c:pt idx="18">
                <c:v>Local 70</c:v>
              </c:pt>
              <c:pt idx="19">
                <c:v>Local 80</c:v>
              </c:pt>
              <c:pt idx="20">
                <c:v>Local 89</c:v>
              </c:pt>
              <c:pt idx="21">
                <c:v>Local 9</c:v>
              </c:pt>
              <c:pt idx="22">
                <c:v>Local 90</c:v>
              </c:pt>
              <c:pt idx="23">
                <c:v>Local 93</c:v>
              </c:pt>
              <c:pt idx="24">
                <c:v>Local 99</c:v>
              </c:pt>
            </c:strLit>
          </c:cat>
          <c:val>
            <c:numLit>
              <c:formatCode>General</c:formatCode>
              <c:ptCount val="25"/>
              <c:pt idx="0">
                <c:v>175</c:v>
              </c:pt>
              <c:pt idx="1">
                <c:v>203</c:v>
              </c:pt>
              <c:pt idx="2">
                <c:v>247</c:v>
              </c:pt>
              <c:pt idx="3">
                <c:v>163</c:v>
              </c:pt>
              <c:pt idx="4">
                <c:v>225</c:v>
              </c:pt>
              <c:pt idx="5">
                <c:v>203</c:v>
              </c:pt>
              <c:pt idx="6">
                <c:v>194</c:v>
              </c:pt>
              <c:pt idx="7">
                <c:v>226</c:v>
              </c:pt>
              <c:pt idx="8">
                <c:v>192</c:v>
              </c:pt>
              <c:pt idx="9">
                <c:v>155</c:v>
              </c:pt>
              <c:pt idx="10">
                <c:v>189</c:v>
              </c:pt>
              <c:pt idx="11">
                <c:v>167</c:v>
              </c:pt>
              <c:pt idx="12">
                <c:v>251</c:v>
              </c:pt>
              <c:pt idx="13">
                <c:v>196</c:v>
              </c:pt>
              <c:pt idx="14">
                <c:v>178</c:v>
              </c:pt>
              <c:pt idx="15">
                <c:v>178</c:v>
              </c:pt>
              <c:pt idx="16">
                <c:v>207</c:v>
              </c:pt>
              <c:pt idx="17">
                <c:v>223</c:v>
              </c:pt>
              <c:pt idx="18">
                <c:v>202</c:v>
              </c:pt>
              <c:pt idx="19">
                <c:v>153</c:v>
              </c:pt>
              <c:pt idx="20">
                <c:v>161</c:v>
              </c:pt>
              <c:pt idx="21">
                <c:v>229</c:v>
              </c:pt>
              <c:pt idx="22">
                <c:v>174</c:v>
              </c:pt>
              <c:pt idx="23">
                <c:v>180</c:v>
              </c:pt>
              <c:pt idx="24">
                <c:v>202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64784"/>
        <c:axId val="313965344"/>
      </c:areaChart>
      <c:catAx>
        <c:axId val="3139647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96534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3139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3964784"/>
        <c:crosses val="autoZero"/>
        <c:crossBetween val="midCat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[Visualizacion de datos.xlsx]PivotChartTable31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[Visualizacion de datos.xlsx]Indicadores Generales!Tabla dinámica35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 entrada de clientes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'Indicadores Generales'!$B$3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'Indicadores Generales'!$A$4:$A$6</c:f>
              <c:strCache>
                <c:ptCount val="2"/>
                <c:pt idx="0">
                  <c:v>2015</c:v>
                </c:pt>
                <c:pt idx="1">
                  <c:v>2016</c:v>
                </c:pt>
              </c:strCache>
            </c:strRef>
          </c:cat>
          <c:val>
            <c:numRef>
              <c:f>'Indicadores Generales'!$B$4:$B$6</c:f>
              <c:numCache>
                <c:formatCode>General</c:formatCode>
                <c:ptCount val="2"/>
                <c:pt idx="0">
                  <c:v>9043024</c:v>
                </c:pt>
                <c:pt idx="1">
                  <c:v>7333599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839152"/>
        <c:axId val="312839712"/>
      </c:barChart>
      <c:catAx>
        <c:axId val="31283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839712"/>
        <c:crosses val="autoZero"/>
        <c:auto val="1"/>
        <c:lblAlgn val="ctr"/>
        <c:lblOffset val="100"/>
        <c:noMultiLvlLbl val="0"/>
      </c:catAx>
      <c:valAx>
        <c:axId val="3128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83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[Visualizacion de datos.xlsx]Indicadores Generales!Tabla dinámica36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Venta Entrada</a:t>
            </a:r>
            <a:r>
              <a:rPr lang="es-CO" baseline="0"/>
              <a:t> de escuelas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'Indicadores Generales'!$F$3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'Indicadores Generales'!$E$4:$E$6</c:f>
              <c:strCache>
                <c:ptCount val="2"/>
                <c:pt idx="0">
                  <c:v>2015</c:v>
                </c:pt>
                <c:pt idx="1">
                  <c:v>2016</c:v>
                </c:pt>
              </c:strCache>
            </c:strRef>
          </c:cat>
          <c:val>
            <c:numRef>
              <c:f>'Indicadores Generales'!$F$4:$F$6</c:f>
              <c:numCache>
                <c:formatCode>General</c:formatCode>
                <c:ptCount val="2"/>
                <c:pt idx="0">
                  <c:v>14731979</c:v>
                </c:pt>
                <c:pt idx="1">
                  <c:v>15050807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818432"/>
        <c:axId val="311818992"/>
      </c:barChart>
      <c:catAx>
        <c:axId val="31181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1818992"/>
        <c:crosses val="autoZero"/>
        <c:auto val="1"/>
        <c:lblAlgn val="ctr"/>
        <c:lblOffset val="100"/>
        <c:noMultiLvlLbl val="0"/>
      </c:catAx>
      <c:valAx>
        <c:axId val="31181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181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[Visualizacion de datos.xlsx]Indicadores Generales!Tabla dinámica37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Venta Producto clientes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'Indicadores Generales'!$J$3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'Indicadores Generales'!$I$4:$I$6</c:f>
              <c:strCache>
                <c:ptCount val="2"/>
                <c:pt idx="0">
                  <c:v>2015</c:v>
                </c:pt>
                <c:pt idx="1">
                  <c:v>2016</c:v>
                </c:pt>
              </c:strCache>
            </c:strRef>
          </c:cat>
          <c:val>
            <c:numRef>
              <c:f>'Indicadores Generales'!$J$4:$J$6</c:f>
              <c:numCache>
                <c:formatCode>General</c:formatCode>
                <c:ptCount val="2"/>
                <c:pt idx="0">
                  <c:v>4049281</c:v>
                </c:pt>
                <c:pt idx="1">
                  <c:v>3574474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821232"/>
        <c:axId val="311821792"/>
      </c:barChart>
      <c:catAx>
        <c:axId val="31182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1821792"/>
        <c:crosses val="autoZero"/>
        <c:auto val="1"/>
        <c:lblAlgn val="ctr"/>
        <c:lblOffset val="100"/>
        <c:noMultiLvlLbl val="0"/>
      </c:catAx>
      <c:valAx>
        <c:axId val="3118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182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[Visualizacion de datos.xlsx]Indicadores Generales!Tabla dinámica38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 Productos Escuelas</a:t>
            </a:r>
          </a:p>
        </c:rich>
      </c:tx>
      <c:layout>
        <c:manualLayout>
          <c:xMode val="edge"/>
          <c:yMode val="edge"/>
          <c:x val="0.47208333333333335"/>
          <c:y val="0.12210549556780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'Indicadores Generales'!$N$3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'Indicadores Generales'!$M$4:$M$6</c:f>
              <c:strCache>
                <c:ptCount val="2"/>
                <c:pt idx="0">
                  <c:v>2015</c:v>
                </c:pt>
                <c:pt idx="1">
                  <c:v>2016</c:v>
                </c:pt>
              </c:strCache>
            </c:strRef>
          </c:cat>
          <c:val>
            <c:numRef>
              <c:f>'Indicadores Generales'!$N$4:$N$6</c:f>
              <c:numCache>
                <c:formatCode>General</c:formatCode>
                <c:ptCount val="2"/>
                <c:pt idx="0">
                  <c:v>2405015</c:v>
                </c:pt>
                <c:pt idx="1">
                  <c:v>11021868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824032"/>
        <c:axId val="311824592"/>
      </c:barChart>
      <c:catAx>
        <c:axId val="3118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1824592"/>
        <c:crosses val="autoZero"/>
        <c:auto val="1"/>
        <c:lblAlgn val="ctr"/>
        <c:lblOffset val="100"/>
        <c:noMultiLvlLbl val="0"/>
      </c:catAx>
      <c:valAx>
        <c:axId val="3118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182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</a:t>
            </a:r>
            <a:r>
              <a:rPr lang="es-CO" baseline="0"/>
              <a:t> de ventas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('Indicadores Generales'!$B$26,'Indicadores Generales'!$F$26,'Indicadores Generales'!$J$26,'Indicadores Generales'!$N$26)</c:f>
              <c:numCache>
                <c:formatCode>General</c:formatCode>
                <c:ptCount val="4"/>
                <c:pt idx="0">
                  <c:v>16376623</c:v>
                </c:pt>
                <c:pt idx="1">
                  <c:v>29782786</c:v>
                </c:pt>
                <c:pt idx="2">
                  <c:v>7623755</c:v>
                </c:pt>
                <c:pt idx="3">
                  <c:v>13426883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81744"/>
        <c:axId val="341182304"/>
      </c:scatterChart>
      <c:valAx>
        <c:axId val="341181744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182304"/>
        <c:crosses val="autoZero"/>
        <c:crossBetween val="midCat"/>
        <c:majorUnit val="1"/>
      </c:valAx>
      <c:valAx>
        <c:axId val="34118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18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[Visualizacion de datos.xlsx]Indicadores Generales!Tabla dinámica35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'Indicadores Generales'!$B$3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'Indicadores Generales'!$A$4:$A$6</c:f>
              <c:strCache>
                <c:ptCount val="2"/>
                <c:pt idx="0">
                  <c:v>2015</c:v>
                </c:pt>
                <c:pt idx="1">
                  <c:v>2016</c:v>
                </c:pt>
              </c:strCache>
            </c:strRef>
          </c:cat>
          <c:val>
            <c:numRef>
              <c:f>'Indicadores Generales'!$B$4:$B$6</c:f>
              <c:numCache>
                <c:formatCode>General</c:formatCode>
                <c:ptCount val="2"/>
                <c:pt idx="0">
                  <c:v>9043024</c:v>
                </c:pt>
                <c:pt idx="1">
                  <c:v>7333599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184544"/>
        <c:axId val="341185104"/>
      </c:lineChart>
      <c:catAx>
        <c:axId val="34118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185104"/>
        <c:crosses val="autoZero"/>
        <c:auto val="1"/>
        <c:lblAlgn val="ctr"/>
        <c:lblOffset val="100"/>
        <c:noMultiLvlLbl val="0"/>
      </c:catAx>
      <c:valAx>
        <c:axId val="3411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18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[Visualizacion de datos.xlsx]Indicadores Generales!Tabla dinámica36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'Indicadores Generales'!$F$3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'Indicadores Generales'!$E$4:$E$6</c:f>
              <c:strCache>
                <c:ptCount val="2"/>
                <c:pt idx="0">
                  <c:v>2015</c:v>
                </c:pt>
                <c:pt idx="1">
                  <c:v>2016</c:v>
                </c:pt>
              </c:strCache>
            </c:strRef>
          </c:cat>
          <c:val>
            <c:numRef>
              <c:f>'Indicadores Generales'!$F$4:$F$6</c:f>
              <c:numCache>
                <c:formatCode>General</c:formatCode>
                <c:ptCount val="2"/>
                <c:pt idx="0">
                  <c:v>14731979</c:v>
                </c:pt>
                <c:pt idx="1">
                  <c:v>15050807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187344"/>
        <c:axId val="341187904"/>
      </c:lineChart>
      <c:catAx>
        <c:axId val="3411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187904"/>
        <c:crosses val="autoZero"/>
        <c:auto val="1"/>
        <c:lblAlgn val="ctr"/>
        <c:lblOffset val="100"/>
        <c:noMultiLvlLbl val="0"/>
      </c:catAx>
      <c:valAx>
        <c:axId val="3411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1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[Visualizacion de datos.xlsx]Indicadores Generales!Tabla dinámica37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'Indicadores Generales'!$J$3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'Indicadores Generales'!$I$4:$I$6</c:f>
              <c:strCache>
                <c:ptCount val="2"/>
                <c:pt idx="0">
                  <c:v>2015</c:v>
                </c:pt>
                <c:pt idx="1">
                  <c:v>2016</c:v>
                </c:pt>
              </c:strCache>
            </c:strRef>
          </c:cat>
          <c:val>
            <c:numRef>
              <c:f>'Indicadores Generales'!$J$4:$J$6</c:f>
              <c:numCache>
                <c:formatCode>General</c:formatCode>
                <c:ptCount val="2"/>
                <c:pt idx="0">
                  <c:v>4049281</c:v>
                </c:pt>
                <c:pt idx="1">
                  <c:v>3574474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190144"/>
        <c:axId val="341190704"/>
      </c:lineChart>
      <c:catAx>
        <c:axId val="34119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190704"/>
        <c:crosses val="autoZero"/>
        <c:auto val="1"/>
        <c:lblAlgn val="ctr"/>
        <c:lblOffset val="100"/>
        <c:noMultiLvlLbl val="0"/>
      </c:catAx>
      <c:valAx>
        <c:axId val="34119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19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[Visualizacion de datos.xlsx]Indicadores Generales!Tabla dinámica38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Tendencia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'Indicadores Generales'!$N$3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'Indicadores Generales'!$M$4:$M$6</c:f>
              <c:strCache>
                <c:ptCount val="2"/>
                <c:pt idx="0">
                  <c:v>2015</c:v>
                </c:pt>
                <c:pt idx="1">
                  <c:v>2016</c:v>
                </c:pt>
              </c:strCache>
            </c:strRef>
          </c:cat>
          <c:val>
            <c:numRef>
              <c:f>'Indicadores Generales'!$N$4:$N$6</c:f>
              <c:numCache>
                <c:formatCode>General</c:formatCode>
                <c:ptCount val="2"/>
                <c:pt idx="0">
                  <c:v>2405015</c:v>
                </c:pt>
                <c:pt idx="1">
                  <c:v>11021868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192944"/>
        <c:axId val="341193504"/>
      </c:lineChart>
      <c:catAx>
        <c:axId val="34119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193504"/>
        <c:crosses val="autoZero"/>
        <c:auto val="1"/>
        <c:lblAlgn val="ctr"/>
        <c:lblOffset val="100"/>
        <c:noMultiLvlLbl val="0"/>
      </c:catAx>
      <c:valAx>
        <c:axId val="3411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119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7.xml"/><Relationship Id="rId3" Type="http://schemas.openxmlformats.org/officeDocument/2006/relationships/chart" Target="../charts/chart32.xml"/><Relationship Id="rId7" Type="http://schemas.openxmlformats.org/officeDocument/2006/relationships/chart" Target="../charts/chart36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10" Type="http://schemas.openxmlformats.org/officeDocument/2006/relationships/image" Target="../media/image1.png"/><Relationship Id="rId4" Type="http://schemas.openxmlformats.org/officeDocument/2006/relationships/chart" Target="../charts/chart33.xml"/><Relationship Id="rId9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1371600</xdr:colOff>
      <xdr:row>14</xdr:row>
      <xdr:rowOff>76200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1371600</xdr:colOff>
      <xdr:row>0</xdr:row>
      <xdr:rowOff>0</xdr:rowOff>
    </xdr:from>
    <xdr:to>
      <xdr:col>7</xdr:col>
      <xdr:colOff>28575</xdr:colOff>
      <xdr:row>14</xdr:row>
      <xdr:rowOff>76200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</xdr:colOff>
      <xdr:row>0</xdr:row>
      <xdr:rowOff>0</xdr:rowOff>
    </xdr:from>
    <xdr:to>
      <xdr:col>13</xdr:col>
      <xdr:colOff>38100</xdr:colOff>
      <xdr:row>14</xdr:row>
      <xdr:rowOff>76200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1390650</xdr:colOff>
      <xdr:row>14</xdr:row>
      <xdr:rowOff>176212</xdr:rowOff>
    </xdr:from>
    <xdr:to>
      <xdr:col>7</xdr:col>
      <xdr:colOff>47625</xdr:colOff>
      <xdr:row>29</xdr:row>
      <xdr:rowOff>61912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</xdr:row>
      <xdr:rowOff>109537</xdr:rowOff>
    </xdr:from>
    <xdr:to>
      <xdr:col>3</xdr:col>
      <xdr:colOff>1371600</xdr:colOff>
      <xdr:row>28</xdr:row>
      <xdr:rowOff>185737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1524000</xdr:colOff>
      <xdr:row>14</xdr:row>
      <xdr:rowOff>76200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1524000</xdr:colOff>
      <xdr:row>0</xdr:row>
      <xdr:rowOff>4762</xdr:rowOff>
    </xdr:from>
    <xdr:to>
      <xdr:col>7</xdr:col>
      <xdr:colOff>180975</xdr:colOff>
      <xdr:row>14</xdr:row>
      <xdr:rowOff>80962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200025</xdr:colOff>
      <xdr:row>0</xdr:row>
      <xdr:rowOff>0</xdr:rowOff>
    </xdr:from>
    <xdr:to>
      <xdr:col>13</xdr:col>
      <xdr:colOff>200025</xdr:colOff>
      <xdr:row>14</xdr:row>
      <xdr:rowOff>76200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119062</xdr:rowOff>
    </xdr:from>
    <xdr:to>
      <xdr:col>3</xdr:col>
      <xdr:colOff>1524000</xdr:colOff>
      <xdr:row>29</xdr:row>
      <xdr:rowOff>4762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1562100</xdr:colOff>
      <xdr:row>14</xdr:row>
      <xdr:rowOff>119062</xdr:rowOff>
    </xdr:from>
    <xdr:to>
      <xdr:col>7</xdr:col>
      <xdr:colOff>219075</xdr:colOff>
      <xdr:row>29</xdr:row>
      <xdr:rowOff>4762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228600</xdr:colOff>
      <xdr:row>14</xdr:row>
      <xdr:rowOff>128587</xdr:rowOff>
    </xdr:from>
    <xdr:to>
      <xdr:col>13</xdr:col>
      <xdr:colOff>228600</xdr:colOff>
      <xdr:row>29</xdr:row>
      <xdr:rowOff>14287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23812</xdr:rowOff>
    </xdr:from>
    <xdr:to>
      <xdr:col>3</xdr:col>
      <xdr:colOff>504825</xdr:colOff>
      <xdr:row>14</xdr:row>
      <xdr:rowOff>100012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0</xdr:row>
      <xdr:rowOff>14287</xdr:rowOff>
    </xdr:from>
    <xdr:to>
      <xdr:col>7</xdr:col>
      <xdr:colOff>209550</xdr:colOff>
      <xdr:row>14</xdr:row>
      <xdr:rowOff>90487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228600</xdr:colOff>
      <xdr:row>0</xdr:row>
      <xdr:rowOff>0</xdr:rowOff>
    </xdr:from>
    <xdr:to>
      <xdr:col>13</xdr:col>
      <xdr:colOff>228600</xdr:colOff>
      <xdr:row>14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128587</xdr:rowOff>
    </xdr:from>
    <xdr:to>
      <xdr:col>3</xdr:col>
      <xdr:colOff>504825</xdr:colOff>
      <xdr:row>29</xdr:row>
      <xdr:rowOff>14287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542925</xdr:colOff>
      <xdr:row>14</xdr:row>
      <xdr:rowOff>147637</xdr:rowOff>
    </xdr:from>
    <xdr:to>
      <xdr:col>7</xdr:col>
      <xdr:colOff>219075</xdr:colOff>
      <xdr:row>29</xdr:row>
      <xdr:rowOff>33337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247650</xdr:colOff>
      <xdr:row>14</xdr:row>
      <xdr:rowOff>157162</xdr:rowOff>
    </xdr:from>
    <xdr:to>
      <xdr:col>13</xdr:col>
      <xdr:colOff>247650</xdr:colOff>
      <xdr:row>29</xdr:row>
      <xdr:rowOff>42862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52387</xdr:rowOff>
    </xdr:from>
    <xdr:to>
      <xdr:col>3</xdr:col>
      <xdr:colOff>457200</xdr:colOff>
      <xdr:row>14</xdr:row>
      <xdr:rowOff>128587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495300</xdr:colOff>
      <xdr:row>0</xdr:row>
      <xdr:rowOff>42862</xdr:rowOff>
    </xdr:from>
    <xdr:to>
      <xdr:col>7</xdr:col>
      <xdr:colOff>276225</xdr:colOff>
      <xdr:row>14</xdr:row>
      <xdr:rowOff>119062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295275</xdr:colOff>
      <xdr:row>0</xdr:row>
      <xdr:rowOff>42862</xdr:rowOff>
    </xdr:from>
    <xdr:to>
      <xdr:col>13</xdr:col>
      <xdr:colOff>295275</xdr:colOff>
      <xdr:row>14</xdr:row>
      <xdr:rowOff>119062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15</xdr:row>
      <xdr:rowOff>4762</xdr:rowOff>
    </xdr:from>
    <xdr:to>
      <xdr:col>3</xdr:col>
      <xdr:colOff>466725</xdr:colOff>
      <xdr:row>29</xdr:row>
      <xdr:rowOff>80962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523875</xdr:colOff>
      <xdr:row>14</xdr:row>
      <xdr:rowOff>185737</xdr:rowOff>
    </xdr:from>
    <xdr:to>
      <xdr:col>7</xdr:col>
      <xdr:colOff>304800</xdr:colOff>
      <xdr:row>29</xdr:row>
      <xdr:rowOff>71437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342900</xdr:colOff>
      <xdr:row>14</xdr:row>
      <xdr:rowOff>185737</xdr:rowOff>
    </xdr:from>
    <xdr:to>
      <xdr:col>13</xdr:col>
      <xdr:colOff>342900</xdr:colOff>
      <xdr:row>29</xdr:row>
      <xdr:rowOff>71437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</xdr:rowOff>
    </xdr:from>
    <xdr:to>
      <xdr:col>6</xdr:col>
      <xdr:colOff>19050</xdr:colOff>
      <xdr:row>14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0</xdr:row>
      <xdr:rowOff>0</xdr:rowOff>
    </xdr:from>
    <xdr:to>
      <xdr:col>12</xdr:col>
      <xdr:colOff>28575</xdr:colOff>
      <xdr:row>14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57150</xdr:colOff>
      <xdr:row>0</xdr:row>
      <xdr:rowOff>14287</xdr:rowOff>
    </xdr:from>
    <xdr:to>
      <xdr:col>18</xdr:col>
      <xdr:colOff>57150</xdr:colOff>
      <xdr:row>14</xdr:row>
      <xdr:rowOff>90487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14</xdr:row>
      <xdr:rowOff>119062</xdr:rowOff>
    </xdr:from>
    <xdr:to>
      <xdr:col>6</xdr:col>
      <xdr:colOff>9525</xdr:colOff>
      <xdr:row>29</xdr:row>
      <xdr:rowOff>4762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9525</xdr:colOff>
      <xdr:row>14</xdr:row>
      <xdr:rowOff>147637</xdr:rowOff>
    </xdr:from>
    <xdr:to>
      <xdr:col>12</xdr:col>
      <xdr:colOff>9525</xdr:colOff>
      <xdr:row>29</xdr:row>
      <xdr:rowOff>33337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57150</xdr:colOff>
      <xdr:row>14</xdr:row>
      <xdr:rowOff>166687</xdr:rowOff>
    </xdr:from>
    <xdr:to>
      <xdr:col>18</xdr:col>
      <xdr:colOff>57150</xdr:colOff>
      <xdr:row>29</xdr:row>
      <xdr:rowOff>52387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8</xdr:row>
      <xdr:rowOff>80962</xdr:rowOff>
    </xdr:from>
    <xdr:to>
      <xdr:col>3</xdr:col>
      <xdr:colOff>142875</xdr:colOff>
      <xdr:row>21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214312</xdr:colOff>
      <xdr:row>8</xdr:row>
      <xdr:rowOff>85725</xdr:rowOff>
    </xdr:from>
    <xdr:to>
      <xdr:col>7</xdr:col>
      <xdr:colOff>47625</xdr:colOff>
      <xdr:row>21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300036</xdr:colOff>
      <xdr:row>8</xdr:row>
      <xdr:rowOff>80962</xdr:rowOff>
    </xdr:from>
    <xdr:to>
      <xdr:col>11</xdr:col>
      <xdr:colOff>238124</xdr:colOff>
      <xdr:row>21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390525</xdr:colOff>
      <xdr:row>7</xdr:row>
      <xdr:rowOff>185737</xdr:rowOff>
    </xdr:from>
    <xdr:to>
      <xdr:col>14</xdr:col>
      <xdr:colOff>361950</xdr:colOff>
      <xdr:row>21</xdr:row>
      <xdr:rowOff>76200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26</xdr:row>
      <xdr:rowOff>157162</xdr:rowOff>
    </xdr:from>
    <xdr:to>
      <xdr:col>14</xdr:col>
      <xdr:colOff>476250</xdr:colOff>
      <xdr:row>41</xdr:row>
      <xdr:rowOff>42862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228600</xdr:colOff>
      <xdr:row>42</xdr:row>
      <xdr:rowOff>100012</xdr:rowOff>
    </xdr:from>
    <xdr:to>
      <xdr:col>3</xdr:col>
      <xdr:colOff>685801</xdr:colOff>
      <xdr:row>56</xdr:row>
      <xdr:rowOff>95250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152400</xdr:colOff>
      <xdr:row>42</xdr:row>
      <xdr:rowOff>104776</xdr:rowOff>
    </xdr:from>
    <xdr:to>
      <xdr:col>7</xdr:col>
      <xdr:colOff>533400</xdr:colOff>
      <xdr:row>56</xdr:row>
      <xdr:rowOff>119062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704851</xdr:colOff>
      <xdr:row>42</xdr:row>
      <xdr:rowOff>80962</xdr:rowOff>
    </xdr:from>
    <xdr:to>
      <xdr:col>11</xdr:col>
      <xdr:colOff>638176</xdr:colOff>
      <xdr:row>56</xdr:row>
      <xdr:rowOff>95250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47625</xdr:colOff>
      <xdr:row>42</xdr:row>
      <xdr:rowOff>76199</xdr:rowOff>
    </xdr:from>
    <xdr:to>
      <xdr:col>15</xdr:col>
      <xdr:colOff>285750</xdr:colOff>
      <xdr:row>56</xdr:row>
      <xdr:rowOff>85725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1019175</xdr:colOff>
      <xdr:row>58</xdr:row>
      <xdr:rowOff>38100</xdr:rowOff>
    </xdr:from>
    <xdr:to>
      <xdr:col>8</xdr:col>
      <xdr:colOff>132625</xdr:colOff>
      <xdr:row>79</xdr:row>
      <xdr:rowOff>66158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9175" y="10706100"/>
          <a:ext cx="5800000" cy="4133333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dmin" refreshedDate="42698.783855092595" backgroundQuery="1" createdVersion="5" refreshedVersion="5" minRefreshableVersion="3" recordCount="0" supportSubquery="1" supportAdvancedDrill="1">
  <cacheSource type="external" connectionId="2"/>
  <cacheFields count="8">
    <cacheField name="[Measures].[Valor Total]" caption="Valor Total" numFmtId="0" hierarchy="37" level="32767"/>
    <cacheField name="[Dim Tiempo].[Jerarquía].[Año]" caption="Año" numFmtId="0" hierarchy="30" level="1">
      <sharedItems count="2">
        <s v="[Dim Tiempo].[Jerarquía].[Año].&amp;[2015]" c="2015"/>
        <s v="[Dim Tiempo].[Jerarquía].[Año].&amp;[2016]" c="2016"/>
      </sharedItems>
    </cacheField>
    <cacheField name="[Dim Tiempo].[Jerarquía].[Trimestre]" caption="Trimestre" numFmtId="0" hierarchy="30" level="2">
      <sharedItems containsSemiMixedTypes="0" containsString="0"/>
    </cacheField>
    <cacheField name="[Dim Tiempo].[Jerarquía].[N Mes]" caption="N Mes" numFmtId="0" hierarchy="30" level="3">
      <sharedItems containsSemiMixedTypes="0" containsString="0"/>
    </cacheField>
    <cacheField name="[Dim Tiempo].[Jerarquía].[Dia]" caption="Dia" numFmtId="0" hierarchy="30" level="4">
      <sharedItems containsSemiMixedTypes="0" containsString="0"/>
    </cacheField>
    <cacheField name="[Dim Tiempo].[Jerarquía].[Trimestre].[Año]" caption="Año" propertyName="Año" numFmtId="0" hierarchy="30" level="2" memberPropertyField="1">
      <sharedItems containsSemiMixedTypes="0" containsString="0"/>
    </cacheField>
    <cacheField name="[Dim Tiempo].[Jerarquía].[N Mes].[Trimestre]" caption="Trimestre" propertyName="Trimestre" numFmtId="0" hierarchy="30" level="3" memberPropertyField="1">
      <sharedItems containsSemiMixedTypes="0" containsString="0"/>
    </cacheField>
    <cacheField name="[Dim Tiempo].[Jerarquía].[Dia].[N Mes]" caption="N Mes" propertyName="N Mes" numFmtId="0" hierarchy="30" level="4" memberPropertyField="1">
      <sharedItems containsSemiMixedTypes="0" containsString="0"/>
    </cacheField>
  </cacheFields>
  <cacheHierarchies count="43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0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Cliente" count="0"/>
    <cacheHierarchy uniqueName="[Measures].[Valor Unidad]" caption="Valor Unidad" measure="1" displayFolder="" measureGroup="Fac Venta Entrada Cliente" count="0"/>
    <cacheHierarchy uniqueName="[Measures].[Valor Total]" caption="Valor Total" measure="1" displayFolder="" measureGroup="Fac Venta Entrada Cliente" count="0" oneField="1">
      <fieldsUsage count="1">
        <fieldUsage x="0"/>
      </fieldsUsage>
    </cacheHierarchy>
    <cacheHierarchy uniqueName="[Measures].[Recuento Fac Venta Entrada Cliente]" caption="Recuento Fac Venta Entrada Cliente" measure="1" displayFolder="" measureGroup="Fac Venta Entrada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Cliente" uniqueName="[Dim Cliente]" caption="Dim Cliente"/>
    <dimension name="Dim Empleado" uniqueName="[Dim Empleado]" caption="Dim Empleado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Cliente" caption="Fac Venta Entrada Client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admin" refreshedDate="42698.784501041664" backgroundQuery="1" createdVersion="5" refreshedVersion="5" minRefreshableVersion="3" recordCount="0" supportSubquery="1" supportAdvancedDrill="1">
  <cacheSource type="external" connectionId="4"/>
  <cacheFields count="8">
    <cacheField name="[Measures].[Valor Total]" caption="Valor Total" numFmtId="0" hierarchy="45" level="32767"/>
    <cacheField name="[Dim Tiempo].[Jerarquía].[Año]" caption="Año" numFmtId="0" hierarchy="38" level="1">
      <sharedItems count="2">
        <s v="[Dim Tiempo].[Jerarquía].[Año].&amp;[2015]" c="2015"/>
        <s v="[Dim Tiempo].[Jerarquía].[Año].&amp;[2016]" c="2016"/>
      </sharedItems>
    </cacheField>
    <cacheField name="[Dim Tiempo].[Jerarquía].[Trimestre]" caption="Trimestre" numFmtId="0" hierarchy="38" level="2">
      <sharedItems containsSemiMixedTypes="0" containsString="0"/>
    </cacheField>
    <cacheField name="[Dim Tiempo].[Jerarquía].[N Mes]" caption="N Mes" numFmtId="0" hierarchy="38" level="3">
      <sharedItems containsSemiMixedTypes="0" containsString="0"/>
    </cacheField>
    <cacheField name="[Dim Tiempo].[Jerarquía].[Dia]" caption="Dia" numFmtId="0" hierarchy="38" level="4">
      <sharedItems containsSemiMixedTypes="0" containsString="0"/>
    </cacheField>
    <cacheField name="[Dim Tiempo].[Jerarquía].[Trimestre].[Año]" caption="Año" propertyName="Año" numFmtId="0" hierarchy="38" level="2" memberPropertyField="1">
      <sharedItems containsSemiMixedTypes="0" containsString="0"/>
    </cacheField>
    <cacheField name="[Dim Tiempo].[Jerarquía].[N Mes].[Trimestre]" caption="Trimestre" propertyName="Trimestre" numFmtId="0" hierarchy="38" level="3" memberPropertyField="1">
      <sharedItems containsSemiMixedTypes="0" containsString="0"/>
    </cacheField>
    <cacheField name="[Dim Tiempo].[Jerarquía].[Dia].[N Mes]" caption="N Mes" propertyName="N Mes" numFmtId="0" hierarchy="38" level="4" memberPropertyField="1">
      <sharedItems containsSemiMixedTypes="0" containsString="0"/>
    </cacheField>
  </cacheFields>
  <cacheHierarchies count="51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0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Producto Cliente" count="0"/>
    <cacheHierarchy uniqueName="[Measures].[Valor Unidad]" caption="Valor Unidad" measure="1" displayFolder="" measureGroup="Fac Venta Producto Cliente" count="0"/>
    <cacheHierarchy uniqueName="[Measures].[Valor Total]" caption="Valor Total" measure="1" displayFolder="" measureGroup="Fac Venta Producto Cliente" count="0" oneField="1">
      <fieldsUsage count="1">
        <fieldUsage x="0"/>
      </fieldsUsage>
    </cacheHierarchy>
    <cacheHierarchy uniqueName="[Measures].[Recuento Fac Venta Producto Cliente]" caption="Recuento Fac Venta Producto Cliente" measure="1" displayFolder="" measureGroup="Fac Venta Producto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Cliente" uniqueName="[Dim Cliente]" caption="Dim Cliente"/>
    <dimension name="Dim Empleado" uniqueName="[Dim Empleado]" caption="Dim Empleado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Cliente" caption="Fac Venta Producto Cliente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admin" refreshedDate="42698.784741782409" backgroundQuery="1" createdVersion="5" refreshedVersion="5" minRefreshableVersion="3" recordCount="0" supportSubquery="1" supportAdvancedDrill="1">
  <cacheSource type="external" connectionId="5"/>
  <cacheFields count="8">
    <cacheField name="[Measures].[Valor Total]" caption="Valor Total" numFmtId="0" hierarchy="40" level="32767"/>
    <cacheField name="[Dim Tiempo].[Jerarquía].[Año]" caption="Año" numFmtId="0" hierarchy="33" level="1">
      <sharedItems count="2">
        <s v="[Dim Tiempo].[Jerarquía].[Año].&amp;[2015]" c="2015"/>
        <s v="[Dim Tiempo].[Jerarquía].[Año].&amp;[2016]" c="2016"/>
      </sharedItems>
    </cacheField>
    <cacheField name="[Dim Tiempo].[Jerarquía].[Trimestre]" caption="Trimestre" numFmtId="0" hierarchy="33" level="2">
      <sharedItems containsSemiMixedTypes="0" containsString="0"/>
    </cacheField>
    <cacheField name="[Dim Tiempo].[Jerarquía].[N Mes]" caption="N Mes" numFmtId="0" hierarchy="33" level="3">
      <sharedItems containsSemiMixedTypes="0" containsString="0"/>
    </cacheField>
    <cacheField name="[Dim Tiempo].[Jerarquía].[Dia]" caption="Dia" numFmtId="0" hierarchy="33" level="4">
      <sharedItems containsSemiMixedTypes="0" containsString="0"/>
    </cacheField>
    <cacheField name="[Dim Tiempo].[Jerarquía].[Trimestre].[Año]" caption="Año" propertyName="Año" numFmtId="0" hierarchy="33" level="2" memberPropertyField="1">
      <sharedItems containsSemiMixedTypes="0" containsString="0"/>
    </cacheField>
    <cacheField name="[Dim Tiempo].[Jerarquía].[N Mes].[Trimestre]" caption="Trimestre" propertyName="Trimestre" numFmtId="0" hierarchy="33" level="3" memberPropertyField="1">
      <sharedItems containsSemiMixedTypes="0" containsString="0"/>
    </cacheField>
    <cacheField name="[Dim Tiempo].[Jerarquía].[Dia].[N Mes]" caption="N Mes" propertyName="N Mes" numFmtId="0" hierarchy="33" level="4" memberPropertyField="1">
      <sharedItems containsSemiMixedTypes="0" containsString="0"/>
    </cacheField>
  </cacheFields>
  <cacheHierarchies count="46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0" unbalanced="0"/>
    <cacheHierarchy uniqueName="[Dim Escuela].[Tipo Escuela]" caption="Tipo Escuela" attribute="1" defaultMemberUniqueName="[Dim Escuela].[Tipo Escuela].[All]" allUniqueName="[Dim Escuela].[Tipo Escuela].[All]" dimensionUniqueName="[Dim Escuela]" displayFolder="" count="0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Producto Escuela" count="0"/>
    <cacheHierarchy uniqueName="[Measures].[Valor Unidad]" caption="Valor Unidad" measure="1" displayFolder="" measureGroup="Fac Venta Producto Escuela" count="0"/>
    <cacheHierarchy uniqueName="[Measures].[Valor Total]" caption="Valor Total" measure="1" displayFolder="" measureGroup="Fac Venta Producto Escuela" count="0" oneField="1">
      <fieldsUsage count="1">
        <fieldUsage x="0"/>
      </fieldsUsage>
    </cacheHierarchy>
    <cacheHierarchy uniqueName="[Measures].[Recuento Fac Venta Producto Escuela]" caption="Recuento Fac Venta Producto Escuela" measure="1" displayFolder="" measureGroup="Fac Venta Producto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Empleado" uniqueName="[Dim Empleado]" caption="Dim Empleado"/>
    <dimension name="Dim Escuela" uniqueName="[Dim Escuela]" caption="Dim Escuela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Escuela" caption="Fac Venta Producto Escuela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admin" refreshedDate="42698.785031828702" backgroundQuery="1" createdVersion="5" refreshedVersion="5" minRefreshableVersion="3" recordCount="0" supportSubquery="1" supportAdvancedDrill="1">
  <cacheSource type="external" connectionId="3"/>
  <cacheFields count="8">
    <cacheField name="[Measures].[Valor Total]" caption="Valor Total" numFmtId="0" hierarchy="32" level="32767"/>
    <cacheField name="[Dim Tiempo].[Jerarquía].[Año]" caption="Año" numFmtId="0" hierarchy="25" level="1">
      <sharedItems count="2">
        <s v="[Dim Tiempo].[Jerarquía].[Año].&amp;[2015]" c="2015"/>
        <s v="[Dim Tiempo].[Jerarquía].[Año].&amp;[2016]" c="2016"/>
      </sharedItems>
    </cacheField>
    <cacheField name="[Dim Tiempo].[Jerarquía].[Trimestre]" caption="Trimestre" numFmtId="0" hierarchy="25" level="2">
      <sharedItems containsSemiMixedTypes="0" containsString="0"/>
    </cacheField>
    <cacheField name="[Dim Tiempo].[Jerarquía].[N Mes]" caption="N Mes" numFmtId="0" hierarchy="25" level="3">
      <sharedItems containsSemiMixedTypes="0" containsString="0"/>
    </cacheField>
    <cacheField name="[Dim Tiempo].[Jerarquía].[Dia]" caption="Dia" numFmtId="0" hierarchy="25" level="4">
      <sharedItems containsSemiMixedTypes="0" containsString="0"/>
    </cacheField>
    <cacheField name="[Dim Tiempo].[Jerarquía].[Trimestre].[Año]" caption="Año" propertyName="Año" numFmtId="0" hierarchy="25" level="2" memberPropertyField="1">
      <sharedItems containsSemiMixedTypes="0" containsString="0"/>
    </cacheField>
    <cacheField name="[Dim Tiempo].[Jerarquía].[N Mes].[Trimestre]" caption="Trimestre" propertyName="Trimestre" numFmtId="0" hierarchy="25" level="3" memberPropertyField="1">
      <sharedItems containsSemiMixedTypes="0" containsString="0"/>
    </cacheField>
    <cacheField name="[Dim Tiempo].[Jerarquía].[Dia].[N Mes]" caption="N Mes" propertyName="N Mes" numFmtId="0" hierarchy="25" level="4" memberPropertyField="1">
      <sharedItems containsSemiMixedTypes="0" containsString="0"/>
    </cacheField>
  </cacheFields>
  <cacheHierarchies count="38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0" unbalanced="0"/>
    <cacheHierarchy uniqueName="[Dim Escuela].[Tipo Escuela]" caption="Tipo Escuela" attribute="1" defaultMemberUniqueName="[Dim Escuela].[Tipo Escuela].[All]" allUniqueName="[Dim Escuela].[Tipo Escuela].[All]" dimensionUniqueName="[Dim Escuela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Escuela" count="0"/>
    <cacheHierarchy uniqueName="[Measures].[Valor Unidad]" caption="Valor Unidad" measure="1" displayFolder="" measureGroup="Fac Venta Entrada Escuela" count="0"/>
    <cacheHierarchy uniqueName="[Measures].[Valor Total]" caption="Valor Total" measure="1" displayFolder="" measureGroup="Fac Venta Entrada Escuela" count="0" oneField="1">
      <fieldsUsage count="1">
        <fieldUsage x="0"/>
      </fieldsUsage>
    </cacheHierarchy>
    <cacheHierarchy uniqueName="[Measures].[Recuento Fac Venta Entrada Escuela]" caption="Recuento Fac Venta Entrada Escuela" measure="1" displayFolder="" measureGroup="Fac Venta Entrada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Empleado" uniqueName="[Dim Empleado]" caption="Dim Empleado"/>
    <dimension name="Dim Escuela" uniqueName="[Dim Escuela]" caption="Dim Escuela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Escuela" caption="Fac Venta Entrada Escuela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admin" refreshedDate="42698.750369444446" backgroundQuery="1" createdVersion="5" refreshedVersion="5" minRefreshableVersion="3" recordCount="0" supportSubquery="1" supportAdvancedDrill="1">
  <cacheSource type="external" connectionId="5">
    <extLst>
      <ext xmlns:x14="http://schemas.microsoft.com/office/spreadsheetml/2009/9/main" uri="{F057638F-6D5F-4e77-A914-E7F072B9BCA8}">
        <x14:sourceConnection name="10.0.49.89 Proyecto cubos Parque Fact_Venta_Producto_Escuelas"/>
      </ext>
    </extLst>
  </cacheSource>
  <cacheFields count="2">
    <cacheField name="[Dim Local].[Nombre Local].[Nombre Local]" caption="Nombre Local" numFmtId="0" hierarchy="18" level="1">
      <sharedItems count="37">
        <s v="[Dim Local].[Nombre Local].&amp;[Local 12]" c="Local 12"/>
        <s v="[Dim Local].[Nombre Local].&amp;[Local 13]" c="Local 13"/>
        <s v="[Dim Local].[Nombre Local].&amp;[Local 18]" c="Local 18"/>
        <s v="[Dim Local].[Nombre Local].&amp;[Local 19]" c="Local 19"/>
        <s v="[Dim Local].[Nombre Local].&amp;[Local 22]" c="Local 22"/>
        <s v="[Dim Local].[Nombre Local].&amp;[Local 24]" c="Local 24"/>
        <s v="[Dim Local].[Nombre Local].&amp;[Local 3]" c="Local 3"/>
        <s v="[Dim Local].[Nombre Local].&amp;[Local 30]" c="Local 30"/>
        <s v="[Dim Local].[Nombre Local].&amp;[Local 32]" c="Local 32"/>
        <s v="[Dim Local].[Nombre Local].&amp;[Local 35]" c="Local 35"/>
        <s v="[Dim Local].[Nombre Local].&amp;[Local 36]" c="Local 36"/>
        <s v="[Dim Local].[Nombre Local].&amp;[Local 37]" c="Local 37"/>
        <s v="[Dim Local].[Nombre Local].&amp;[Local 39]" c="Local 39"/>
        <s v="[Dim Local].[Nombre Local].&amp;[Local 44]" c="Local 44"/>
        <s v="[Dim Local].[Nombre Local].&amp;[Local 45]" c="Local 45"/>
        <s v="[Dim Local].[Nombre Local].&amp;[Local 47]" c="Local 47"/>
        <s v="[Dim Local].[Nombre Local].&amp;[Local 48]" c="Local 48"/>
        <s v="[Dim Local].[Nombre Local].&amp;[Local 51]" c="Local 51"/>
        <s v="[Dim Local].[Nombre Local].&amp;[Local 53]" c="Local 53"/>
        <s v="[Dim Local].[Nombre Local].&amp;[Local 54]" c="Local 54"/>
        <s v="[Dim Local].[Nombre Local].&amp;[Local 55]" c="Local 55"/>
        <s v="[Dim Local].[Nombre Local].&amp;[Local 58]" c="Local 58"/>
        <s v="[Dim Local].[Nombre Local].&amp;[Local 63]" c="Local 63"/>
        <s v="[Dim Local].[Nombre Local].&amp;[Local 65]" c="Local 65"/>
        <s v="[Dim Local].[Nombre Local].&amp;[Local 66]" c="Local 66"/>
        <s v="[Dim Local].[Nombre Local].&amp;[Local 67]" c="Local 67"/>
        <s v="[Dim Local].[Nombre Local].&amp;[Local 70]" c="Local 70"/>
        <s v="[Dim Local].[Nombre Local].&amp;[Local 72]" c="Local 72"/>
        <s v="[Dim Local].[Nombre Local].&amp;[Local 78]" c="Local 78"/>
        <s v="[Dim Local].[Nombre Local].&amp;[Local 79]" c="Local 79"/>
        <s v="[Dim Local].[Nombre Local].&amp;[Local 80]" c="Local 80"/>
        <s v="[Dim Local].[Nombre Local].&amp;[Local 83]" c="Local 83"/>
        <s v="[Dim Local].[Nombre Local].&amp;[Local 89]" c="Local 89"/>
        <s v="[Dim Local].[Nombre Local].&amp;[Local 9]" c="Local 9"/>
        <s v="[Dim Local].[Nombre Local].&amp;[Local 90]" c="Local 90"/>
        <s v="[Dim Local].[Nombre Local].&amp;[Local 93]" c="Local 93"/>
        <s v="[Dim Local].[Nombre Local].&amp;[Local 99]" c="Local 99"/>
      </sharedItems>
    </cacheField>
    <cacheField name="[Measures].[Valor Total]" caption="Valor Total" numFmtId="0" hierarchy="40" level="32767"/>
  </cacheFields>
  <cacheHierarchies count="46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0" unbalanced="0"/>
    <cacheHierarchy uniqueName="[Dim Escuela].[Tipo Escuela]" caption="Tipo Escuela" attribute="1" defaultMemberUniqueName="[Dim Escuela].[Tipo Escuela].[All]" allUniqueName="[Dim Escuela].[Tipo Escuela].[All]" dimensionUniqueName="[Dim Escuela]" displayFolder="" count="0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2" unbalanced="0">
      <fieldsUsage count="2">
        <fieldUsage x="-1"/>
        <fieldUsage x="0"/>
      </fieldsUsage>
    </cacheHierarchy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Producto Escuela" count="0"/>
    <cacheHierarchy uniqueName="[Measures].[Valor Unidad]" caption="Valor Unidad" measure="1" displayFolder="" measureGroup="Fac Venta Producto Escuela" count="0"/>
    <cacheHierarchy uniqueName="[Measures].[Valor Total]" caption="Valor Total" measure="1" displayFolder="" measureGroup="Fac Venta Producto Escuela" count="0" oneField="1">
      <fieldsUsage count="1">
        <fieldUsage x="1"/>
      </fieldsUsage>
    </cacheHierarchy>
    <cacheHierarchy uniqueName="[Measures].[Recuento Fac Venta Producto Escuela]" caption="Recuento Fac Venta Producto Escuela" measure="1" displayFolder="" measureGroup="Fac Venta Producto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Empleado" uniqueName="[Dim Empleado]" caption="Dim Empleado"/>
    <dimension name="Dim Escuela" uniqueName="[Dim Escuela]" caption="Dim Escuela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Escuela" caption="Fac Venta Producto Escuela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pivotCacheId="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saveData="0" refreshedBy="admin" refreshedDate="42698.754556481479" backgroundQuery="1" createdVersion="5" refreshedVersion="5" minRefreshableVersion="3" recordCount="0" supportSubquery="1" supportAdvancedDrill="1">
  <cacheSource type="external" connectionId="5">
    <extLst>
      <ext xmlns:x14="http://schemas.microsoft.com/office/spreadsheetml/2009/9/main" uri="{F057638F-6D5F-4e77-A914-E7F072B9BCA8}">
        <x14:sourceConnection name="10.0.49.89 Proyecto cubos Parque Fact_Venta_Producto_Escuelas"/>
      </ext>
    </extLst>
  </cacheSource>
  <cacheFields count="2">
    <cacheField name="[Dim Local].[Tamano Local].[Tamano Local]" caption="Tamano Local" numFmtId="0" hierarchy="19" level="1">
      <sharedItems count="24">
        <s v="[Dim Local].[Tamano Local].&amp;[103]" c="103"/>
        <s v="[Dim Local].[Tamano Local].&amp;[111]" c="111"/>
        <s v="[Dim Local].[Tamano Local].&amp;[128]" c="128"/>
        <s v="[Dim Local].[Tamano Local].&amp;[133]" c="133"/>
        <s v="[Dim Local].[Tamano Local].&amp;[136]" c="136"/>
        <s v="[Dim Local].[Tamano Local].&amp;[152]" c="152"/>
        <s v="[Dim Local].[Tamano Local].&amp;[158]" c="158"/>
        <s v="[Dim Local].[Tamano Local].&amp;[185]" c="185"/>
        <s v="[Dim Local].[Tamano Local].&amp;[2]" c="2"/>
        <s v="[Dim Local].[Tamano Local].&amp;[214]" c="214"/>
        <s v="[Dim Local].[Tamano Local].&amp;[226]" c="226"/>
        <s v="[Dim Local].[Tamano Local].&amp;[229]" c="229"/>
        <s v="[Dim Local].[Tamano Local].&amp;[268]" c="268"/>
        <s v="[Dim Local].[Tamano Local].&amp;[274]" c="274"/>
        <s v="[Dim Local].[Tamano Local].&amp;[296]" c="296"/>
        <s v="[Dim Local].[Tamano Local].&amp;[300]" c="300"/>
        <s v="[Dim Local].[Tamano Local].&amp;[346]" c="346"/>
        <s v="[Dim Local].[Tamano Local].&amp;[362]" c="362"/>
        <s v="[Dim Local].[Tamano Local].&amp;[49]" c="49"/>
        <s v="[Dim Local].[Tamano Local].&amp;[54]" c="54"/>
        <s v="[Dim Local].[Tamano Local].&amp;[89]" c="89"/>
        <s v="[Dim Local].[Tamano Local].&amp;[91]" c="91"/>
        <s v="[Dim Local].[Tamano Local].&amp;[94]" c="94"/>
        <s v="[Dim Local].[Tamano Local].&amp;[95]" c="95"/>
      </sharedItems>
    </cacheField>
    <cacheField name="[Measures].[Cantidad]" caption="Cantidad" numFmtId="0" hierarchy="38" level="32767"/>
  </cacheFields>
  <cacheHierarchies count="46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0" unbalanced="0"/>
    <cacheHierarchy uniqueName="[Dim Escuela].[Tipo Escuela]" caption="Tipo Escuela" attribute="1" defaultMemberUniqueName="[Dim Escuela].[Tipo Escuela].[All]" allUniqueName="[Dim Escuela].[Tipo Escuela].[All]" dimensionUniqueName="[Dim Escuela]" displayFolder="" count="0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2" unbalanced="0">
      <fieldsUsage count="2">
        <fieldUsage x="-1"/>
        <fieldUsage x="0"/>
      </fieldsUsage>
    </cacheHierarchy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Producto Escuela" count="0" oneField="1">
      <fieldsUsage count="1">
        <fieldUsage x="1"/>
      </fieldsUsage>
    </cacheHierarchy>
    <cacheHierarchy uniqueName="[Measures].[Valor Unidad]" caption="Valor Unidad" measure="1" displayFolder="" measureGroup="Fac Venta Producto Escuela" count="0"/>
    <cacheHierarchy uniqueName="[Measures].[Valor Total]" caption="Valor Total" measure="1" displayFolder="" measureGroup="Fac Venta Producto Escuela" count="0"/>
    <cacheHierarchy uniqueName="[Measures].[Recuento Fac Venta Producto Escuela]" caption="Recuento Fac Venta Producto Escuela" measure="1" displayFolder="" measureGroup="Fac Venta Producto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Empleado" uniqueName="[Dim Empleado]" caption="Dim Empleado"/>
    <dimension name="Dim Escuela" uniqueName="[Dim Escuela]" caption="Dim Escuela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Escuela" caption="Fac Venta Producto Escuela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pivotCacheId="1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saveData="0" refreshedBy="admin" refreshedDate="42698.755104861113" backgroundQuery="1" createdVersion="5" refreshedVersion="5" minRefreshableVersion="3" recordCount="0" supportSubquery="1" supportAdvancedDrill="1">
  <cacheSource type="external" connectionId="5">
    <extLst>
      <ext xmlns:x14="http://schemas.microsoft.com/office/spreadsheetml/2009/9/main" uri="{F057638F-6D5F-4e77-A914-E7F072B9BCA8}">
        <x14:sourceConnection name="10.0.49.89 Proyecto cubos Parque Fact_Venta_Producto_Escuelas"/>
      </ext>
    </extLst>
  </cacheSource>
  <cacheFields count="2">
    <cacheField name="[Dim Producto].[Nombre Producto].[Nombre Producto]" caption="Nombre Producto" numFmtId="0" hierarchy="23" level="1">
      <sharedItems count="26">
        <s v="[Dim Producto].[Nombre Producto].&amp;[ac]" c="ac"/>
        <s v="[Dim Producto].[Nombre Producto].&amp;[Aliquam]" c="Aliquam"/>
        <s v="[Dim Producto].[Nombre Producto].&amp;[dictum]" c="dictum"/>
        <s v="[Dim Producto].[Nombre Producto].&amp;[dolor]" c="dolor"/>
        <s v="[Dim Producto].[Nombre Producto].&amp;[dui,]" c="dui,"/>
        <s v="[Dim Producto].[Nombre Producto].&amp;[enim]" c="enim"/>
        <s v="[Dim Producto].[Nombre Producto].&amp;[erat.]" c="erat."/>
        <s v="[Dim Producto].[Nombre Producto].&amp;[est,]" c="est,"/>
        <s v="[Dim Producto].[Nombre Producto].&amp;[eu,]" c="eu,"/>
        <s v="[Dim Producto].[Nombre Producto].&amp;[euismod]" c="euismod"/>
        <s v="[Dim Producto].[Nombre Producto].&amp;[imperdiet]" c="imperdiet"/>
        <s v="[Dim Producto].[Nombre Producto].&amp;[in]" c="in"/>
        <s v="[Dim Producto].[Nombre Producto].&amp;[Integer]" c="Integer"/>
        <s v="[Dim Producto].[Nombre Producto].&amp;[ipsum]" c="ipsum"/>
        <s v="[Dim Producto].[Nombre Producto].&amp;[lacinia.]" c="lacinia."/>
        <s v="[Dim Producto].[Nombre Producto].&amp;[molestie]" c="molestie"/>
        <s v="[Dim Producto].[Nombre Producto].&amp;[nisl.]" c="nisl."/>
        <s v="[Dim Producto].[Nombre Producto].&amp;[odio]" c="odio"/>
        <s v="[Dim Producto].[Nombre Producto].&amp;[orci]" c="orci"/>
        <s v="[Dim Producto].[Nombre Producto].&amp;[ornare]" c="ornare"/>
        <s v="[Dim Producto].[Nombre Producto].&amp;[Praesent]" c="Praesent"/>
        <s v="[Dim Producto].[Nombre Producto].&amp;[rutrum]" c="rutrum"/>
        <s v="[Dim Producto].[Nombre Producto].&amp;[sapien]" c="sapien"/>
        <s v="[Dim Producto].[Nombre Producto].&amp;[sed]" c="sed"/>
        <s v="[Dim Producto].[Nombre Producto].&amp;[sit]" c="sit"/>
        <s v="[Dim Producto].[Nombre Producto].&amp;[sociis]" c="sociis"/>
      </sharedItems>
    </cacheField>
    <cacheField name="[Measures].[Valor Total]" caption="Valor Total" numFmtId="0" hierarchy="40" level="32767"/>
  </cacheFields>
  <cacheHierarchies count="46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0" unbalanced="0"/>
    <cacheHierarchy uniqueName="[Dim Escuela].[Tipo Escuela]" caption="Tipo Escuela" attribute="1" defaultMemberUniqueName="[Dim Escuela].[Tipo Escuela].[All]" allUniqueName="[Dim Escuela].[Tipo Escuela].[All]" dimensionUniqueName="[Dim Escuela]" displayFolder="" count="0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2" unbalanced="0">
      <fieldsUsage count="2">
        <fieldUsage x="-1"/>
        <fieldUsage x="0"/>
      </fieldsUsage>
    </cacheHierarchy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Producto Escuela" count="0"/>
    <cacheHierarchy uniqueName="[Measures].[Valor Unidad]" caption="Valor Unidad" measure="1" displayFolder="" measureGroup="Fac Venta Producto Escuela" count="0"/>
    <cacheHierarchy uniqueName="[Measures].[Valor Total]" caption="Valor Total" measure="1" displayFolder="" measureGroup="Fac Venta Producto Escuela" count="0" oneField="1">
      <fieldsUsage count="1">
        <fieldUsage x="1"/>
      </fieldsUsage>
    </cacheHierarchy>
    <cacheHierarchy uniqueName="[Measures].[Recuento Fac Venta Producto Escuela]" caption="Recuento Fac Venta Producto Escuela" measure="1" displayFolder="" measureGroup="Fac Venta Producto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Empleado" uniqueName="[Dim Empleado]" caption="Dim Empleado"/>
    <dimension name="Dim Escuela" uniqueName="[Dim Escuela]" caption="Dim Escuela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Escuela" caption="Fac Venta Producto Escuela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pivotCacheId="1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saveData="0" refreshedBy="admin" refreshedDate="42698.756768055558" backgroundQuery="1" createdVersion="5" refreshedVersion="5" minRefreshableVersion="3" recordCount="0" supportSubquery="1" supportAdvancedDrill="1">
  <cacheSource type="external" connectionId="5">
    <extLst>
      <ext xmlns:x14="http://schemas.microsoft.com/office/spreadsheetml/2009/9/main" uri="{F057638F-6D5F-4e77-A914-E7F072B9BCA8}">
        <x14:sourceConnection name="10.0.49.89 Proyecto cubos Parque Fact_Venta_Producto_Escuelas"/>
      </ext>
    </extLst>
  </cacheSource>
  <cacheFields count="4">
    <cacheField name="[Dim Producto].[Jerarquía].[Categoria]" caption="Categoria" numFmtId="0" hierarchy="22" level="1">
      <sharedItems count="5">
        <s v="[Dim Producto].[Jerarquía].[Categoria].&amp;[Cat 1]" c="Cat 1"/>
        <s v="[Dim Producto].[Jerarquía].[Categoria].&amp;[Cat 10]" c="Cat 10"/>
        <s v="[Dim Producto].[Jerarquía].[Categoria].&amp;[Cat 2]" c="Cat 2"/>
        <s v="[Dim Producto].[Jerarquía].[Categoria].&amp;[Cat 5]" c="Cat 5"/>
        <s v="[Dim Producto].[Jerarquía].[Categoria].&amp;[Cat 6]" c="Cat 6"/>
      </sharedItems>
    </cacheField>
    <cacheField name="[Dim Producto].[Jerarquía].[Subcategoria]" caption="Subcategoria" numFmtId="0" hierarchy="22" level="2">
      <sharedItems containsSemiMixedTypes="0" containsString="0"/>
    </cacheField>
    <cacheField name="[Dim Producto].[Jerarquía].[Subcategoria].[Categoria]" caption="Categoria" propertyName="Categoria" numFmtId="0" hierarchy="22" level="2" memberPropertyField="1">
      <sharedItems containsSemiMixedTypes="0" containsString="0"/>
    </cacheField>
    <cacheField name="[Measures].[Cantidad]" caption="Cantidad" numFmtId="0" hierarchy="38" level="32767"/>
  </cacheFields>
  <cacheHierarchies count="46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2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2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2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2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2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2" unbalanced="0"/>
    <cacheHierarchy uniqueName="[Dim Empleado].[Jerarquía]" caption="Jerarquía" defaultMemberUniqueName="[Dim Empleado].[Jerarquía].[All]" allUniqueName="[Dim Empleado].[Jerarquía].[All]" dimensionUniqueName="[Dim Empleado]" displayFolder="" count="4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2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2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2" unbalanced="0"/>
    <cacheHierarchy uniqueName="[Dim Empleado].[Sueldo]" caption="Sueldo" attribute="1" defaultMemberUniqueName="[Dim Empleado].[Sueldo].[All]" allUniqueName="[Dim Empleado].[Sueldo].[All]" dimensionUniqueName="[Dim Empleado]" displayFolder="" count="2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2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2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2" unbalanced="0"/>
    <cacheHierarchy uniqueName="[Dim Escuela].[Tipo Escuela]" caption="Tipo Escuela" attribute="1" defaultMemberUniqueName="[Dim Escuela].[Tipo Escuela].[All]" allUniqueName="[Dim Escuela].[Tipo Escuela].[All]" dimensionUniqueName="[Dim Escuela]" displayFolder="" count="2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2" unbalanced="0"/>
    <cacheHierarchy uniqueName="[Dim Local].[Id Local]" caption="Id Local" attribute="1" defaultMemberUniqueName="[Dim Local].[Id Local].[All]" allUniqueName="[Dim Local].[Id Local].[All]" dimensionUniqueName="[Dim Local]" displayFolder="" count="2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2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2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2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2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2" unbalanced="0"/>
    <cacheHierarchy uniqueName="[Dim Producto].[Jerarquía]" caption="Jerarquía" defaultMemberUniqueName="[Dim Producto].[Jerarquía].[All]" allUniqueName="[Dim Producto].[Jerarquía].[All]" dimensionUniqueName="[Dim Producto]" displayFolder="" count="3" unbalanced="0">
      <fieldsUsage count="3">
        <fieldUsage x="-1"/>
        <fieldUsage x="0"/>
        <fieldUsage x="1"/>
      </fieldsUsage>
    </cacheHierarchy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2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2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2" unbalanced="0"/>
    <cacheHierarchy uniqueName="[Dim Region].[Id Region]" caption="Id Region" attribute="1" defaultMemberUniqueName="[Dim Region].[Id Region].[All]" allUniqueName="[Dim Region].[Id Region].[All]" dimensionUniqueName="[Dim Region]" displayFolder="" count="2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2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2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2" unbalanced="0"/>
    <cacheHierarchy uniqueName="[Dim Tiempo].[Año]" caption="Año" attribute="1" defaultMemberUniqueName="[Dim Tiempo].[Año].[All]" allUniqueName="[Dim Tiempo].[Año].[All]" dimensionUniqueName="[Dim Tiempo]" displayFolder="" count="2" unbalanced="0"/>
    <cacheHierarchy uniqueName="[Dim Tiempo].[Dia]" caption="Dia" attribute="1" defaultMemberUniqueName="[Dim Tiempo].[Dia].[All]" allUniqueName="[Dim Tiempo].[Dia].[All]" dimensionUniqueName="[Dim Tiempo]" displayFolder="" count="2" unbalanced="0"/>
    <cacheHierarchy uniqueName="[Dim Tiempo].[Fecha]" caption="Fecha" attribute="1" defaultMemberUniqueName="[Dim Tiempo].[Fecha].[All]" allUniqueName="[Dim Tiempo].[Fecha].[All]" dimensionUniqueName="[Dim Tiempo]" displayFolder="" count="2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2" unbalanced="0"/>
    <cacheHierarchy uniqueName="[Dim Tiempo].[N Mes]" caption="N Mes" attribute="1" defaultMemberUniqueName="[Dim Tiempo].[N Mes].[All]" allUniqueName="[Dim Tiempo].[N Mes].[All]" dimensionUniqueName="[Dim Tiempo]" displayFolder="" count="2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2" unbalanced="0"/>
    <cacheHierarchy uniqueName="[Dim Tiempo].[Trimestre]" caption="Trimestre" attribute="1" defaultMemberUniqueName="[Dim Tiempo].[Trimestre].[All]" allUniqueName="[Dim Tiempo].[Trimestre].[All]" dimensionUniqueName="[Dim Tiempo]" displayFolder="" count="2" unbalanced="0"/>
    <cacheHierarchy uniqueName="[Measures].[Cantidad]" caption="Cantidad" measure="1" displayFolder="" measureGroup="Fac Venta Producto Escuela" count="0" oneField="1">
      <fieldsUsage count="1">
        <fieldUsage x="3"/>
      </fieldsUsage>
    </cacheHierarchy>
    <cacheHierarchy uniqueName="[Measures].[Valor Unidad]" caption="Valor Unidad" measure="1" displayFolder="" measureGroup="Fac Venta Producto Escuela" count="0"/>
    <cacheHierarchy uniqueName="[Measures].[Valor Total]" caption="Valor Total" measure="1" displayFolder="" measureGroup="Fac Venta Producto Escuela" count="0"/>
    <cacheHierarchy uniqueName="[Measures].[Recuento Fac Venta Producto Escuela]" caption="Recuento Fac Venta Producto Escuela" measure="1" displayFolder="" measureGroup="Fac Venta Producto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Empleado" uniqueName="[Dim Empleado]" caption="Dim Empleado"/>
    <dimension name="Dim Escuela" uniqueName="[Dim Escuela]" caption="Dim Escuela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Escuela" caption="Fac Venta Producto Escuela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pivotCacheId="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saveData="0" refreshedBy="admin" refreshedDate="42698.75826412037" backgroundQuery="1" createdVersion="5" refreshedVersion="5" minRefreshableVersion="3" recordCount="0" supportSubquery="1" supportAdvancedDrill="1">
  <cacheSource type="external" connectionId="4">
    <extLst>
      <ext xmlns:x14="http://schemas.microsoft.com/office/spreadsheetml/2009/9/main" uri="{F057638F-6D5F-4e77-A914-E7F072B9BCA8}">
        <x14:sourceConnection name="10.0.49.89 Proyecto cubos Parque Fact_Venta_Producto_Clientes"/>
      </ext>
    </extLst>
  </cacheSource>
  <cacheFields count="8">
    <cacheField name="[Dim Tiempo].[Jerarquía].[Año]" caption="Año" numFmtId="0" hierarchy="38" level="1">
      <sharedItems count="2">
        <s v="[Dim Tiempo].[Jerarquía].[Año].&amp;[2015]" c="2015"/>
        <s v="[Dim Tiempo].[Jerarquía].[Año].&amp;[2016]" c="2016"/>
      </sharedItems>
    </cacheField>
    <cacheField name="[Dim Tiempo].[Jerarquía].[Trimestre]" caption="Trimestre" numFmtId="0" hierarchy="38" level="2">
      <sharedItems containsSemiMixedTypes="0" containsString="0"/>
    </cacheField>
    <cacheField name="[Dim Tiempo].[Jerarquía].[N Mes]" caption="N Mes" numFmtId="0" hierarchy="38" level="3">
      <sharedItems containsSemiMixedTypes="0" containsString="0"/>
    </cacheField>
    <cacheField name="[Dim Tiempo].[Jerarquía].[Dia]" caption="Dia" numFmtId="0" hierarchy="38" level="4">
      <sharedItems containsSemiMixedTypes="0" containsString="0"/>
    </cacheField>
    <cacheField name="[Dim Tiempo].[Jerarquía].[Trimestre].[Año]" caption="Año" propertyName="Año" numFmtId="0" hierarchy="38" level="2" memberPropertyField="1">
      <sharedItems containsSemiMixedTypes="0" containsString="0"/>
    </cacheField>
    <cacheField name="[Dim Tiempo].[Jerarquía].[N Mes].[Trimestre]" caption="Trimestre" propertyName="Trimestre" numFmtId="0" hierarchy="38" level="3" memberPropertyField="1">
      <sharedItems containsSemiMixedTypes="0" containsString="0"/>
    </cacheField>
    <cacheField name="[Dim Tiempo].[Jerarquía].[Dia].[N Mes]" caption="N Mes" propertyName="N Mes" numFmtId="0" hierarchy="38" level="4" memberPropertyField="1">
      <sharedItems containsSemiMixedTypes="0" containsString="0"/>
    </cacheField>
    <cacheField name="[Measures].[Valor Total]" caption="Valor Total" numFmtId="0" hierarchy="45" level="32767"/>
  </cacheFields>
  <cacheHierarchies count="51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0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>
      <fieldsUsage count="5">
        <fieldUsage x="-1"/>
        <fieldUsage x="0"/>
        <fieldUsage x="1"/>
        <fieldUsage x="2"/>
        <fieldUsage x="3"/>
      </fieldsUsage>
    </cacheHierarchy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Producto Cliente" count="0"/>
    <cacheHierarchy uniqueName="[Measures].[Valor Unidad]" caption="Valor Unidad" measure="1" displayFolder="" measureGroup="Fac Venta Producto Cliente" count="0"/>
    <cacheHierarchy uniqueName="[Measures].[Valor Total]" caption="Valor Total" measure="1" displayFolder="" measureGroup="Fac Venta Producto Cliente" count="0" oneField="1">
      <fieldsUsage count="1">
        <fieldUsage x="7"/>
      </fieldsUsage>
    </cacheHierarchy>
    <cacheHierarchy uniqueName="[Measures].[Recuento Fac Venta Producto Cliente]" caption="Recuento Fac Venta Producto Cliente" measure="1" displayFolder="" measureGroup="Fac Venta Producto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Cliente" uniqueName="[Dim Cliente]" caption="Dim Cliente"/>
    <dimension name="Dim Empleado" uniqueName="[Dim Empleado]" caption="Dim Empleado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Cliente" caption="Fac Venta Producto Cliente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pivotCacheId="1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saveData="0" refreshedBy="admin" refreshedDate="42698.758718634257" backgroundQuery="1" createdVersion="5" refreshedVersion="5" minRefreshableVersion="3" recordCount="0" supportSubquery="1" supportAdvancedDrill="1">
  <cacheSource type="external" connectionId="4">
    <extLst>
      <ext xmlns:x14="http://schemas.microsoft.com/office/spreadsheetml/2009/9/main" uri="{F057638F-6D5F-4e77-A914-E7F072B9BCA8}">
        <x14:sourceConnection name="10.0.49.89 Proyecto cubos Parque Fact_Venta_Producto_Clientes"/>
      </ext>
    </extLst>
  </cacheSource>
  <cacheFields count="4">
    <cacheField name="[Dim Producto].[Jerarquía].[Categoria]" caption="Categoria" numFmtId="0" hierarchy="27" level="1">
      <sharedItems count="5">
        <s v="[Dim Producto].[Jerarquía].[Categoria].&amp;[Cat 1]" c="Cat 1"/>
        <s v="[Dim Producto].[Jerarquía].[Categoria].&amp;[Cat 10]" c="Cat 10"/>
        <s v="[Dim Producto].[Jerarquía].[Categoria].&amp;[Cat 2]" c="Cat 2"/>
        <s v="[Dim Producto].[Jerarquía].[Categoria].&amp;[Cat 5]" c="Cat 5"/>
        <s v="[Dim Producto].[Jerarquía].[Categoria].&amp;[Cat 6]" c="Cat 6"/>
      </sharedItems>
    </cacheField>
    <cacheField name="[Dim Producto].[Jerarquía].[Subcategoria]" caption="Subcategoria" numFmtId="0" hierarchy="27" level="2">
      <sharedItems containsSemiMixedTypes="0" containsString="0"/>
    </cacheField>
    <cacheField name="[Dim Producto].[Jerarquía].[Subcategoria].[Categoria]" caption="Categoria" propertyName="Categoria" numFmtId="0" hierarchy="27" level="2" memberPropertyField="1">
      <sharedItems containsSemiMixedTypes="0" containsString="0"/>
    </cacheField>
    <cacheField name="[Measures].[Cantidad]" caption="Cantidad" numFmtId="0" hierarchy="43" level="32767"/>
  </cacheFields>
  <cacheHierarchies count="51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0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2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3" unbalanced="0">
      <fieldsUsage count="3">
        <fieldUsage x="-1"/>
        <fieldUsage x="0"/>
        <fieldUsage x="1"/>
      </fieldsUsage>
    </cacheHierarchy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Producto Cliente" count="0" oneField="1">
      <fieldsUsage count="1">
        <fieldUsage x="3"/>
      </fieldsUsage>
    </cacheHierarchy>
    <cacheHierarchy uniqueName="[Measures].[Valor Unidad]" caption="Valor Unidad" measure="1" displayFolder="" measureGroup="Fac Venta Producto Cliente" count="0"/>
    <cacheHierarchy uniqueName="[Measures].[Valor Total]" caption="Valor Total" measure="1" displayFolder="" measureGroup="Fac Venta Producto Cliente" count="0"/>
    <cacheHierarchy uniqueName="[Measures].[Recuento Fac Venta Producto Cliente]" caption="Recuento Fac Venta Producto Cliente" measure="1" displayFolder="" measureGroup="Fac Venta Producto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Cliente" uniqueName="[Dim Cliente]" caption="Dim Cliente"/>
    <dimension name="Dim Empleado" uniqueName="[Dim Empleado]" caption="Dim Empleado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Cliente" caption="Fac Venta Producto Cliente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pivotCacheId="1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saveData="0" refreshedBy="admin" refreshedDate="42698.763535995371" backgroundQuery="1" createdVersion="5" refreshedVersion="5" minRefreshableVersion="3" recordCount="0" supportSubquery="1" supportAdvancedDrill="1">
  <cacheSource type="external" connectionId="4">
    <extLst>
      <ext xmlns:x14="http://schemas.microsoft.com/office/spreadsheetml/2009/9/main" uri="{F057638F-6D5F-4e77-A914-E7F072B9BCA8}">
        <x14:sourceConnection name="10.0.49.89 Proyecto cubos Parque Fact_Venta_Producto_Clientes"/>
      </ext>
    </extLst>
  </cacheSource>
  <cacheFields count="2">
    <cacheField name="[Dim Cliente].[Genero Cliente].[Genero Cliente]" caption="Genero Cliente" numFmtId="0" hierarchy="3" level="1">
      <sharedItems count="2">
        <s v="[Dim Cliente].[Genero Cliente].&amp;[Femenino]" c="Femenino"/>
        <s v="[Dim Cliente].[Genero Cliente].&amp;[Masculino]" c="Masculino"/>
      </sharedItems>
    </cacheField>
    <cacheField name="[Measures].[Cantidad]" caption="Cantidad" numFmtId="0" hierarchy="43" level="32767"/>
  </cacheFields>
  <cacheHierarchies count="51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2" unbalanced="0">
      <fieldsUsage count="2">
        <fieldUsage x="-1"/>
        <fieldUsage x="0"/>
      </fieldsUsage>
    </cacheHierarchy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0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Producto Cliente" count="0" oneField="1">
      <fieldsUsage count="1">
        <fieldUsage x="1"/>
      </fieldsUsage>
    </cacheHierarchy>
    <cacheHierarchy uniqueName="[Measures].[Valor Unidad]" caption="Valor Unidad" measure="1" displayFolder="" measureGroup="Fac Venta Producto Cliente" count="0"/>
    <cacheHierarchy uniqueName="[Measures].[Valor Total]" caption="Valor Total" measure="1" displayFolder="" measureGroup="Fac Venta Producto Cliente" count="0"/>
    <cacheHierarchy uniqueName="[Measures].[Recuento Fac Venta Producto Cliente]" caption="Recuento Fac Venta Producto Cliente" measure="1" displayFolder="" measureGroup="Fac Venta Producto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Cliente" uniqueName="[Dim Cliente]" caption="Dim Cliente"/>
    <dimension name="Dim Empleado" uniqueName="[Dim Empleado]" caption="Dim Empleado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Cliente" caption="Fac Venta Producto Cliente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pivotCacheId="15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saveData="0" refreshedBy="admin" refreshedDate="42698.765984837963" backgroundQuery="1" createdVersion="5" refreshedVersion="5" minRefreshableVersion="3" recordCount="0" supportSubquery="1" supportAdvancedDrill="1">
  <cacheSource type="external" connectionId="4">
    <extLst>
      <ext xmlns:x14="http://schemas.microsoft.com/office/spreadsheetml/2009/9/main" uri="{F057638F-6D5F-4e77-A914-E7F072B9BCA8}">
        <x14:sourceConnection name="10.0.49.89 Proyecto cubos Parque Fact_Venta_Producto_Clientes"/>
      </ext>
    </extLst>
  </cacheSource>
  <cacheFields count="2">
    <cacheField name="[Dim Empleado].[Nombre Completo Empleado].[Nombre Completo Empleado]" caption="Nombre Completo Empleado" numFmtId="0" hierarchy="16" level="1">
      <sharedItems count="15">
        <s v="[Dim Empleado].[Nombre Completo Empleado].&amp;[Brett Genevieve Sweet]" c="Brett Genevieve Sweet"/>
        <s v="[Dim Empleado].[Nombre Completo Empleado].&amp;[Castor Micah Giles]" c="Castor Micah Giles"/>
        <s v="[Dim Empleado].[Nombre Completo Empleado].&amp;[Danielle Gregory Swanson]" c="Danielle Gregory Swanson"/>
        <s v="[Dim Empleado].[Nombre Completo Empleado].&amp;[Kennedy Levi Mejia]" c="Kennedy Levi Mejia"/>
        <s v="[Dim Empleado].[Nombre Completo Empleado].&amp;[Kevin Colton Vinson]" c="Kevin Colton Vinson"/>
        <s v="[Dim Empleado].[Nombre Completo Empleado].&amp;[Leila Timothy Sutton]" c="Leila Timothy Sutton"/>
        <s v="[Dim Empleado].[Nombre Completo Empleado].&amp;[Leonard Hayley Whitaker]" c="Leonard Hayley Whitaker"/>
        <s v="[Dim Empleado].[Nombre Completo Empleado].&amp;[Maia Lev Charles]" c="Maia Lev Charles"/>
        <s v="[Dim Empleado].[Nombre Completo Empleado].&amp;[Montana Fritz Browning]" c="Montana Fritz Browning"/>
        <s v="[Dim Empleado].[Nombre Completo Empleado].&amp;[Murphy Wesley Campos]" c="Murphy Wesley Campos"/>
        <s v="[Dim Empleado].[Nombre Completo Empleado].&amp;[Sophia Stuart Mendez]" c="Sophia Stuart Mendez"/>
        <s v="[Dim Empleado].[Nombre Completo Empleado].&amp;[Vanna Harriet Mcleod]" c="Vanna Harriet Mcleod"/>
        <s v="[Dim Empleado].[Nombre Completo Empleado].&amp;[Vivian Candace Acevedo]" c="Vivian Candace Acevedo"/>
        <s v="[Dim Empleado].[Nombre Completo Empleado].&amp;[Wade Iris Alvarado]" c="Wade Iris Alvarado"/>
        <s v="[Dim Empleado].[Nombre Completo Empleado].&amp;[Willow Florence Mullins]" c="Willow Florence Mullins"/>
      </sharedItems>
    </cacheField>
    <cacheField name="[Measures].[Valor Total]" caption="Valor Total" numFmtId="0" hierarchy="45" level="32767"/>
  </cacheFields>
  <cacheHierarchies count="51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0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2" unbalanced="0">
      <fieldsUsage count="2">
        <fieldUsage x="-1"/>
        <fieldUsage x="0"/>
      </fieldsUsage>
    </cacheHierarchy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Producto Cliente" count="0"/>
    <cacheHierarchy uniqueName="[Measures].[Valor Unidad]" caption="Valor Unidad" measure="1" displayFolder="" measureGroup="Fac Venta Producto Cliente" count="0"/>
    <cacheHierarchy uniqueName="[Measures].[Valor Total]" caption="Valor Total" measure="1" displayFolder="" measureGroup="Fac Venta Producto Cliente" count="0" oneField="1">
      <fieldsUsage count="1">
        <fieldUsage x="1"/>
      </fieldsUsage>
    </cacheHierarchy>
    <cacheHierarchy uniqueName="[Measures].[Recuento Fac Venta Producto Cliente]" caption="Recuento Fac Venta Producto Cliente" measure="1" displayFolder="" measureGroup="Fac Venta Producto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Cliente" uniqueName="[Dim Cliente]" caption="Dim Cliente"/>
    <dimension name="Dim Empleado" uniqueName="[Dim Empleado]" caption="Dim Empleado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Cliente" caption="Fac Venta Producto Cliente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pivotCacheId="17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saveData="0" refreshedBy="admin" refreshedDate="42698.766981250003" backgroundQuery="1" createdVersion="5" refreshedVersion="5" minRefreshableVersion="3" recordCount="0" supportSubquery="1" supportAdvancedDrill="1">
  <cacheSource type="external" connectionId="5">
    <extLst>
      <ext xmlns:x14="http://schemas.microsoft.com/office/spreadsheetml/2009/9/main" uri="{F057638F-6D5F-4e77-A914-E7F072B9BCA8}">
        <x14:sourceConnection name="10.0.49.89 Proyecto cubos Parque Fact_Venta_Producto_Escuelas"/>
      </ext>
    </extLst>
  </cacheSource>
  <cacheFields count="2">
    <cacheField name="[Measures].[Cantidad]" caption="Cantidad" numFmtId="0" hierarchy="38" level="32767"/>
    <cacheField name="[Dim Escuela].[Nombre Escuela].[Nombre Escuela]" caption="Nombre Escuela" numFmtId="0" hierarchy="13" level="1">
      <sharedItems count="6">
        <s v="[Dim Escuela].[Nombre Escuela].&amp;[Aliquam Institute]" c="Aliquam Institute"/>
        <s v="[Dim Escuela].[Nombre Escuela].&amp;[Donec Consulting]" c="Donec Consulting"/>
        <s v="[Dim Escuela].[Nombre Escuela].&amp;[In Inc.]" c="In Inc."/>
        <s v="[Dim Escuela].[Nombre Escuela].&amp;[Mattis Industries]" c="Mattis Industries"/>
        <s v="[Dim Escuela].[Nombre Escuela].&amp;[Nibh Associates]" c="Nibh Associates"/>
        <s v="[Dim Escuela].[Nombre Escuela].&amp;[Sed Congue Elit Foundation]" c="Sed Congue Elit Foundation"/>
      </sharedItems>
    </cacheField>
  </cacheFields>
  <cacheHierarchies count="46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2" unbalanced="0">
      <fieldsUsage count="2">
        <fieldUsage x="-1"/>
        <fieldUsage x="1"/>
      </fieldsUsage>
    </cacheHierarchy>
    <cacheHierarchy uniqueName="[Dim Escuela].[Tipo Escuela]" caption="Tipo Escuela" attribute="1" defaultMemberUniqueName="[Dim Escuela].[Tipo Escuela].[All]" allUniqueName="[Dim Escuela].[Tipo Escuela].[All]" dimensionUniqueName="[Dim Escuela]" displayFolder="" count="0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Producto Escuela" count="0" oneField="1">
      <fieldsUsage count="1">
        <fieldUsage x="0"/>
      </fieldsUsage>
    </cacheHierarchy>
    <cacheHierarchy uniqueName="[Measures].[Valor Unidad]" caption="Valor Unidad" measure="1" displayFolder="" measureGroup="Fac Venta Producto Escuela" count="0"/>
    <cacheHierarchy uniqueName="[Measures].[Valor Total]" caption="Valor Total" measure="1" displayFolder="" measureGroup="Fac Venta Producto Escuela" count="0"/>
    <cacheHierarchy uniqueName="[Measures].[Recuento Fac Venta Producto Escuela]" caption="Recuento Fac Venta Producto Escuela" measure="1" displayFolder="" measureGroup="Fac Venta Producto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Empleado" uniqueName="[Dim Empleado]" caption="Dim Empleado"/>
    <dimension name="Dim Escuela" uniqueName="[Dim Escuela]" caption="Dim Escuela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Escuela" caption="Fac Venta Producto Escuela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pivotCacheId="1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saveData="0" refreshedBy="admin" refreshedDate="42698.767591203701" backgroundQuery="1" createdVersion="5" refreshedVersion="5" minRefreshableVersion="3" recordCount="0" supportSubquery="1" supportAdvancedDrill="1">
  <cacheSource type="external" connectionId="4">
    <extLst>
      <ext xmlns:x14="http://schemas.microsoft.com/office/spreadsheetml/2009/9/main" uri="{F057638F-6D5F-4e77-A914-E7F072B9BCA8}">
        <x14:sourceConnection name="10.0.49.89 Proyecto cubos Parque Fact_Venta_Producto_Clientes"/>
      </ext>
    </extLst>
  </cacheSource>
  <cacheFields count="7">
    <cacheField name="[Dim Cliente].[Jerarquía].[Pais Cliente]" caption="Pais Cliente" numFmtId="0" hierarchy="5" level="1">
      <sharedItems count="44">
        <s v="[Dim Cliente].[Jerarquía].[Pais Cliente].&amp;[Afghanistan]" c="Afghanistan"/>
        <s v="[Dim Cliente].[Jerarquía].[Pais Cliente].&amp;[Algeria]" c="Algeria"/>
        <s v="[Dim Cliente].[Jerarquía].[Pais Cliente].&amp;[Antarctica]" c="Antarctica"/>
        <s v="[Dim Cliente].[Jerarquía].[Pais Cliente].&amp;[Armenia]" c="Armenia"/>
        <s v="[Dim Cliente].[Jerarquía].[Pais Cliente].&amp;[Aruba]" c="Aruba"/>
        <s v="[Dim Cliente].[Jerarquía].[Pais Cliente].&amp;[Bermuda]" c="Bermuda"/>
        <s v="[Dim Cliente].[Jerarquía].[Pais Cliente].&amp;[Costa Rica]" c="Costa Rica"/>
        <s v="[Dim Cliente].[Jerarquía].[Pais Cliente].&amp;[Croatia]" c="Croatia"/>
        <s v="[Dim Cliente].[Jerarquía].[Pais Cliente].&amp;[Czech Republic]" c="Czech Republic"/>
        <s v="[Dim Cliente].[Jerarquía].[Pais Cliente].&amp;[Eritrea]" c="Eritrea"/>
        <s v="[Dim Cliente].[Jerarquía].[Pais Cliente].&amp;[Fiji]" c="Fiji"/>
        <s v="[Dim Cliente].[Jerarquía].[Pais Cliente].&amp;[Finland]" c="Finland"/>
        <s v="[Dim Cliente].[Jerarquía].[Pais Cliente].&amp;[Gabon]" c="Gabon"/>
        <s v="[Dim Cliente].[Jerarquía].[Pais Cliente].&amp;[Haiti]" c="Haiti"/>
        <s v="[Dim Cliente].[Jerarquía].[Pais Cliente].&amp;[Iceland]" c="Iceland"/>
        <s v="[Dim Cliente].[Jerarquía].[Pais Cliente].&amp;[Iran]" c="Iran"/>
        <s v="[Dim Cliente].[Jerarquía].[Pais Cliente].&amp;[Isle of Man]" c="Isle of Man"/>
        <s v="[Dim Cliente].[Jerarquía].[Pais Cliente].&amp;[Liberia]" c="Liberia"/>
        <s v="[Dim Cliente].[Jerarquía].[Pais Cliente].&amp;[Lithuania]" c="Lithuania"/>
        <s v="[Dim Cliente].[Jerarquía].[Pais Cliente].&amp;[Macedonia]" c="Macedonia"/>
        <s v="[Dim Cliente].[Jerarquía].[Pais Cliente].&amp;[Maldives]" c="Maldives"/>
        <s v="[Dim Cliente].[Jerarquía].[Pais Cliente].&amp;[Mongolia]" c="Mongolia"/>
        <s v="[Dim Cliente].[Jerarquía].[Pais Cliente].&amp;[Morocco]" c="Morocco"/>
        <s v="[Dim Cliente].[Jerarquía].[Pais Cliente].&amp;[Mozambique]" c="Mozambique"/>
        <s v="[Dim Cliente].[Jerarquía].[Pais Cliente].&amp;[Nepal]" c="Nepal"/>
        <s v="[Dim Cliente].[Jerarquía].[Pais Cliente].&amp;[New Caledonia]" c="New Caledonia"/>
        <s v="[Dim Cliente].[Jerarquía].[Pais Cliente].&amp;[New Zealand]" c="New Zealand"/>
        <s v="[Dim Cliente].[Jerarquía].[Pais Cliente].&amp;[Niger]" c="Niger"/>
        <s v="[Dim Cliente].[Jerarquía].[Pais Cliente].&amp;[Northern Mariana Islands]" c="Northern Mariana Islands"/>
        <s v="[Dim Cliente].[Jerarquía].[Pais Cliente].&amp;[Norway]" c="Norway"/>
        <s v="[Dim Cliente].[Jerarquía].[Pais Cliente].&amp;[Palau]" c="Palau"/>
        <s v="[Dim Cliente].[Jerarquía].[Pais Cliente].&amp;[Papua New Guinea]" c="Papua New Guinea"/>
        <s v="[Dim Cliente].[Jerarquía].[Pais Cliente].&amp;[Saint Barthélemy]" c="Saint Barthélemy"/>
        <s v="[Dim Cliente].[Jerarquía].[Pais Cliente].&amp;[Saint Vincent and The Grenadines]" c="Saint Vincent and The Grenadines"/>
        <s v="[Dim Cliente].[Jerarquía].[Pais Cliente].&amp;[Samoa]" c="Samoa"/>
        <s v="[Dim Cliente].[Jerarquía].[Pais Cliente].&amp;[Sierra Leone]" c="Sierra Leone"/>
        <s v="[Dim Cliente].[Jerarquía].[Pais Cliente].&amp;[Suriname]" c="Suriname"/>
        <s v="[Dim Cliente].[Jerarquía].[Pais Cliente].&amp;[Switzerland]" c="Switzerland"/>
        <s v="[Dim Cliente].[Jerarquía].[Pais Cliente].&amp;[Timor-Leste]" c="Timor-Leste"/>
        <s v="[Dim Cliente].[Jerarquía].[Pais Cliente].&amp;[Turkmenistan]" c="Turkmenistan"/>
        <s v="[Dim Cliente].[Jerarquía].[Pais Cliente].&amp;[United Arab Emirates]" c="United Arab Emirates"/>
        <s v="[Dim Cliente].[Jerarquía].[Pais Cliente].&amp;[Venezuela]" c="Venezuela"/>
        <s v="[Dim Cliente].[Jerarquía].[Pais Cliente].&amp;[Virgin Islands, United States]" c="Virgin Islands, United States"/>
        <s v="[Dim Cliente].[Jerarquía].[Pais Cliente].&amp;[Zimbabwe]" c="Zimbabwe"/>
      </sharedItems>
    </cacheField>
    <cacheField name="[Dim Cliente].[Jerarquía].[Provincia Cliente]" caption="Provincia Cliente" numFmtId="0" hierarchy="5" level="2">
      <sharedItems containsSemiMixedTypes="0" containsString="0"/>
    </cacheField>
    <cacheField name="[Dim Cliente].[Jerarquía].[Ciudad Cliente]" caption="Ciudad Cliente" numFmtId="0" hierarchy="5" level="3">
      <sharedItems containsSemiMixedTypes="0" containsString="0"/>
    </cacheField>
    <cacheField name="[Dim Cliente].[Jerarquía].[Provincia Cliente].[Pais Cliente]" caption="Pais Cliente" propertyName="Pais Cliente" numFmtId="0" hierarchy="5" level="2" memberPropertyField="1">
      <sharedItems containsSemiMixedTypes="0" containsString="0"/>
    </cacheField>
    <cacheField name="[Dim Cliente].[Jerarquía].[Ciudad Cliente].[Provincia Cliente]" caption="Provincia Cliente" propertyName="Provincia Cliente" numFmtId="0" hierarchy="5" level="3" memberPropertyField="1">
      <sharedItems containsSemiMixedTypes="0" containsString="0"/>
    </cacheField>
    <cacheField name="[Dim Local].[Nombre Local].[Nombre Local]" caption="Nombre Local" numFmtId="0" hierarchy="23" level="1">
      <sharedItems count="20">
        <s v="[Dim Local].[Nombre Local].&amp;[Local 12]" c="Local 12"/>
        <s v="[Dim Local].[Nombre Local].&amp;[Local 22]" c="Local 22"/>
        <s v="[Dim Local].[Nombre Local].&amp;[Local 3]" c="Local 3"/>
        <s v="[Dim Local].[Nombre Local].&amp;[Local 30]" c="Local 30"/>
        <s v="[Dim Local].[Nombre Local].&amp;[Local 32]" c="Local 32"/>
        <s v="[Dim Local].[Nombre Local].&amp;[Local 35]" c="Local 35"/>
        <s v="[Dim Local].[Nombre Local].&amp;[Local 37]" c="Local 37"/>
        <s v="[Dim Local].[Nombre Local].&amp;[Local 45]" c="Local 45"/>
        <s v="[Dim Local].[Nombre Local].&amp;[Local 51]" c="Local 51"/>
        <s v="[Dim Local].[Nombre Local].&amp;[Local 65]" c="Local 65"/>
        <s v="[Dim Local].[Nombre Local].&amp;[Local 66]" c="Local 66"/>
        <s v="[Dim Local].[Nombre Local].&amp;[Local 67]" c="Local 67"/>
        <s v="[Dim Local].[Nombre Local].&amp;[Local 70]" c="Local 70"/>
        <s v="[Dim Local].[Nombre Local].&amp;[Local 72]" c="Local 72"/>
        <s v="[Dim Local].[Nombre Local].&amp;[Local 80]" c="Local 80"/>
        <s v="[Dim Local].[Nombre Local].&amp;[Local 83]" c="Local 83"/>
        <s v="[Dim Local].[Nombre Local].&amp;[Local 9]" c="Local 9"/>
        <s v="[Dim Local].[Nombre Local].&amp;[Local 90]" c="Local 90"/>
        <s v="[Dim Local].[Nombre Local].&amp;[Local 93]" c="Local 93"/>
        <s v="[Dim Local].[Nombre Local].&amp;[Local 99]" c="Local 99"/>
      </sharedItems>
    </cacheField>
    <cacheField name="[Measures].[Cantidad]" caption="Cantidad" numFmtId="0" hierarchy="43" level="32767"/>
  </cacheFields>
  <cacheHierarchies count="51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2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2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2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2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2" unbalanced="0"/>
    <cacheHierarchy uniqueName="[Dim Cliente].[Jerarquía]" caption="Jerarquía" defaultMemberUniqueName="[Dim Cliente].[Jerarquía].[All]" allUniqueName="[Dim Cliente].[Jerarquía].[All]" dimensionUniqueName="[Dim Cliente]" displayFolder="" count="4" unbalanced="0">
      <fieldsUsage count="4">
        <fieldUsage x="-1"/>
        <fieldUsage x="0"/>
        <fieldUsage x="1"/>
        <fieldUsage x="2"/>
      </fieldsUsage>
    </cacheHierarchy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2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2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2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2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2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2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2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2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2" unbalanced="0"/>
    <cacheHierarchy uniqueName="[Dim Empleado].[Jerarquía]" caption="Jerarquía" defaultMemberUniqueName="[Dim Empleado].[Jerarquía].[All]" allUniqueName="[Dim Empleado].[Jerarquía].[All]" dimensionUniqueName="[Dim Empleado]" displayFolder="" count="4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2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2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2" unbalanced="0"/>
    <cacheHierarchy uniqueName="[Dim Empleado].[Sueldo]" caption="Sueldo" attribute="1" defaultMemberUniqueName="[Dim Empleado].[Sueldo].[All]" allUniqueName="[Dim Empleado].[Sueldo].[All]" dimensionUniqueName="[Dim Empleado]" displayFolder="" count="2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2" unbalanced="0"/>
    <cacheHierarchy uniqueName="[Dim Local].[Id Local]" caption="Id Local" attribute="1" defaultMemberUniqueName="[Dim Local].[Id Local].[All]" allUniqueName="[Dim Local].[Id Local].[All]" dimensionUniqueName="[Dim Local]" displayFolder="" count="2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2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2" unbalanced="0">
      <fieldsUsage count="2">
        <fieldUsage x="-1"/>
        <fieldUsage x="5"/>
      </fieldsUsage>
    </cacheHierarchy>
    <cacheHierarchy uniqueName="[Dim Local].[Tamano Local]" caption="Tamano Local" attribute="1" defaultMemberUniqueName="[Dim Local].[Tamano Local].[All]" allUniqueName="[Dim Local].[Tamano Local].[All]" dimensionUniqueName="[Dim Local]" displayFolder="" count="2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2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2" unbalanced="0"/>
    <cacheHierarchy uniqueName="[Dim Producto].[Jerarquía]" caption="Jerarquía" defaultMemberUniqueName="[Dim Producto].[Jerarquía].[All]" allUniqueName="[Dim Producto].[Jerarquía].[All]" dimensionUniqueName="[Dim Producto]" displayFolder="" count="3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2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2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2" unbalanced="0"/>
    <cacheHierarchy uniqueName="[Dim Region].[Id Region]" caption="Id Region" attribute="1" defaultMemberUniqueName="[Dim Region].[Id Region].[All]" allUniqueName="[Dim Region].[Id Region].[All]" dimensionUniqueName="[Dim Region]" displayFolder="" count="2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2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2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2" unbalanced="0"/>
    <cacheHierarchy uniqueName="[Dim Tiempo].[Año]" caption="Año" attribute="1" defaultMemberUniqueName="[Dim Tiempo].[Año].[All]" allUniqueName="[Dim Tiempo].[Año].[All]" dimensionUniqueName="[Dim Tiempo]" displayFolder="" count="2" unbalanced="0"/>
    <cacheHierarchy uniqueName="[Dim Tiempo].[Dia]" caption="Dia" attribute="1" defaultMemberUniqueName="[Dim Tiempo].[Dia].[All]" allUniqueName="[Dim Tiempo].[Dia].[All]" dimensionUniqueName="[Dim Tiempo]" displayFolder="" count="2" unbalanced="0"/>
    <cacheHierarchy uniqueName="[Dim Tiempo].[Fecha]" caption="Fecha" attribute="1" defaultMemberUniqueName="[Dim Tiempo].[Fecha].[All]" allUniqueName="[Dim Tiempo].[Fecha].[All]" dimensionUniqueName="[Dim Tiempo]" displayFolder="" count="2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2" unbalanced="0"/>
    <cacheHierarchy uniqueName="[Dim Tiempo].[N Mes]" caption="N Mes" attribute="1" defaultMemberUniqueName="[Dim Tiempo].[N Mes].[All]" allUniqueName="[Dim Tiempo].[N Mes].[All]" dimensionUniqueName="[Dim Tiempo]" displayFolder="" count="2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2" unbalanced="0"/>
    <cacheHierarchy uniqueName="[Dim Tiempo].[Trimestre]" caption="Trimestre" attribute="1" defaultMemberUniqueName="[Dim Tiempo].[Trimestre].[All]" allUniqueName="[Dim Tiempo].[Trimestre].[All]" dimensionUniqueName="[Dim Tiempo]" displayFolder="" count="2" unbalanced="0"/>
    <cacheHierarchy uniqueName="[Measures].[Cantidad]" caption="Cantidad" measure="1" displayFolder="" measureGroup="Fac Venta Producto Cliente" count="0" oneField="1">
      <fieldsUsage count="1">
        <fieldUsage x="6"/>
      </fieldsUsage>
    </cacheHierarchy>
    <cacheHierarchy uniqueName="[Measures].[Valor Unidad]" caption="Valor Unidad" measure="1" displayFolder="" measureGroup="Fac Venta Producto Cliente" count="0"/>
    <cacheHierarchy uniqueName="[Measures].[Valor Total]" caption="Valor Total" measure="1" displayFolder="" measureGroup="Fac Venta Producto Cliente" count="0"/>
    <cacheHierarchy uniqueName="[Measures].[Recuento Fac Venta Producto Cliente]" caption="Recuento Fac Venta Producto Cliente" measure="1" displayFolder="" measureGroup="Fac Venta Producto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Cliente" uniqueName="[Dim Cliente]" caption="Dim Cliente"/>
    <dimension name="Dim Empleado" uniqueName="[Dim Empleado]" caption="Dim Empleado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Cliente" caption="Fac Venta Producto Cliente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pivotCacheId="1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saveData="0" refreshedBy="admin" refreshedDate="42698.769484837961" backgroundQuery="1" createdVersion="5" refreshedVersion="5" minRefreshableVersion="3" recordCount="0" supportSubquery="1" supportAdvancedDrill="1">
  <cacheSource type="external" connectionId="4">
    <extLst>
      <ext xmlns:x14="http://schemas.microsoft.com/office/spreadsheetml/2009/9/main" uri="{F057638F-6D5F-4e77-A914-E7F072B9BCA8}">
        <x14:sourceConnection name="10.0.49.89 Proyecto cubos Parque Fact_Venta_Producto_Clientes"/>
      </ext>
    </extLst>
  </cacheSource>
  <cacheFields count="2">
    <cacheField name="[Dim Region].[Nombre Region].[Nombre Region]" caption="Nombre Region" numFmtId="0" hierarchy="32" level="1">
      <sharedItems count="6">
        <s v="[Dim Region].[Nombre Region].&amp;[Region 12]" c="Region 12"/>
        <s v="[Dim Region].[Nombre Region].&amp;[Region 17]" c="Region 17"/>
        <s v="[Dim Region].[Nombre Region].&amp;[Region 23]" c="Region 23"/>
        <s v="[Dim Region].[Nombre Region].&amp;[Region 28]" c="Region 28"/>
        <s v="[Dim Region].[Nombre Region].&amp;[Region 29]" c="Region 29"/>
        <s v="[Dim Region].[Nombre Region].&amp;[Region 32]" c="Region 32"/>
      </sharedItems>
    </cacheField>
    <cacheField name="[Measures].[Valor Total]" caption="Valor Total" numFmtId="0" hierarchy="45" level="32767"/>
  </cacheFields>
  <cacheHierarchies count="51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0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2" unbalanced="0">
      <fieldsUsage count="2">
        <fieldUsage x="-1"/>
        <fieldUsage x="0"/>
      </fieldsUsage>
    </cacheHierarchy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Producto Cliente" count="0"/>
    <cacheHierarchy uniqueName="[Measures].[Valor Unidad]" caption="Valor Unidad" measure="1" displayFolder="" measureGroup="Fac Venta Producto Cliente" count="0"/>
    <cacheHierarchy uniqueName="[Measures].[Valor Total]" caption="Valor Total" measure="1" displayFolder="" measureGroup="Fac Venta Producto Cliente" count="0" oneField="1">
      <fieldsUsage count="1">
        <fieldUsage x="1"/>
      </fieldsUsage>
    </cacheHierarchy>
    <cacheHierarchy uniqueName="[Measures].[Recuento Fac Venta Producto Cliente]" caption="Recuento Fac Venta Producto Cliente" measure="1" displayFolder="" measureGroup="Fac Venta Producto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7">
    <dimension name="Dim Cliente" uniqueName="[Dim Cliente]" caption="Dim Cliente"/>
    <dimension name="Dim Empleado" uniqueName="[Dim Empleado]" caption="Dim Empleado"/>
    <dimension name="Dim Local" uniqueName="[Dim Local]" caption="Dim Local"/>
    <dimension name="Dim Producto" uniqueName="[Dim Producto]" caption="Dim Producto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Producto Cliente" caption="Fac Venta Producto Cliente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pivotCacheId="1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saveData="0" refreshedBy="admin" refreshedDate="42698.774797222221" backgroundQuery="1" createdVersion="5" refreshedVersion="5" minRefreshableVersion="3" recordCount="0" supportSubquery="1" supportAdvancedDrill="1">
  <cacheSource type="external" connectionId="3">
    <extLst>
      <ext xmlns:x14="http://schemas.microsoft.com/office/spreadsheetml/2009/9/main" uri="{F057638F-6D5F-4e77-A914-E7F072B9BCA8}">
        <x14:sourceConnection name="10.0.49.89 Proyecto cubos Parque Fact_Venta_Entrada_Escuelas"/>
      </ext>
    </extLst>
  </cacheSource>
  <cacheFields count="2">
    <cacheField name="[Measures].[Cantidad]" caption="Cantidad" numFmtId="0" hierarchy="30" level="32767"/>
    <cacheField name="[Dim Escuela].[Nombre Escuela].[Nombre Escuela]" caption="Nombre Escuela" numFmtId="0" hierarchy="13" level="1">
      <sharedItems count="39">
        <s v="[Dim Escuela].[Nombre Escuela].&amp;[Aliquam Institute]" c="Aliquam Institute"/>
        <s v="[Dim Escuela].[Nombre Escuela].&amp;[Aliquam Nisl Nulla Company]" c="Aliquam Nisl Nulla Company"/>
        <s v="[Dim Escuela].[Nombre Escuela].&amp;[Amet PC]" c="Amet PC"/>
        <s v="[Dim Escuela].[Nombre Escuela].&amp;[Augue Ac Ipsum Industries]" c="Augue Ac Ipsum Industries"/>
        <s v="[Dim Escuela].[Nombre Escuela].&amp;[Bibendum Donec Limited]" c="Bibendum Donec Limited"/>
        <s v="[Dim Escuela].[Nombre Escuela].&amp;[Congue In Corp.]" c="Congue In Corp."/>
        <s v="[Dim Escuela].[Nombre Escuela].&amp;[Consectetuer Rhoncus Nullam Associates]" c="Consectetuer Rhoncus Nullam Associates"/>
        <s v="[Dim Escuela].[Nombre Escuela].&amp;[Cursus Et Ltd]" c="Cursus Et Ltd"/>
        <s v="[Dim Escuela].[Nombre Escuela].&amp;[Diam Associates]" c="Diam Associates"/>
        <s v="[Dim Escuela].[Nombre Escuela].&amp;[Dui Associates]" c="Dui Associates"/>
        <s v="[Dim Escuela].[Nombre Escuela].&amp;[Elit Elit Corp.]" c="Elit Elit Corp."/>
        <s v="[Dim Escuela].[Nombre Escuela].&amp;[Euismod Foundation]" c="Euismod Foundation"/>
        <s v="[Dim Escuela].[Nombre Escuela].&amp;[Faucibus Incorporated]" c="Faucibus Incorporated"/>
        <s v="[Dim Escuela].[Nombre Escuela].&amp;[Fusce Mi Lorem LLP]" c="Fusce Mi Lorem LLP"/>
        <s v="[Dim Escuela].[Nombre Escuela].&amp;[In Inc.]" c="In Inc."/>
        <s v="[Dim Escuela].[Nombre Escuela].&amp;[Integer Mollis PC]" c="Integer Mollis PC"/>
        <s v="[Dim Escuela].[Nombre Escuela].&amp;[Lacinia Vitae Sodales Company]" c="Lacinia Vitae Sodales Company"/>
        <s v="[Dim Escuela].[Nombre Escuela].&amp;[Lacinia Vitae Sodales Foundation]" c="Lacinia Vitae Sodales Foundation"/>
        <s v="[Dim Escuela].[Nombre Escuela].&amp;[Ligula Nullam Foundation]" c="Ligula Nullam Foundation"/>
        <s v="[Dim Escuela].[Nombre Escuela].&amp;[Mattis Ornare Corporation]" c="Mattis Ornare Corporation"/>
        <s v="[Dim Escuela].[Nombre Escuela].&amp;[Mauris Corp.]" c="Mauris Corp."/>
        <s v="[Dim Escuela].[Nombre Escuela].&amp;[Metus Vivamus Corporation]" c="Metus Vivamus Corporation"/>
        <s v="[Dim Escuela].[Nombre Escuela].&amp;[Mi Enim Company]" c="Mi Enim Company"/>
        <s v="[Dim Escuela].[Nombre Escuela].&amp;[Molestie Limited]" c="Molestie Limited"/>
        <s v="[Dim Escuela].[Nombre Escuela].&amp;[Natoque Foundation]" c="Natoque Foundation"/>
        <s v="[Dim Escuela].[Nombre Escuela].&amp;[Nisi Cum Sociis Corp.]" c="Nisi Cum Sociis Corp."/>
        <s v="[Dim Escuela].[Nombre Escuela].&amp;[Nisi Magna Sed Company]" c="Nisi Magna Sed Company"/>
        <s v="[Dim Escuela].[Nombre Escuela].&amp;[Non Limited]" c="Non Limited"/>
        <s v="[Dim Escuela].[Nombre Escuela].&amp;[Non Sapien Molestie Incorporated]" c="Non Sapien Molestie Incorporated"/>
        <s v="[Dim Escuela].[Nombre Escuela].&amp;[Nunc In Institute]" c="Nunc In Institute"/>
        <s v="[Dim Escuela].[Nombre Escuela].&amp;[Orci Quis Corporation]" c="Orci Quis Corporation"/>
        <s v="[Dim Escuela].[Nombre Escuela].&amp;[Ornare LLC]" c="Ornare LLC"/>
        <s v="[Dim Escuela].[Nombre Escuela].&amp;[Pretium Aliquet Metus LLC]" c="Pretium Aliquet Metus LLC"/>
        <s v="[Dim Escuela].[Nombre Escuela].&amp;[Quam Vel PC]" c="Quam Vel PC"/>
        <s v="[Dim Escuela].[Nombre Escuela].&amp;[Sagittis Felis Institute]" c="Sagittis Felis Institute"/>
        <s v="[Dim Escuela].[Nombre Escuela].&amp;[Sed Congue Elit Foundation]" c="Sed Congue Elit Foundation"/>
        <s v="[Dim Escuela].[Nombre Escuela].&amp;[Tristique Senectus Et PC]" c="Tristique Senectus Et PC"/>
        <s v="[Dim Escuela].[Nombre Escuela].&amp;[Ullamcorper Magna Corp.]" c="Ullamcorper Magna Corp."/>
        <s v="[Dim Escuela].[Nombre Escuela].&amp;[Ultricies Ltd]" c="Ultricies Ltd"/>
      </sharedItems>
    </cacheField>
  </cacheFields>
  <cacheHierarchies count="38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4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2" unbalanced="0">
      <fieldsUsage count="2">
        <fieldUsage x="-1"/>
        <fieldUsage x="1"/>
      </fieldsUsage>
    </cacheHierarchy>
    <cacheHierarchy uniqueName="[Dim Escuela].[Tipo Escuela]" caption="Tipo Escuela" attribute="1" defaultMemberUniqueName="[Dim Escuela].[Tipo Escuela].[All]" allUniqueName="[Dim Escuela].[Tipo Escuela].[All]" dimensionUniqueName="[Dim Escuela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Escuela" count="0" oneField="1">
      <fieldsUsage count="1">
        <fieldUsage x="0"/>
      </fieldsUsage>
    </cacheHierarchy>
    <cacheHierarchy uniqueName="[Measures].[Valor Unidad]" caption="Valor Unidad" measure="1" displayFolder="" measureGroup="Fac Venta Entrada Escuela" count="0"/>
    <cacheHierarchy uniqueName="[Measures].[Valor Total]" caption="Valor Total" measure="1" displayFolder="" measureGroup="Fac Venta Entrada Escuela" count="0"/>
    <cacheHierarchy uniqueName="[Measures].[Recuento Fac Venta Entrada Escuela]" caption="Recuento Fac Venta Entrada Escuela" measure="1" displayFolder="" measureGroup="Fac Venta Entrada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Empleado" uniqueName="[Dim Empleado]" caption="Dim Empleado"/>
    <dimension name="Dim Escuela" uniqueName="[Dim Escuela]" caption="Dim Escuela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Escuela" caption="Fac Venta Entrada Escuela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1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saveData="0" refreshedBy="admin" refreshedDate="42698.775067476854" backgroundQuery="1" createdVersion="5" refreshedVersion="5" minRefreshableVersion="3" recordCount="0" supportSubquery="1" supportAdvancedDrill="1">
  <cacheSource type="external" connectionId="3">
    <extLst>
      <ext xmlns:x14="http://schemas.microsoft.com/office/spreadsheetml/2009/9/main" uri="{F057638F-6D5F-4e77-A914-E7F072B9BCA8}">
        <x14:sourceConnection name="10.0.49.89 Proyecto cubos Parque Fact_Venta_Entrada_Escuelas"/>
      </ext>
    </extLst>
  </cacheSource>
  <cacheFields count="2">
    <cacheField name="[Measures].[Valor Total]" caption="Valor Total" numFmtId="0" hierarchy="32" level="32767"/>
    <cacheField name="[Dim Parque].[Nombre Parque].[Nombre Parque]" caption="Nombre Parque" numFmtId="0" hierarchy="16" level="1">
      <sharedItems count="17">
        <s v="[Dim Parque].[Nombre Parque].&amp;[Parque 52]" c="Parque 52"/>
        <s v="[Dim Parque].[Nombre Parque].&amp;[Parque 58]" c="Parque 58"/>
        <s v="[Dim Parque].[Nombre Parque].&amp;[Parque 61]" c="Parque 61"/>
        <s v="[Dim Parque].[Nombre Parque].&amp;[Parque 62]" c="Parque 62"/>
        <s v="[Dim Parque].[Nombre Parque].&amp;[Parque 67]" c="Parque 67"/>
        <s v="[Dim Parque].[Nombre Parque].&amp;[Parque 68]" c="Parque 68"/>
        <s v="[Dim Parque].[Nombre Parque].&amp;[Parque 71]" c="Parque 71"/>
        <s v="[Dim Parque].[Nombre Parque].&amp;[Parque 73]" c="Parque 73"/>
        <s v="[Dim Parque].[Nombre Parque].&amp;[Parque 79]" c="Parque 79"/>
        <s v="[Dim Parque].[Nombre Parque].&amp;[Parque 81]" c="Parque 81"/>
        <s v="[Dim Parque].[Nombre Parque].&amp;[Parque 85]" c="Parque 85"/>
        <s v="[Dim Parque].[Nombre Parque].&amp;[Parque 86]" c="Parque 86"/>
        <s v="[Dim Parque].[Nombre Parque].&amp;[Parque 88]" c="Parque 88"/>
        <s v="[Dim Parque].[Nombre Parque].&amp;[Parque 93]" c="Parque 93"/>
        <s v="[Dim Parque].[Nombre Parque].&amp;[Parque 94]" c="Parque 94"/>
        <s v="[Dim Parque].[Nombre Parque].&amp;[Parque 97]" c="Parque 97"/>
        <s v="[Dim Parque].[Nombre Parque].&amp;[Parque 98]" c="Parque 98"/>
      </sharedItems>
    </cacheField>
  </cacheFields>
  <cacheHierarchies count="38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0" unbalanced="0"/>
    <cacheHierarchy uniqueName="[Dim Escuela].[Tipo Escuela]" caption="Tipo Escuela" attribute="1" defaultMemberUniqueName="[Dim Escuela].[Tipo Escuela].[All]" allUniqueName="[Dim Escuela].[Tipo Escuela].[All]" dimensionUniqueName="[Dim Escuela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2" unbalanced="0">
      <fieldsUsage count="2">
        <fieldUsage x="-1"/>
        <fieldUsage x="1"/>
      </fieldsUsage>
    </cacheHierarchy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Escuela" count="0"/>
    <cacheHierarchy uniqueName="[Measures].[Valor Unidad]" caption="Valor Unidad" measure="1" displayFolder="" measureGroup="Fac Venta Entrada Escuela" count="0"/>
    <cacheHierarchy uniqueName="[Measures].[Valor Total]" caption="Valor Total" measure="1" displayFolder="" measureGroup="Fac Venta Entrada Escuela" count="0" oneField="1">
      <fieldsUsage count="1">
        <fieldUsage x="0"/>
      </fieldsUsage>
    </cacheHierarchy>
    <cacheHierarchy uniqueName="[Measures].[Recuento Fac Venta Entrada Escuela]" caption="Recuento Fac Venta Entrada Escuela" measure="1" displayFolder="" measureGroup="Fac Venta Entrada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Empleado" uniqueName="[Dim Empleado]" caption="Dim Empleado"/>
    <dimension name="Dim Escuela" uniqueName="[Dim Escuela]" caption="Dim Escuela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Escuela" caption="Fac Venta Entrada Escuela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2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saveData="0" refreshedBy="admin" refreshedDate="42698.775161111109" backgroundQuery="1" createdVersion="5" refreshedVersion="5" minRefreshableVersion="3" recordCount="0" supportSubquery="1" supportAdvancedDrill="1">
  <cacheSource type="external" connectionId="3">
    <extLst>
      <ext xmlns:x14="http://schemas.microsoft.com/office/spreadsheetml/2009/9/main" uri="{F057638F-6D5F-4e77-A914-E7F072B9BCA8}">
        <x14:sourceConnection name="10.0.49.89 Proyecto cubos Parque Fact_Venta_Entrada_Escuelas"/>
      </ext>
    </extLst>
  </cacheSource>
  <cacheFields count="2">
    <cacheField name="[Dim Region].[Nombre Region].[Nombre Region]" caption="Nombre Region" numFmtId="0" hierarchy="19" level="1">
      <sharedItems count="13">
        <s v="[Dim Region].[Nombre Region].&amp;[Region 14]" c="Region 14"/>
        <s v="[Dim Region].[Nombre Region].&amp;[Region 17]" c="Region 17"/>
        <s v="[Dim Region].[Nombre Region].&amp;[Region 19]" c="Region 19"/>
        <s v="[Dim Region].[Nombre Region].&amp;[Region 20]" c="Region 20"/>
        <s v="[Dim Region].[Nombre Region].&amp;[Region 21]" c="Region 21"/>
        <s v="[Dim Region].[Nombre Region].&amp;[Region 26]" c="Region 26"/>
        <s v="[Dim Region].[Nombre Region].&amp;[Region 29]" c="Region 29"/>
        <s v="[Dim Region].[Nombre Region].&amp;[Region 9]" c="Region 9"/>
        <s v="[Dim Region].[Nombre Region].&amp;[Region 91]" c="Region 91"/>
        <s v="[Dim Region].[Nombre Region].&amp;[Region 92]" c="Region 92"/>
        <s v="[Dim Region].[Nombre Region].&amp;[Region 96]" c="Region 96"/>
        <s v="[Dim Region].[Nombre Region].&amp;[Region 98]" c="Region 98"/>
        <s v="[Dim Region].[Nombre Region].&amp;[Region 99]" c="Region 99"/>
      </sharedItems>
    </cacheField>
    <cacheField name="[Measures].[Cantidad]" caption="Cantidad" numFmtId="0" hierarchy="30" level="32767"/>
  </cacheFields>
  <cacheHierarchies count="38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0" unbalanced="0"/>
    <cacheHierarchy uniqueName="[Dim Escuela].[Tipo Escuela]" caption="Tipo Escuela" attribute="1" defaultMemberUniqueName="[Dim Escuela].[Tipo Escuela].[All]" allUniqueName="[Dim Escuela].[Tipo Escuela].[All]" dimensionUniqueName="[Dim Escuela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2" unbalanced="0">
      <fieldsUsage count="2">
        <fieldUsage x="-1"/>
        <fieldUsage x="0"/>
      </fieldsUsage>
    </cacheHierarchy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Escuela" count="0" oneField="1">
      <fieldsUsage count="1">
        <fieldUsage x="1"/>
      </fieldsUsage>
    </cacheHierarchy>
    <cacheHierarchy uniqueName="[Measures].[Valor Unidad]" caption="Valor Unidad" measure="1" displayFolder="" measureGroup="Fac Venta Entrada Escuela" count="0"/>
    <cacheHierarchy uniqueName="[Measures].[Valor Total]" caption="Valor Total" measure="1" displayFolder="" measureGroup="Fac Venta Entrada Escuela" count="0"/>
    <cacheHierarchy uniqueName="[Measures].[Recuento Fac Venta Entrada Escuela]" caption="Recuento Fac Venta Entrada Escuela" measure="1" displayFolder="" measureGroup="Fac Venta Entrada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Empleado" uniqueName="[Dim Empleado]" caption="Dim Empleado"/>
    <dimension name="Dim Escuela" uniqueName="[Dim Escuela]" caption="Dim Escuela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Escuela" caption="Fac Venta Entrada Escuela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2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saveData="0" refreshedBy="admin" refreshedDate="42698.775243171294" backgroundQuery="1" createdVersion="5" refreshedVersion="5" minRefreshableVersion="3" recordCount="0" supportSubquery="1" supportAdvancedDrill="1">
  <cacheSource type="external" connectionId="3">
    <extLst>
      <ext xmlns:x14="http://schemas.microsoft.com/office/spreadsheetml/2009/9/main" uri="{F057638F-6D5F-4e77-A914-E7F072B9BCA8}">
        <x14:sourceConnection name="10.0.49.89 Proyecto cubos Parque Fact_Venta_Entrada_Escuelas"/>
      </ext>
    </extLst>
  </cacheSource>
  <cacheFields count="8">
    <cacheField name="[Dim Tiempo].[Jerarquía].[Año]" caption="Año" numFmtId="0" hierarchy="25" level="1">
      <sharedItems count="4">
        <s v="[Dim Tiempo].[Jerarquía].[Año].&amp;[2014]" c="2014"/>
        <s v="[Dim Tiempo].[Jerarquía].[Año].&amp;[2015]" c="2015"/>
        <s v="[Dim Tiempo].[Jerarquía].[Año].&amp;[2016]" c="2016"/>
        <s v="[Dim Tiempo].[Jerarquía].[Año].&amp;[2017]" c="2017"/>
      </sharedItems>
    </cacheField>
    <cacheField name="[Dim Tiempo].[Jerarquía].[Trimestre]" caption="Trimestre" numFmtId="0" hierarchy="25" level="2">
      <sharedItems containsSemiMixedTypes="0" containsString="0"/>
    </cacheField>
    <cacheField name="[Dim Tiempo].[Jerarquía].[N Mes]" caption="N Mes" numFmtId="0" hierarchy="25" level="3">
      <sharedItems containsSemiMixedTypes="0" containsString="0"/>
    </cacheField>
    <cacheField name="[Dim Tiempo].[Jerarquía].[Dia]" caption="Dia" numFmtId="0" hierarchy="25" level="4">
      <sharedItems containsSemiMixedTypes="0" containsString="0"/>
    </cacheField>
    <cacheField name="[Dim Tiempo].[Jerarquía].[Trimestre].[Año]" caption="Año" propertyName="Año" numFmtId="0" hierarchy="25" level="2" memberPropertyField="1">
      <sharedItems containsSemiMixedTypes="0" containsString="0"/>
    </cacheField>
    <cacheField name="[Dim Tiempo].[Jerarquía].[N Mes].[Trimestre]" caption="Trimestre" propertyName="Trimestre" numFmtId="0" hierarchy="25" level="3" memberPropertyField="1">
      <sharedItems containsSemiMixedTypes="0" containsString="0"/>
    </cacheField>
    <cacheField name="[Dim Tiempo].[Jerarquía].[Dia].[N Mes]" caption="N Mes" propertyName="N Mes" numFmtId="0" hierarchy="25" level="4" memberPropertyField="1">
      <sharedItems containsSemiMixedTypes="0" containsString="0"/>
    </cacheField>
    <cacheField name="[Measures].[Cantidad]" caption="Cantidad" numFmtId="0" hierarchy="30" level="32767"/>
  </cacheFields>
  <cacheHierarchies count="38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0" unbalanced="0"/>
    <cacheHierarchy uniqueName="[Dim Escuela].[Tipo Escuela]" caption="Tipo Escuela" attribute="1" defaultMemberUniqueName="[Dim Escuela].[Tipo Escuela].[All]" allUniqueName="[Dim Escuela].[Tipo Escuela].[All]" dimensionUniqueName="[Dim Escuela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>
      <fieldsUsage count="5">
        <fieldUsage x="-1"/>
        <fieldUsage x="0"/>
        <fieldUsage x="1"/>
        <fieldUsage x="2"/>
        <fieldUsage x="3"/>
      </fieldsUsage>
    </cacheHierarchy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Escuela" count="0" oneField="1">
      <fieldsUsage count="1">
        <fieldUsage x="7"/>
      </fieldsUsage>
    </cacheHierarchy>
    <cacheHierarchy uniqueName="[Measures].[Valor Unidad]" caption="Valor Unidad" measure="1" displayFolder="" measureGroup="Fac Venta Entrada Escuela" count="0"/>
    <cacheHierarchy uniqueName="[Measures].[Valor Total]" caption="Valor Total" measure="1" displayFolder="" measureGroup="Fac Venta Entrada Escuela" count="0"/>
    <cacheHierarchy uniqueName="[Measures].[Recuento Fac Venta Entrada Escuela]" caption="Recuento Fac Venta Entrada Escuela" measure="1" displayFolder="" measureGroup="Fac Venta Entrada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Empleado" uniqueName="[Dim Empleado]" caption="Dim Empleado"/>
    <dimension name="Dim Escuela" uniqueName="[Dim Escuela]" caption="Dim Escuela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Escuela" caption="Fac Venta Entrada Escuela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2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saveData="0" refreshedBy="admin" refreshedDate="42698.775446874999" backgroundQuery="1" createdVersion="5" refreshedVersion="5" minRefreshableVersion="3" recordCount="0" supportSubquery="1" supportAdvancedDrill="1">
  <cacheSource type="external" connectionId="3">
    <extLst>
      <ext xmlns:x14="http://schemas.microsoft.com/office/spreadsheetml/2009/9/main" uri="{F057638F-6D5F-4e77-A914-E7F072B9BCA8}">
        <x14:sourceConnection name="10.0.49.89 Proyecto cubos Parque Fact_Venta_Entrada_Escuelas"/>
      </ext>
    </extLst>
  </cacheSource>
  <cacheFields count="2">
    <cacheField name="[Dim Escuela].[Tipo Escuela].[Tipo Escuela]" caption="Tipo Escuela" numFmtId="0" hierarchy="14" level="1">
      <sharedItems count="2">
        <s v="[Dim Escuela].[Tipo Escuela].&amp;[Privada]" c="Privada"/>
        <s v="[Dim Escuela].[Tipo Escuela].&amp;[Publica]" c="Publica"/>
      </sharedItems>
    </cacheField>
    <cacheField name="[Measures].[Cantidad]" caption="Cantidad" numFmtId="0" hierarchy="30" level="32767"/>
  </cacheFields>
  <cacheHierarchies count="38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0" unbalanced="0"/>
    <cacheHierarchy uniqueName="[Dim Escuela].[Tipo Escuela]" caption="Tipo Escuela" attribute="1" defaultMemberUniqueName="[Dim Escuela].[Tipo Escuela].[All]" allUniqueName="[Dim Escuela].[Tipo Escuela].[All]" dimensionUniqueName="[Dim Escuela]" displayFolder="" count="2" unbalanced="0">
      <fieldsUsage count="2">
        <fieldUsage x="-1"/>
        <fieldUsage x="0"/>
      </fieldsUsage>
    </cacheHierarchy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Escuela" count="0" oneField="1">
      <fieldsUsage count="1">
        <fieldUsage x="1"/>
      </fieldsUsage>
    </cacheHierarchy>
    <cacheHierarchy uniqueName="[Measures].[Valor Unidad]" caption="Valor Unidad" measure="1" displayFolder="" measureGroup="Fac Venta Entrada Escuela" count="0"/>
    <cacheHierarchy uniqueName="[Measures].[Valor Total]" caption="Valor Total" measure="1" displayFolder="" measureGroup="Fac Venta Entrada Escuela" count="0"/>
    <cacheHierarchy uniqueName="[Measures].[Recuento Fac Venta Entrada Escuela]" caption="Recuento Fac Venta Entrada Escuela" measure="1" displayFolder="" measureGroup="Fac Venta Entrada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Empleado" uniqueName="[Dim Empleado]" caption="Dim Empleado"/>
    <dimension name="Dim Escuela" uniqueName="[Dim Escuela]" caption="Dim Escuela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Escuela" caption="Fac Venta Entrada Escuela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2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saveData="0" refreshedBy="admin" refreshedDate="42698.775784375001" backgroundQuery="1" createdVersion="5" refreshedVersion="5" minRefreshableVersion="3" recordCount="0" supportSubquery="1" supportAdvancedDrill="1">
  <cacheSource type="external" connectionId="3">
    <extLst>
      <ext xmlns:x14="http://schemas.microsoft.com/office/spreadsheetml/2009/9/main" uri="{F057638F-6D5F-4e77-A914-E7F072B9BCA8}">
        <x14:sourceConnection name="10.0.49.89 Proyecto cubos Parque Fact_Venta_Entrada_Escuelas"/>
      </ext>
    </extLst>
  </cacheSource>
  <cacheFields count="2">
    <cacheField name="[Measures].[Valor Total]" caption="Valor Total" numFmtId="0" hierarchy="32" level="32767"/>
    <cacheField name="[Dim Escuela].[Nombre Escuela].[Nombre Escuela]" caption="Nombre Escuela" numFmtId="0" hierarchy="13" level="1">
      <sharedItems count="16">
        <s v="[Dim Escuela].[Nombre Escuela].&amp;[Aliquam Nisl Nulla Company]" c="Aliquam Nisl Nulla Company"/>
        <s v="[Dim Escuela].[Nombre Escuela].&amp;[Amet PC]" c="Amet PC"/>
        <s v="[Dim Escuela].[Nombre Escuela].&amp;[Bibendum Donec Limited]" c="Bibendum Donec Limited"/>
        <s v="[Dim Escuela].[Nombre Escuela].&amp;[Congue In Corp.]" c="Congue In Corp."/>
        <s v="[Dim Escuela].[Nombre Escuela].&amp;[Dui Associates]" c="Dui Associates"/>
        <s v="[Dim Escuela].[Nombre Escuela].&amp;[Elit Elit Corp.]" c="Elit Elit Corp."/>
        <s v="[Dim Escuela].[Nombre Escuela].&amp;[Euismod Foundation]" c="Euismod Foundation"/>
        <s v="[Dim Escuela].[Nombre Escuela].&amp;[Integer Mollis PC]" c="Integer Mollis PC"/>
        <s v="[Dim Escuela].[Nombre Escuela].&amp;[Mauris Corp.]" c="Mauris Corp."/>
        <s v="[Dim Escuela].[Nombre Escuela].&amp;[Molestie Limited]" c="Molestie Limited"/>
        <s v="[Dim Escuela].[Nombre Escuela].&amp;[Nisi Cum Sociis Corp.]" c="Nisi Cum Sociis Corp."/>
        <s v="[Dim Escuela].[Nombre Escuela].&amp;[Nisi Magna Sed Company]" c="Nisi Magna Sed Company"/>
        <s v="[Dim Escuela].[Nombre Escuela].&amp;[Non Limited]" c="Non Limited"/>
        <s v="[Dim Escuela].[Nombre Escuela].&amp;[Ornare LLC]" c="Ornare LLC"/>
        <s v="[Dim Escuela].[Nombre Escuela].&amp;[Pretium Aliquet Metus LLC]" c="Pretium Aliquet Metus LLC"/>
        <s v="[Dim Escuela].[Nombre Escuela].&amp;[Sagittis Felis Institute]" c="Sagittis Felis Institute"/>
      </sharedItems>
    </cacheField>
  </cacheFields>
  <cacheHierarchies count="38"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Escuela].[Escuela Key]" caption="Escuela Key" attribute="1" keyAttribute="1" defaultMemberUniqueName="[Dim Escuela].[Escuela Key].[All]" allUniqueName="[Dim Escuela].[Escuela Key].[All]" dimensionUniqueName="[Dim Escuela]" displayFolder="" count="0" unbalanced="0"/>
    <cacheHierarchy uniqueName="[Dim Escuela].[Id Escuela]" caption="Id Escuela" attribute="1" defaultMemberUniqueName="[Dim Escuela].[Id Escuela].[All]" allUniqueName="[Dim Escuela].[Id Escuela].[All]" dimensionUniqueName="[Dim Escuela]" displayFolder="" count="0" unbalanced="0"/>
    <cacheHierarchy uniqueName="[Dim Escuela].[Nombre Escuela]" caption="Nombre Escuela" attribute="1" defaultMemberUniqueName="[Dim Escuela].[Nombre Escuela].[All]" allUniqueName="[Dim Escuela].[Nombre Escuela].[All]" dimensionUniqueName="[Dim Escuela]" displayFolder="" count="2" unbalanced="0">
      <fieldsUsage count="2">
        <fieldUsage x="-1"/>
        <fieldUsage x="1"/>
      </fieldsUsage>
    </cacheHierarchy>
    <cacheHierarchy uniqueName="[Dim Escuela].[Tipo Escuela]" caption="Tipo Escuela" attribute="1" defaultMemberUniqueName="[Dim Escuela].[Tipo Escuela].[All]" allUniqueName="[Dim Escuela].[Tipo Escuela].[All]" dimensionUniqueName="[Dim Escuela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Escuela" count="0"/>
    <cacheHierarchy uniqueName="[Measures].[Valor Unidad]" caption="Valor Unidad" measure="1" displayFolder="" measureGroup="Fac Venta Entrada Escuela" count="0"/>
    <cacheHierarchy uniqueName="[Measures].[Valor Total]" caption="Valor Total" measure="1" displayFolder="" measureGroup="Fac Venta Entrada Escuela" count="0" oneField="1">
      <fieldsUsage count="1">
        <fieldUsage x="0"/>
      </fieldsUsage>
    </cacheHierarchy>
    <cacheHierarchy uniqueName="[Measures].[Recuento Fac Venta Entrada Escuela]" caption="Recuento Fac Venta Entrada Escuela" measure="1" displayFolder="" measureGroup="Fac Venta Entrada Escuela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Empleado" uniqueName="[Dim Empleado]" caption="Dim Empleado"/>
    <dimension name="Dim Escuela" uniqueName="[Dim Escuela]" caption="Dim Escuela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Escuela" caption="Fac Venta Entrada Escuela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2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saveData="0" refreshedBy="admin" refreshedDate="42698.776374305555" backgroundQuery="1" createdVersion="5" refreshedVersion="5" minRefreshableVersion="3" recordCount="0" supportSubquery="1" supportAdvancedDrill="1">
  <cacheSource type="external" connectionId="2">
    <extLst>
      <ext xmlns:x14="http://schemas.microsoft.com/office/spreadsheetml/2009/9/main" uri="{F057638F-6D5F-4e77-A914-E7F072B9BCA8}">
        <x14:sourceConnection name="10.0.49.89 Proyecto cubos Parque Fact_Venta_Entrada_Cliente"/>
      </ext>
    </extLst>
  </cacheSource>
  <cacheFields count="2">
    <cacheField name="[Measures].[Cantidad]" caption="Cantidad" numFmtId="0" hierarchy="35" level="32767"/>
    <cacheField name="[Dim Region].[Nombre Region].[Nombre Region]" caption="Nombre Region" numFmtId="0" hierarchy="24" level="1">
      <sharedItems count="17">
        <s v="[Dim Region].[Nombre Region].&amp;[Region 100]" c="Region 100"/>
        <s v="[Dim Region].[Nombre Region].&amp;[Region 11]" c="Region 11"/>
        <s v="[Dim Region].[Nombre Region].&amp;[Region 14]" c="Region 14"/>
        <s v="[Dim Region].[Nombre Region].&amp;[Region 17]" c="Region 17"/>
        <s v="[Dim Region].[Nombre Region].&amp;[Region 19]" c="Region 19"/>
        <s v="[Dim Region].[Nombre Region].&amp;[Region 20]" c="Region 20"/>
        <s v="[Dim Region].[Nombre Region].&amp;[Region 21]" c="Region 21"/>
        <s v="[Dim Region].[Nombre Region].&amp;[Region 25]" c="Region 25"/>
        <s v="[Dim Region].[Nombre Region].&amp;[Region 26]" c="Region 26"/>
        <s v="[Dim Region].[Nombre Region].&amp;[Region 29]" c="Region 29"/>
        <s v="[Dim Region].[Nombre Region].&amp;[Region 89]" c="Region 89"/>
        <s v="[Dim Region].[Nombre Region].&amp;[Region 9]" c="Region 9"/>
        <s v="[Dim Region].[Nombre Region].&amp;[Region 91]" c="Region 91"/>
        <s v="[Dim Region].[Nombre Region].&amp;[Region 92]" c="Region 92"/>
        <s v="[Dim Region].[Nombre Region].&amp;[Region 96]" c="Region 96"/>
        <s v="[Dim Region].[Nombre Region].&amp;[Region 98]" c="Region 98"/>
        <s v="[Dim Region].[Nombre Region].&amp;[Region 99]" c="Region 99"/>
      </sharedItems>
    </cacheField>
  </cacheFields>
  <cacheHierarchies count="43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4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2" unbalanced="0">
      <fieldsUsage count="2">
        <fieldUsage x="-1"/>
        <fieldUsage x="1"/>
      </fieldsUsage>
    </cacheHierarchy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Cliente" count="0" oneField="1">
      <fieldsUsage count="1">
        <fieldUsage x="0"/>
      </fieldsUsage>
    </cacheHierarchy>
    <cacheHierarchy uniqueName="[Measures].[Valor Unidad]" caption="Valor Unidad" measure="1" displayFolder="" measureGroup="Fac Venta Entrada Cliente" count="0"/>
    <cacheHierarchy uniqueName="[Measures].[Valor Total]" caption="Valor Total" measure="1" displayFolder="" measureGroup="Fac Venta Entrada Cliente" count="0"/>
    <cacheHierarchy uniqueName="[Measures].[Recuento Fac Venta Entrada Cliente]" caption="Recuento Fac Venta Entrada Cliente" measure="1" displayFolder="" measureGroup="Fac Venta Entrada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Cliente" uniqueName="[Dim Cliente]" caption="Dim Cliente"/>
    <dimension name="Dim Empleado" uniqueName="[Dim Empleado]" caption="Dim Empleado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Cliente" caption="Fac Venta Entrada Client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25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saveData="0" refreshedBy="admin" refreshedDate="42698.776468518518" backgroundQuery="1" createdVersion="5" refreshedVersion="5" minRefreshableVersion="3" recordCount="0" supportSubquery="1" supportAdvancedDrill="1">
  <cacheSource type="external" connectionId="2">
    <extLst>
      <ext xmlns:x14="http://schemas.microsoft.com/office/spreadsheetml/2009/9/main" uri="{F057638F-6D5F-4e77-A914-E7F072B9BCA8}">
        <x14:sourceConnection name="10.0.49.89 Proyecto cubos Parque Fact_Venta_Entrada_Cliente"/>
      </ext>
    </extLst>
  </cacheSource>
  <cacheFields count="2">
    <cacheField name="[Dim Parque].[Nombre Parque].[Nombre Parque]" caption="Nombre Parque" numFmtId="0" hierarchy="21" level="1">
      <sharedItems count="21">
        <s v="[Dim Parque].[Nombre Parque].&amp;[Parque 100]" c="Parque 100"/>
        <s v="[Dim Parque].[Nombre Parque].&amp;[Parque 52]" c="Parque 52"/>
        <s v="[Dim Parque].[Nombre Parque].&amp;[Parque 58]" c="Parque 58"/>
        <s v="[Dim Parque].[Nombre Parque].&amp;[Parque 61]" c="Parque 61"/>
        <s v="[Dim Parque].[Nombre Parque].&amp;[Parque 62]" c="Parque 62"/>
        <s v="[Dim Parque].[Nombre Parque].&amp;[Parque 67]" c="Parque 67"/>
        <s v="[Dim Parque].[Nombre Parque].&amp;[Parque 68]" c="Parque 68"/>
        <s v="[Dim Parque].[Nombre Parque].&amp;[Parque 71]" c="Parque 71"/>
        <s v="[Dim Parque].[Nombre Parque].&amp;[Parque 72]" c="Parque 72"/>
        <s v="[Dim Parque].[Nombre Parque].&amp;[Parque 73]" c="Parque 73"/>
        <s v="[Dim Parque].[Nombre Parque].&amp;[Parque 79]" c="Parque 79"/>
        <s v="[Dim Parque].[Nombre Parque].&amp;[Parque 81]" c="Parque 81"/>
        <s v="[Dim Parque].[Nombre Parque].&amp;[Parque 84]" c="Parque 84"/>
        <s v="[Dim Parque].[Nombre Parque].&amp;[Parque 85]" c="Parque 85"/>
        <s v="[Dim Parque].[Nombre Parque].&amp;[Parque 86]" c="Parque 86"/>
        <s v="[Dim Parque].[Nombre Parque].&amp;[Parque 88]" c="Parque 88"/>
        <s v="[Dim Parque].[Nombre Parque].&amp;[Parque 93]" c="Parque 93"/>
        <s v="[Dim Parque].[Nombre Parque].&amp;[Parque 94]" c="Parque 94"/>
        <s v="[Dim Parque].[Nombre Parque].&amp;[Parque 96]" c="Parque 96"/>
        <s v="[Dim Parque].[Nombre Parque].&amp;[Parque 97]" c="Parque 97"/>
        <s v="[Dim Parque].[Nombre Parque].&amp;[Parque 98]" c="Parque 98"/>
      </sharedItems>
    </cacheField>
    <cacheField name="[Measures].[Cantidad]" caption="Cantidad" numFmtId="0" hierarchy="35" level="32767"/>
  </cacheFields>
  <cacheHierarchies count="43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0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2" unbalanced="0">
      <fieldsUsage count="2">
        <fieldUsage x="-1"/>
        <fieldUsage x="0"/>
      </fieldsUsage>
    </cacheHierarchy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Cliente" count="0" oneField="1">
      <fieldsUsage count="1">
        <fieldUsage x="1"/>
      </fieldsUsage>
    </cacheHierarchy>
    <cacheHierarchy uniqueName="[Measures].[Valor Unidad]" caption="Valor Unidad" measure="1" displayFolder="" measureGroup="Fac Venta Entrada Cliente" count="0"/>
    <cacheHierarchy uniqueName="[Measures].[Valor Total]" caption="Valor Total" measure="1" displayFolder="" measureGroup="Fac Venta Entrada Cliente" count="0"/>
    <cacheHierarchy uniqueName="[Measures].[Recuento Fac Venta Entrada Cliente]" caption="Recuento Fac Venta Entrada Cliente" measure="1" displayFolder="" measureGroup="Fac Venta Entrada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Cliente" uniqueName="[Dim Cliente]" caption="Dim Cliente"/>
    <dimension name="Dim Empleado" uniqueName="[Dim Empleado]" caption="Dim Empleado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Cliente" caption="Fac Venta Entrada Client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2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saveData="0" refreshedBy="admin" refreshedDate="42698.77655613426" backgroundQuery="1" createdVersion="5" refreshedVersion="5" minRefreshableVersion="3" recordCount="0" supportSubquery="1" supportAdvancedDrill="1">
  <cacheSource type="external" connectionId="2">
    <extLst>
      <ext xmlns:x14="http://schemas.microsoft.com/office/spreadsheetml/2009/9/main" uri="{F057638F-6D5F-4e77-A914-E7F072B9BCA8}">
        <x14:sourceConnection name="10.0.49.89 Proyecto cubos Parque Fact_Venta_Entrada_Cliente"/>
      </ext>
    </extLst>
  </cacheSource>
  <cacheFields count="2">
    <cacheField name="[Dim Region].[Zona Geografica].[Zona Geografica]" caption="Zona Geografica" numFmtId="0" hierarchy="26" level="1">
      <sharedItems count="2">
        <s v="[Dim Region].[Zona Geografica].&amp;[Africa]" c="Africa"/>
        <s v="[Dim Region].[Zona Geografica].&amp;[Europa]" c="Europa"/>
      </sharedItems>
    </cacheField>
    <cacheField name="[Measures].[Valor Total]" caption="Valor Total" numFmtId="0" hierarchy="37" level="32767"/>
  </cacheFields>
  <cacheHierarchies count="43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0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2" unbalanced="0">
      <fieldsUsage count="2">
        <fieldUsage x="-1"/>
        <fieldUsage x="0"/>
      </fieldsUsage>
    </cacheHierarchy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Cliente" count="0"/>
    <cacheHierarchy uniqueName="[Measures].[Valor Unidad]" caption="Valor Unidad" measure="1" displayFolder="" measureGroup="Fac Venta Entrada Cliente" count="0"/>
    <cacheHierarchy uniqueName="[Measures].[Valor Total]" caption="Valor Total" measure="1" displayFolder="" measureGroup="Fac Venta Entrada Cliente" count="0" oneField="1">
      <fieldsUsage count="1">
        <fieldUsage x="1"/>
      </fieldsUsage>
    </cacheHierarchy>
    <cacheHierarchy uniqueName="[Measures].[Recuento Fac Venta Entrada Cliente]" caption="Recuento Fac Venta Entrada Cliente" measure="1" displayFolder="" measureGroup="Fac Venta Entrada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Cliente" uniqueName="[Dim Cliente]" caption="Dim Cliente"/>
    <dimension name="Dim Empleado" uniqueName="[Dim Empleado]" caption="Dim Empleado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Cliente" caption="Fac Venta Entrada Client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27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saveData="0" refreshedBy="admin" refreshedDate="42698.776770486111" backgroundQuery="1" createdVersion="5" refreshedVersion="5" minRefreshableVersion="3" recordCount="0" supportSubquery="1" supportAdvancedDrill="1">
  <cacheSource type="external" connectionId="2">
    <extLst>
      <ext xmlns:x14="http://schemas.microsoft.com/office/spreadsheetml/2009/9/main" uri="{F057638F-6D5F-4e77-A914-E7F072B9BCA8}">
        <x14:sourceConnection name="10.0.49.89 Proyecto cubos Parque Fact_Venta_Entrada_Cliente"/>
      </ext>
    </extLst>
  </cacheSource>
  <cacheFields count="8">
    <cacheField name="[Measures].[Valor Total]" caption="Valor Total" numFmtId="0" hierarchy="37" level="32767"/>
    <cacheField name="[Dim Tiempo].[Jerarquía].[Año]" caption="Año" numFmtId="0" hierarchy="30" level="1">
      <sharedItems count="2">
        <s v="[Dim Tiempo].[Jerarquía].[Año].&amp;[2015]" c="2015"/>
        <s v="[Dim Tiempo].[Jerarquía].[Año].&amp;[2016]" c="2016"/>
      </sharedItems>
    </cacheField>
    <cacheField name="[Dim Tiempo].[Jerarquía].[Trimestre]" caption="Trimestre" numFmtId="0" hierarchy="30" level="2">
      <sharedItems containsSemiMixedTypes="0" containsString="0"/>
    </cacheField>
    <cacheField name="[Dim Tiempo].[Jerarquía].[N Mes]" caption="N Mes" numFmtId="0" hierarchy="30" level="3">
      <sharedItems containsSemiMixedTypes="0" containsString="0"/>
    </cacheField>
    <cacheField name="[Dim Tiempo].[Jerarquía].[Dia]" caption="Dia" numFmtId="0" hierarchy="30" level="4">
      <sharedItems containsSemiMixedTypes="0" containsString="0"/>
    </cacheField>
    <cacheField name="[Dim Tiempo].[Jerarquía].[Trimestre].[Año]" caption="Año" propertyName="Año" numFmtId="0" hierarchy="30" level="2" memberPropertyField="1">
      <sharedItems containsSemiMixedTypes="0" containsString="0"/>
    </cacheField>
    <cacheField name="[Dim Tiempo].[Jerarquía].[N Mes].[Trimestre]" caption="Trimestre" propertyName="Trimestre" numFmtId="0" hierarchy="30" level="3" memberPropertyField="1">
      <sharedItems containsSemiMixedTypes="0" containsString="0"/>
    </cacheField>
    <cacheField name="[Dim Tiempo].[Jerarquía].[Dia].[N Mes]" caption="N Mes" propertyName="N Mes" numFmtId="0" hierarchy="30" level="4" memberPropertyField="1">
      <sharedItems containsSemiMixedTypes="0" containsString="0"/>
    </cacheField>
  </cacheFields>
  <cacheHierarchies count="43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0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Cliente" count="0"/>
    <cacheHierarchy uniqueName="[Measures].[Valor Unidad]" caption="Valor Unidad" measure="1" displayFolder="" measureGroup="Fac Venta Entrada Cliente" count="0"/>
    <cacheHierarchy uniqueName="[Measures].[Valor Total]" caption="Valor Total" measure="1" displayFolder="" measureGroup="Fac Venta Entrada Cliente" count="0" oneField="1">
      <fieldsUsage count="1">
        <fieldUsage x="0"/>
      </fieldsUsage>
    </cacheHierarchy>
    <cacheHierarchy uniqueName="[Measures].[Recuento Fac Venta Entrada Cliente]" caption="Recuento Fac Venta Entrada Cliente" measure="1" displayFolder="" measureGroup="Fac Venta Entrada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Cliente" uniqueName="[Dim Cliente]" caption="Dim Cliente"/>
    <dimension name="Dim Empleado" uniqueName="[Dim Empleado]" caption="Dim Empleado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Cliente" caption="Fac Venta Entrada Client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2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saveData="0" refreshedBy="admin" refreshedDate="42698.776989930557" backgroundQuery="1" createdVersion="5" refreshedVersion="5" minRefreshableVersion="3" recordCount="0" supportSubquery="1" supportAdvancedDrill="1">
  <cacheSource type="external" connectionId="2">
    <extLst>
      <ext xmlns:x14="http://schemas.microsoft.com/office/spreadsheetml/2009/9/main" uri="{F057638F-6D5F-4e77-A914-E7F072B9BCA8}">
        <x14:sourceConnection name="10.0.49.89 Proyecto cubos Parque Fact_Venta_Entrada_Cliente"/>
      </ext>
    </extLst>
  </cacheSource>
  <cacheFields count="6">
    <cacheField name="[Dim Cliente].[Jerarquía].[Pais Cliente]" caption="Pais Cliente" numFmtId="0" hierarchy="5" level="1">
      <sharedItems count="47">
        <s v="[Dim Cliente].[Jerarquía].[Pais Cliente].&amp;[Afghanistan]" c="Afghanistan"/>
        <s v="[Dim Cliente].[Jerarquía].[Pais Cliente].&amp;[Algeria]" c="Algeria"/>
        <s v="[Dim Cliente].[Jerarquía].[Pais Cliente].&amp;[Antarctica]" c="Antarctica"/>
        <s v="[Dim Cliente].[Jerarquía].[Pais Cliente].&amp;[Armenia]" c="Armenia"/>
        <s v="[Dim Cliente].[Jerarquía].[Pais Cliente].&amp;[Aruba]" c="Aruba"/>
        <s v="[Dim Cliente].[Jerarquía].[Pais Cliente].&amp;[Bermuda]" c="Bermuda"/>
        <s v="[Dim Cliente].[Jerarquía].[Pais Cliente].&amp;[Costa Rica]" c="Costa Rica"/>
        <s v="[Dim Cliente].[Jerarquía].[Pais Cliente].&amp;[Czech Republic]" c="Czech Republic"/>
        <s v="[Dim Cliente].[Jerarquía].[Pais Cliente].&amp;[Egypt]" c="Egypt"/>
        <s v="[Dim Cliente].[Jerarquía].[Pais Cliente].&amp;[Fiji]" c="Fiji"/>
        <s v="[Dim Cliente].[Jerarquía].[Pais Cliente].&amp;[Finland]" c="Finland"/>
        <s v="[Dim Cliente].[Jerarquía].[Pais Cliente].&amp;[Gabon]" c="Gabon"/>
        <s v="[Dim Cliente].[Jerarquía].[Pais Cliente].&amp;[Guam]" c="Guam"/>
        <s v="[Dim Cliente].[Jerarquía].[Pais Cliente].&amp;[Haiti]" c="Haiti"/>
        <s v="[Dim Cliente].[Jerarquía].[Pais Cliente].&amp;[Iceland]" c="Iceland"/>
        <s v="[Dim Cliente].[Jerarquía].[Pais Cliente].&amp;[Iran]" c="Iran"/>
        <s v="[Dim Cliente].[Jerarquía].[Pais Cliente].&amp;[Isle of Man]" c="Isle of Man"/>
        <s v="[Dim Cliente].[Jerarquía].[Pais Cliente].&amp;[Liberia]" c="Liberia"/>
        <s v="[Dim Cliente].[Jerarquía].[Pais Cliente].&amp;[Lithuania]" c="Lithuania"/>
        <s v="[Dim Cliente].[Jerarquía].[Pais Cliente].&amp;[Macedonia]" c="Macedonia"/>
        <s v="[Dim Cliente].[Jerarquía].[Pais Cliente].&amp;[Mongolia]" c="Mongolia"/>
        <s v="[Dim Cliente].[Jerarquía].[Pais Cliente].&amp;[Morocco]" c="Morocco"/>
        <s v="[Dim Cliente].[Jerarquía].[Pais Cliente].&amp;[Mozambique]" c="Mozambique"/>
        <s v="[Dim Cliente].[Jerarquía].[Pais Cliente].&amp;[Nepal]" c="Nepal"/>
        <s v="[Dim Cliente].[Jerarquía].[Pais Cliente].&amp;[New Caledonia]" c="New Caledonia"/>
        <s v="[Dim Cliente].[Jerarquía].[Pais Cliente].&amp;[New Zealand]" c="New Zealand"/>
        <s v="[Dim Cliente].[Jerarquía].[Pais Cliente].&amp;[Niger]" c="Niger"/>
        <s v="[Dim Cliente].[Jerarquía].[Pais Cliente].&amp;[Nigeria]" c="Nigeria"/>
        <s v="[Dim Cliente].[Jerarquía].[Pais Cliente].&amp;[Northern Mariana Islands]" c="Northern Mariana Islands"/>
        <s v="[Dim Cliente].[Jerarquía].[Pais Cliente].&amp;[Norway]" c="Norway"/>
        <s v="[Dim Cliente].[Jerarquía].[Pais Cliente].&amp;[Palau]" c="Palau"/>
        <s v="[Dim Cliente].[Jerarquía].[Pais Cliente].&amp;[Papua New Guinea]" c="Papua New Guinea"/>
        <s v="[Dim Cliente].[Jerarquía].[Pais Cliente].&amp;[Paraguay]" c="Paraguay"/>
        <s v="[Dim Cliente].[Jerarquía].[Pais Cliente].&amp;[Saint Barthélemy]" c="Saint Barthélemy"/>
        <s v="[Dim Cliente].[Jerarquía].[Pais Cliente].&amp;[Saint Vincent and The Grenadines]" c="Saint Vincent and The Grenadines"/>
        <s v="[Dim Cliente].[Jerarquía].[Pais Cliente].&amp;[Samoa]" c="Samoa"/>
        <s v="[Dim Cliente].[Jerarquía].[Pais Cliente].&amp;[Sierra Leone]" c="Sierra Leone"/>
        <s v="[Dim Cliente].[Jerarquía].[Pais Cliente].&amp;[Suriname]" c="Suriname"/>
        <s v="[Dim Cliente].[Jerarquía].[Pais Cliente].&amp;[Switzerland]" c="Switzerland"/>
        <s v="[Dim Cliente].[Jerarquía].[Pais Cliente].&amp;[Timor-Leste]" c="Timor-Leste"/>
        <s v="[Dim Cliente].[Jerarquía].[Pais Cliente].&amp;[Trinidad and Tobago]" c="Trinidad and Tobago"/>
        <s v="[Dim Cliente].[Jerarquía].[Pais Cliente].&amp;[Turkmenistan]" c="Turkmenistan"/>
        <s v="[Dim Cliente].[Jerarquía].[Pais Cliente].&amp;[United Arab Emirates]" c="United Arab Emirates"/>
        <s v="[Dim Cliente].[Jerarquía].[Pais Cliente].&amp;[United Kingdom (Great Britain)]" c="United Kingdom (Great Britain)"/>
        <s v="[Dim Cliente].[Jerarquía].[Pais Cliente].&amp;[Venezuela]" c="Venezuela"/>
        <s v="[Dim Cliente].[Jerarquía].[Pais Cliente].&amp;[Virgin Islands, United States]" c="Virgin Islands, United States"/>
        <s v="[Dim Cliente].[Jerarquía].[Pais Cliente].&amp;[Zimbabwe]" c="Zimbabwe"/>
      </sharedItems>
    </cacheField>
    <cacheField name="[Dim Cliente].[Jerarquía].[Provincia Cliente]" caption="Provincia Cliente" numFmtId="0" hierarchy="5" level="2">
      <sharedItems containsSemiMixedTypes="0" containsString="0"/>
    </cacheField>
    <cacheField name="[Dim Cliente].[Jerarquía].[Ciudad Cliente]" caption="Ciudad Cliente" numFmtId="0" hierarchy="5" level="3">
      <sharedItems containsSemiMixedTypes="0" containsString="0"/>
    </cacheField>
    <cacheField name="[Dim Cliente].[Jerarquía].[Provincia Cliente].[Pais Cliente]" caption="Pais Cliente" propertyName="Pais Cliente" numFmtId="0" hierarchy="5" level="2" memberPropertyField="1">
      <sharedItems containsSemiMixedTypes="0" containsString="0"/>
    </cacheField>
    <cacheField name="[Dim Cliente].[Jerarquía].[Ciudad Cliente].[Provincia Cliente]" caption="Provincia Cliente" propertyName="Provincia Cliente" numFmtId="0" hierarchy="5" level="3" memberPropertyField="1">
      <sharedItems containsSemiMixedTypes="0" containsString="0"/>
    </cacheField>
    <cacheField name="[Measures].[Cantidad]" caption="Cantidad" numFmtId="0" hierarchy="35" level="32767"/>
  </cacheFields>
  <cacheHierarchies count="43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4" unbalanced="0">
      <fieldsUsage count="4">
        <fieldUsage x="-1"/>
        <fieldUsage x="0"/>
        <fieldUsage x="1"/>
        <fieldUsage x="2"/>
      </fieldsUsage>
    </cacheHierarchy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0" unbalanced="0"/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Cliente" count="0" oneField="1">
      <fieldsUsage count="1">
        <fieldUsage x="5"/>
      </fieldsUsage>
    </cacheHierarchy>
    <cacheHierarchy uniqueName="[Measures].[Valor Unidad]" caption="Valor Unidad" measure="1" displayFolder="" measureGroup="Fac Venta Entrada Cliente" count="0"/>
    <cacheHierarchy uniqueName="[Measures].[Valor Total]" caption="Valor Total" measure="1" displayFolder="" measureGroup="Fac Venta Entrada Cliente" count="0"/>
    <cacheHierarchy uniqueName="[Measures].[Recuento Fac Venta Entrada Cliente]" caption="Recuento Fac Venta Entrada Cliente" measure="1" displayFolder="" measureGroup="Fac Venta Entrada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Cliente" uniqueName="[Dim Cliente]" caption="Dim Cliente"/>
    <dimension name="Dim Empleado" uniqueName="[Dim Empleado]" caption="Dim Empleado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Cliente" caption="Fac Venta Entrada Client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2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saveData="0" refreshedBy="admin" refreshedDate="42698.777292592589" backgroundQuery="1" createdVersion="5" refreshedVersion="5" minRefreshableVersion="3" recordCount="0" supportSubquery="1" supportAdvancedDrill="1">
  <cacheSource type="external" connectionId="2">
    <extLst>
      <ext xmlns:x14="http://schemas.microsoft.com/office/spreadsheetml/2009/9/main" uri="{F057638F-6D5F-4e77-A914-E7F072B9BCA8}">
        <x14:sourceConnection name="10.0.49.89 Proyecto cubos Parque Fact_Venta_Entrada_Cliente"/>
      </ext>
    </extLst>
  </cacheSource>
  <cacheFields count="2">
    <cacheField name="[Measures].[Cantidad]" caption="Cantidad" numFmtId="0" hierarchy="35" level="32767"/>
    <cacheField name="[Dim Empleado].[Nombre Completo Empleado].[Nombre Completo Empleado]" caption="Nombre Completo Empleado" numFmtId="0" hierarchy="16" level="1">
      <sharedItems count="41">
        <s v="[Dim Empleado].[Nombre Completo Empleado].&amp;[Alan Kyra Johnson]" c="Alan Kyra Johnson"/>
        <s v="[Dim Empleado].[Nombre Completo Empleado].&amp;[Ali Callie Spence]" c="Ali Callie Spence"/>
        <s v="[Dim Empleado].[Nombre Completo Empleado].&amp;[Berk Frances Garrison]" c="Berk Frances Garrison"/>
        <s v="[Dim Empleado].[Nombre Completo Empleado].&amp;[Brandon Thor Bolton]" c="Brandon Thor Bolton"/>
        <s v="[Dim Empleado].[Nombre Completo Empleado].&amp;[Brett Genevieve Sweet]" c="Brett Genevieve Sweet"/>
        <s v="[Dim Empleado].[Nombre Completo Empleado].&amp;[Brittany Jaquelyn Oneil]" c="Brittany Jaquelyn Oneil"/>
        <s v="[Dim Empleado].[Nombre Completo Empleado].&amp;[Caldwell Lara Humphrey]" c="Caldwell Lara Humphrey"/>
        <s v="[Dim Empleado].[Nombre Completo Empleado].&amp;[Castor Micah Giles]" c="Castor Micah Giles"/>
        <s v="[Dim Empleado].[Nombre Completo Empleado].&amp;[Christian Kadeem Richardson]" c="Christian Kadeem Richardson"/>
        <s v="[Dim Empleado].[Nombre Completo Empleado].&amp;[Danielle Gregory Swanson]" c="Danielle Gregory Swanson"/>
        <s v="[Dim Empleado].[Nombre Completo Empleado].&amp;[Deacon Aurelia Bowman]" c="Deacon Aurelia Bowman"/>
        <s v="[Dim Empleado].[Nombre Completo Empleado].&amp;[Fritz Fredericka David]" c="Fritz Fredericka David"/>
        <s v="[Dim Empleado].[Nombre Completo Empleado].&amp;[Hamish Christine Willis]" c="Hamish Christine Willis"/>
        <s v="[Dim Empleado].[Nombre Completo Empleado].&amp;[Hayfa Buffy Mcclure]" c="Hayfa Buffy Mcclure"/>
        <s v="[Dim Empleado].[Nombre Completo Empleado].&amp;[Hu Norman Webb]" c="Hu Norman Webb"/>
        <s v="[Dim Empleado].[Nombre Completo Empleado].&amp;[Jasmine Emmanuel Heath]" c="Jasmine Emmanuel Heath"/>
        <s v="[Dim Empleado].[Nombre Completo Empleado].&amp;[Jasmine Savannah Foley]" c="Jasmine Savannah Foley"/>
        <s v="[Dim Empleado].[Nombre Completo Empleado].&amp;[Joshua Hyatt Glass]" c="Joshua Hyatt Glass"/>
        <s v="[Dim Empleado].[Nombre Completo Empleado].&amp;[Kato Francis Mcintosh]" c="Kato Francis Mcintosh"/>
        <s v="[Dim Empleado].[Nombre Completo Empleado].&amp;[Kennedy Levi Mejia]" c="Kennedy Levi Mejia"/>
        <s v="[Dim Empleado].[Nombre Completo Empleado].&amp;[Kevin Colton Vinson]" c="Kevin Colton Vinson"/>
        <s v="[Dim Empleado].[Nombre Completo Empleado].&amp;[Leila Timothy Sutton]" c="Leila Timothy Sutton"/>
        <s v="[Dim Empleado].[Nombre Completo Empleado].&amp;[Leonard Hayley Whitaker]" c="Leonard Hayley Whitaker"/>
        <s v="[Dim Empleado].[Nombre Completo Empleado].&amp;[Lester Calvin Morales]" c="Lester Calvin Morales"/>
        <s v="[Dim Empleado].[Nombre Completo Empleado].&amp;[Libby Mechelle Spencer]" c="Libby Mechelle Spencer"/>
        <s v="[Dim Empleado].[Nombre Completo Empleado].&amp;[Maggie Ivy Weiss]" c="Maggie Ivy Weiss"/>
        <s v="[Dim Empleado].[Nombre Completo Empleado].&amp;[Maia Lev Charles]" c="Maia Lev Charles"/>
        <s v="[Dim Empleado].[Nombre Completo Empleado].&amp;[Montana Fritz Browning]" c="Montana Fritz Browning"/>
        <s v="[Dim Empleado].[Nombre Completo Empleado].&amp;[Murphy Wesley Campos]" c="Murphy Wesley Campos"/>
        <s v="[Dim Empleado].[Nombre Completo Empleado].&amp;[Price Oscar Dominguez]" c="Price Oscar Dominguez"/>
        <s v="[Dim Empleado].[Nombre Completo Empleado].&amp;[Quynn Kimberley Norman]" c="Quynn Kimberley Norman"/>
        <s v="[Dim Empleado].[Nombre Completo Empleado].&amp;[Raphael Ulric Ferrell]" c="Raphael Ulric Ferrell"/>
        <s v="[Dim Empleado].[Nombre Completo Empleado].&amp;[Reed Tana Perry]" c="Reed Tana Perry"/>
        <s v="[Dim Empleado].[Nombre Completo Empleado].&amp;[Sophia Stuart Mendez]" c="Sophia Stuart Mendez"/>
        <s v="[Dim Empleado].[Nombre Completo Empleado].&amp;[Vanna Alice Kelly]" c="Vanna Alice Kelly"/>
        <s v="[Dim Empleado].[Nombre Completo Empleado].&amp;[Vanna Harriet Mcleod]" c="Vanna Harriet Mcleod"/>
        <s v="[Dim Empleado].[Nombre Completo Empleado].&amp;[Vivian Candace Acevedo]" c="Vivian Candace Acevedo"/>
        <s v="[Dim Empleado].[Nombre Completo Empleado].&amp;[Wade Iris Alvarado]" c="Wade Iris Alvarado"/>
        <s v="[Dim Empleado].[Nombre Completo Empleado].&amp;[Wanda Lynn Washington]" c="Wanda Lynn Washington"/>
        <s v="[Dim Empleado].[Nombre Completo Empleado].&amp;[Willow Florence Mullins]" c="Willow Florence Mullins"/>
        <s v="[Dim Empleado].[Nombre Completo Empleado].&amp;[Zeus Camille Wynn]" c="Zeus Camille Wynn"/>
      </sharedItems>
    </cacheField>
  </cacheFields>
  <cacheHierarchies count="43">
    <cacheHierarchy uniqueName="[Dim Cliente].[Ciudad Cliente]" caption="Ciudad Cliente" attribute="1" defaultMemberUniqueName="[Dim Cliente].[Ciudad Cliente].[All]" allUniqueName="[Dim Cliente].[Ciudad Cliente].[All]" dimensionUniqueName="[Dim Cliente]" displayFolder="" count="0" unbalanced="0"/>
    <cacheHierarchy uniqueName="[Dim Cliente].[Cliente Key]" caption="Cliente Key" attribute="1" keyAttribute="1" defaultMemberUniqueName="[Dim Cliente].[Cliente Key].[All]" allUniqueName="[Dim Cliente].[Cliente Key].[All]" dimensionUniqueName="[Dim Cliente]" displayFolder="" count="0" unbalanced="0"/>
    <cacheHierarchy uniqueName="[Dim Cliente].[Fecha Nacimiento Cliente]" caption="Fecha Nacimiento Cliente" attribute="1" defaultMemberUniqueName="[Dim Cliente].[Fecha Nacimiento Cliente].[All]" allUniqueName="[Dim Cliente].[Fecha Nacimiento Cliente].[All]" dimensionUniqueName="[Dim Cliente]" displayFolder="" count="0" unbalanced="0"/>
    <cacheHierarchy uniqueName="[Dim Cliente].[Genero Cliente]" caption="Genero Cliente" attribute="1" defaultMemberUniqueName="[Dim Cliente].[Genero Cliente].[All]" allUniqueName="[Dim Cliente].[Genero Cliente].[All]" dimensionUniqueName="[Dim Cliente]" displayFolder="" count="0" unbalanced="0"/>
    <cacheHierarchy uniqueName="[Dim Cliente].[Id Cliente]" caption="Id Cliente" attribute="1" defaultMemberUniqueName="[Dim Cliente].[Id Cliente].[All]" allUniqueName="[Dim Cliente].[Id Cliente].[All]" dimensionUniqueName="[Dim Cliente]" displayFolder="" count="0" unbalanced="0"/>
    <cacheHierarchy uniqueName="[Dim Cliente].[Jerarquía]" caption="Jerarquía" defaultMemberUniqueName="[Dim Cliente].[Jerarquía].[All]" allUniqueName="[Dim Cliente].[Jerarquía].[All]" dimensionUniqueName="[Dim Cliente]" displayFolder="" count="0" unbalanced="0"/>
    <cacheHierarchy uniqueName="[Dim Cliente].[Nombre Completo Cliente]" caption="Nombre Completo Cliente" attribute="1" defaultMemberUniqueName="[Dim Cliente].[Nombre Completo Cliente].[All]" allUniqueName="[Dim Cliente].[Nombre Completo Cliente].[All]" dimensionUniqueName="[Dim Cliente]" displayFolder="" count="0" unbalanced="0"/>
    <cacheHierarchy uniqueName="[Dim Cliente].[Pais Cliente]" caption="Pais Cliente" attribute="1" defaultMemberUniqueName="[Dim Cliente].[Pais Cliente].[All]" allUniqueName="[Dim Cliente].[Pais Cliente].[All]" dimensionUniqueName="[Dim Cliente]" displayFolder="" count="0" unbalanced="0"/>
    <cacheHierarchy uniqueName="[Dim Cliente].[Provincia Cliente]" caption="Provincia Cliente" attribute="1" defaultMemberUniqueName="[Dim Cliente].[Provincia Cliente].[All]" allUniqueName="[Dim Cliente].[Provincia Cliente].[All]" dimensionUniqueName="[Dim Cliente]" displayFolder="" count="0" unbalanced="0"/>
    <cacheHierarchy uniqueName="[Dim Empleado].[Ciudad Empleado]" caption="Ciudad Empleado" attribute="1" defaultMemberUniqueName="[Dim Empleado].[Ciudad Empleado].[All]" allUniqueName="[Dim Empleado].[Ciudad Empleado].[All]" dimensionUniqueName="[Dim Empleado]" displayFolder="" count="0" unbalanced="0"/>
    <cacheHierarchy uniqueName="[Dim Empleado].[Empleado Key]" caption="Empleado Key" attribute="1" keyAttribute="1" defaultMemberUniqueName="[Dim Empleado].[Empleado Key].[All]" allUniqueName="[Dim Empleado].[Empleado Key].[All]" dimensionUniqueName="[Dim Empleado]" displayFolder="" count="0" unbalanced="0"/>
    <cacheHierarchy uniqueName="[Dim Empleado].[Fecha Ingreso]" caption="Fecha Ingreso" attribute="1" defaultMemberUniqueName="[Dim Empleado].[Fecha Ingreso].[All]" allUniqueName="[Dim Empleado].[Fecha Ingreso].[All]" dimensionUniqueName="[Dim Empleado]" displayFolder="" count="0" unbalanced="0"/>
    <cacheHierarchy uniqueName="[Dim Empleado].[Genero Empleado]" caption="Genero Empleado" attribute="1" defaultMemberUniqueName="[Dim Empleado].[Genero Empleado].[All]" allUniqueName="[Dim Empleado].[Genero Empleado].[All]" dimensionUniqueName="[Dim Empleado]" displayFolder="" count="0" unbalanced="0"/>
    <cacheHierarchy uniqueName="[Dim Empleado].[Horas Capacitacion]" caption="Horas Capacitacion" attribute="1" defaultMemberUniqueName="[Dim Empleado].[Horas Capacitacion].[All]" allUniqueName="[Dim Empleado].[Horas Capacitacion].[All]" dimensionUniqueName="[Dim Empleado]" displayFolder="" count="0" unbalanced="0"/>
    <cacheHierarchy uniqueName="[Dim Empleado].[Id Empleado]" caption="Id Empleado" attribute="1" defaultMemberUniqueName="[Dim Empleado].[Id Empleado].[All]" allUniqueName="[Dim Empleado].[Id Empleado].[All]" dimensionUniqueName="[Dim Empleado]" displayFolder="" count="0" unbalanced="0"/>
    <cacheHierarchy uniqueName="[Dim Empleado].[Jerarquía]" caption="Jerarquía" defaultMemberUniqueName="[Dim Empleado].[Jerarquía].[All]" allUniqueName="[Dim Empleado].[Jerarquía].[All]" dimensionUniqueName="[Dim Empleado]" displayFolder="" count="0" unbalanced="0"/>
    <cacheHierarchy uniqueName="[Dim Empleado].[Nombre Completo Empleado]" caption="Nombre Completo Empleado" attribute="1" defaultMemberUniqueName="[Dim Empleado].[Nombre Completo Empleado].[All]" allUniqueName="[Dim Empleado].[Nombre Completo Empleado].[All]" dimensionUniqueName="[Dim Empleado]" displayFolder="" count="2" unbalanced="0">
      <fieldsUsage count="2">
        <fieldUsage x="-1"/>
        <fieldUsage x="1"/>
      </fieldsUsage>
    </cacheHierarchy>
    <cacheHierarchy uniqueName="[Dim Empleado].[Pais Empleado]" caption="Pais Empleado" attribute="1" defaultMemberUniqueName="[Dim Empleado].[Pais Empleado].[All]" allUniqueName="[Dim Empleado].[Pais Empleado].[All]" dimensionUniqueName="[Dim Empleado]" displayFolder="" count="0" unbalanced="0"/>
    <cacheHierarchy uniqueName="[Dim Empleado].[Provincia Empleado]" caption="Provincia Empleado" attribute="1" defaultMemberUniqueName="[Dim Empleado].[Provincia Empleado].[All]" allUniqueName="[Dim Empleado].[Provincia Empleado].[All]" dimensionUniqueName="[Dim Empleado]" displayFolder="" count="0" unbalanced="0"/>
    <cacheHierarchy uniqueName="[Dim Empleado].[Sueldo]" caption="Sueldo" attribute="1" defaultMemberUniqueName="[Dim Empleado].[Sueldo].[All]" allUniqueName="[Dim Empleado].[Sueldo].[All]" dimensionUniqueName="[Dim Empleado]" displayFolder="" count="0" unbalanced="0"/>
    <cacheHierarchy uniqueName="[Dim Parque].[Id Parque]" caption="Id Parque" attribute="1" defaultMemberUniqueName="[Dim Parque].[Id Parque].[All]" allUniqueName="[Dim Parque].[Id Parque].[All]" dimensionUniqueName="[Dim Parque]" displayFolder="" count="0" unbalanced="0"/>
    <cacheHierarchy uniqueName="[Dim Parque].[Nombre Parque]" caption="Nombre Parque" attribute="1" defaultMemberUniqueName="[Dim Parque].[Nombre Parque].[All]" allUniqueName="[Dim Parque].[Nombre Parque].[All]" dimensionUniqueName="[Dim Parque]" displayFolder="" count="0" unbalanced="0"/>
    <cacheHierarchy uniqueName="[Dim Parque].[Parque Key]" caption="Parque Key" attribute="1" keyAttribute="1" defaultMemberUniqueName="[Dim Parque].[Parque Key].[All]" allUniqueName="[Dim Parque].[Parque Key].[All]" dimensionUniqueName="[Dim Parque]" displayFolder="" count="0" unbalanced="0"/>
    <cacheHierarchy uniqueName="[Dim Region].[Id Region]" caption="Id Region" attribute="1" defaultMemberUniqueName="[Dim Region].[Id Region].[All]" allUniqueName="[Dim Region].[Id Region].[All]" dimensionUniqueName="[Dim Region]" displayFolder="" count="0" unbalanced="0"/>
    <cacheHierarchy uniqueName="[Dim Region].[Nombre Region]" caption="Nombre Region" attribute="1" defaultMemberUniqueName="[Dim Region].[Nombre Region].[All]" allUniqueName="[Dim Region].[Nombre Region].[All]" dimensionUniqueName="[Dim Region]" displayFolder="" count="0" unbalanced="0"/>
    <cacheHierarchy uniqueName="[Dim Region].[Region Key]" caption="Region Key" attribute="1" keyAttribute="1" defaultMemberUniqueName="[Dim Region].[Region Key].[All]" allUniqueName="[Dim Region].[Region Key].[All]" dimensionUniqueName="[Dim Region]" displayFolder="" count="0" unbalanced="0"/>
    <cacheHierarchy uniqueName="[Dim Region].[Zona Geografica]" caption="Zona Geografica" attribute="1" defaultMemberUniqueName="[Dim Region].[Zona Geografica].[All]" allUniqueName="[Dim Region].[Zona Geografica].[All]" dimensionUniqueName="[Dim Region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Cantidad]" caption="Cantidad" measure="1" displayFolder="" measureGroup="Fac Venta Entrada Cliente" count="0" oneField="1">
      <fieldsUsage count="1">
        <fieldUsage x="0"/>
      </fieldsUsage>
    </cacheHierarchy>
    <cacheHierarchy uniqueName="[Measures].[Valor Unidad]" caption="Valor Unidad" measure="1" displayFolder="" measureGroup="Fac Venta Entrada Cliente" count="0"/>
    <cacheHierarchy uniqueName="[Measures].[Valor Total]" caption="Valor Total" measure="1" displayFolder="" measureGroup="Fac Venta Entrada Cliente" count="0"/>
    <cacheHierarchy uniqueName="[Measures].[Recuento Fac Venta Entrada Cliente]" caption="Recuento Fac Venta Entrada Cliente" measure="1" displayFolder="" measureGroup="Fac Venta Entrada Cliente" count="0"/>
    <cacheHierarchy uniqueName="[Measures].[IncrementoVentas Value]" caption="IncrementoVentas Value" measure="1" displayFolder="" count="0" hidden="1"/>
    <cacheHierarchy uniqueName="[Measures].[IncrementoVentas Goal]" caption="IncrementoVentas Goal" measure="1" displayFolder="" count="0" hidden="1"/>
    <cacheHierarchy uniqueName="[Measures].[IncrementoVentas Status]" caption="IncrementoVentas Status" measure="1" displayFolder="" count="0" hidden="1"/>
    <cacheHierarchy uniqueName="[Measures].[IncrementoVentas Trend]" caption="IncrementoVentas Trend" measure="1" displayFolder="" count="0" hidden="1"/>
  </cacheHierarchies>
  <kpis count="1">
    <kpi uniqueName="IncrementoVentas" caption="IncrementoVentas" displayFolder="" parent="" value="[Measures].[IncrementoVentas Value]" goal="[Measures].[IncrementoVentas Goal]" status="[Measures].[IncrementoVentas Status]" trend="[Measures].[IncrementoVentas Trend]" weight=""/>
  </kpis>
  <dimensions count="6">
    <dimension name="Dim Cliente" uniqueName="[Dim Cliente]" caption="Dim Cliente"/>
    <dimension name="Dim Empleado" uniqueName="[Dim Empleado]" caption="Dim Empleado"/>
    <dimension name="Dim Parque" uniqueName="[Dim Parque]" caption="Dim Parque"/>
    <dimension name="Dim Region" uniqueName="[Dim Region]" caption="Dim Region"/>
    <dimension name="Dim Tiempo" uniqueName="[Dim Tiempo]" caption="Dim Tiempo"/>
    <dimension measure="1" name="Measures" uniqueName="[Measures]" caption="Measures"/>
  </dimensions>
  <measureGroups count="1">
    <measureGroup name="Fac Venta Entrada Cliente" caption="Fac Venta Entrada Cliente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pivotCacheId="3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28.xml><?xml version="1.0" encoding="utf-8"?>
<pivotCacheDefinition xmlns="http://schemas.openxmlformats.org/spreadsheetml/2006/main" xmlns:r="http://schemas.openxmlformats.org/officeDocument/2006/relationships" saveData="0" refreshedBy="admin" refreshedDate="42698.779379629632" backgroundQuery="1" createdVersion="5" refreshedVersion="5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10.0.49.89 Proyecto cubos Parque Fact_Stock_Disponible"/>
      </ext>
    </extLst>
  </cacheSource>
  <cacheFields count="2">
    <cacheField name="[Dim Local].[Distancia Boleteria].[Distancia Boleteria]" caption="Distancia Boleteria" numFmtId="0" level="1">
      <sharedItems count="28">
        <s v="[Dim Local].[Distancia Boleteria].&amp;[10]" c="10"/>
        <s v="[Dim Local].[Distancia Boleteria].&amp;[11]" c="11"/>
        <s v="[Dim Local].[Distancia Boleteria].&amp;[12]" c="12"/>
        <s v="[Dim Local].[Distancia Boleteria].&amp;[14]" c="14"/>
        <s v="[Dim Local].[Distancia Boleteria].&amp;[15]" c="15"/>
        <s v="[Dim Local].[Distancia Boleteria].&amp;[17]" c="17"/>
        <s v="[Dim Local].[Distancia Boleteria].&amp;[18]" c="18"/>
        <s v="[Dim Local].[Distancia Boleteria].&amp;[21]" c="21"/>
        <s v="[Dim Local].[Distancia Boleteria].&amp;[22]" c="22"/>
        <s v="[Dim Local].[Distancia Boleteria].&amp;[23]" c="23"/>
        <s v="[Dim Local].[Distancia Boleteria].&amp;[24]" c="24"/>
        <s v="[Dim Local].[Distancia Boleteria].&amp;[25]" c="25"/>
        <s v="[Dim Local].[Distancia Boleteria].&amp;[26]" c="26"/>
        <s v="[Dim Local].[Distancia Boleteria].&amp;[27]" c="27"/>
        <s v="[Dim Local].[Distancia Boleteria].&amp;[28]" c="28"/>
        <s v="[Dim Local].[Distancia Boleteria].&amp;[29]" c="29"/>
        <s v="[Dim Local].[Distancia Boleteria].&amp;[30]" c="30"/>
        <s v="[Dim Local].[Distancia Boleteria].&amp;[31]" c="31"/>
        <s v="[Dim Local].[Distancia Boleteria].&amp;[33]" c="33"/>
        <s v="[Dim Local].[Distancia Boleteria].&amp;[34]" c="34"/>
        <s v="[Dim Local].[Distancia Boleteria].&amp;[35]" c="35"/>
        <s v="[Dim Local].[Distancia Boleteria].&amp;[37]" c="37"/>
        <s v="[Dim Local].[Distancia Boleteria].&amp;[38]" c="38"/>
        <s v="[Dim Local].[Distancia Boleteria].&amp;[39]" c="39"/>
        <s v="[Dim Local].[Distancia Boleteria].&amp;[40]" c="40"/>
        <s v="[Dim Local].[Distancia Boleteria].&amp;[7]" c="7"/>
        <s v="[Dim Local].[Distancia Boleteria].&amp;[8]" c="8"/>
        <s v="[Dim Local].[Distancia Boleteria].&amp;[9]" c="9"/>
      </sharedItems>
    </cacheField>
    <cacheField name="[Measures].[Ventas Hoy]" caption="Ventas Hoy" numFmtId="0" hierarchy="21" level="32767"/>
  </cacheFields>
  <cacheHierarchies count="23"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2" unbalanced="0">
      <fieldsUsage count="2">
        <fieldUsage x="-1"/>
        <fieldUsage x="0"/>
      </fieldsUsage>
    </cacheHierarchy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Unidades Disponibles Inicio]" caption="Unidades Disponibles Inicio" measure="1" displayFolder="" measureGroup="Fac Stock Disponible" count="0"/>
    <cacheHierarchy uniqueName="[Measures].[Unidades Disponibles Fin]" caption="Unidades Disponibles Fin" measure="1" displayFolder="" measureGroup="Fac Stock Disponible" count="0"/>
    <cacheHierarchy uniqueName="[Measures].[Ventas Hoy]" caption="Ventas Hoy" measure="1" displayFolder="" measureGroup="Fac Stock Disponible" count="0" oneField="1">
      <fieldsUsage count="1">
        <fieldUsage x="1"/>
      </fieldsUsage>
    </cacheHierarchy>
    <cacheHierarchy uniqueName="[Measures].[Recuento Fac Stock Disponible]" caption="Recuento Fac Stock Disponible" measure="1" displayFolder="" measureGroup="Fac Stock Disponible" count="0"/>
  </cacheHierarchies>
  <kpis count="0"/>
  <dimensions count="4">
    <dimension name="Dim Local" uniqueName="[Dim Local]" caption="Dim Local"/>
    <dimension name="Dim Producto" uniqueName="[Dim Producto]" caption="Dim Producto"/>
    <dimension name="Dim Tiempo" uniqueName="[Dim Tiempo]" caption="Dim Tiempo"/>
    <dimension measure="1" name="Measures" uniqueName="[Measures]" caption="Measures"/>
  </dimensions>
  <measureGroups count="1">
    <measureGroup name="Fac Stock Disponible" caption="Fac Stock Disponible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pivotCacheId="3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29.xml><?xml version="1.0" encoding="utf-8"?>
<pivotCacheDefinition xmlns="http://schemas.openxmlformats.org/spreadsheetml/2006/main" xmlns:r="http://schemas.openxmlformats.org/officeDocument/2006/relationships" saveData="0" refreshedBy="admin" refreshedDate="42698.779676736114" backgroundQuery="1" createdVersion="5" refreshedVersion="5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10.0.49.89 Proyecto cubos Parque Fact_Stock_Disponible"/>
      </ext>
    </extLst>
  </cacheSource>
  <cacheFields count="4">
    <cacheField name="[Dim Producto].[Jerarquía].[Categoria]" caption="Categoria" numFmtId="0" hierarchy="7" level="1">
      <sharedItems count="5">
        <s v="[Dim Producto].[Jerarquía].[Categoria].&amp;[Cat 1]" c="Cat 1"/>
        <s v="[Dim Producto].[Jerarquía].[Categoria].&amp;[Cat 10]" c="Cat 10"/>
        <s v="[Dim Producto].[Jerarquía].[Categoria].&amp;[Cat 2]" c="Cat 2"/>
        <s v="[Dim Producto].[Jerarquía].[Categoria].&amp;[Cat 5]" c="Cat 5"/>
        <s v="[Dim Producto].[Jerarquía].[Categoria].&amp;[Cat 6]" c="Cat 6"/>
      </sharedItems>
    </cacheField>
    <cacheField name="[Dim Producto].[Jerarquía].[Subcategoria]" caption="Subcategoria" numFmtId="0" hierarchy="7" level="2">
      <sharedItems containsSemiMixedTypes="0" containsString="0"/>
    </cacheField>
    <cacheField name="[Dim Producto].[Jerarquía].[Subcategoria].[Categoria]" caption="Categoria" propertyName="Categoria" numFmtId="0" hierarchy="7" level="2" memberPropertyField="1">
      <sharedItems containsSemiMixedTypes="0" containsString="0"/>
    </cacheField>
    <cacheField name="[Measures].[Unidades Disponibles Fin]" caption="Unidades Disponibles Fin" numFmtId="0" hierarchy="20" level="32767"/>
  </cacheFields>
  <cacheHierarchies count="23"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3" unbalanced="0">
      <fieldsUsage count="3">
        <fieldUsage x="-1"/>
        <fieldUsage x="0"/>
        <fieldUsage x="1"/>
      </fieldsUsage>
    </cacheHierarchy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Unidades Disponibles Inicio]" caption="Unidades Disponibles Inicio" measure="1" displayFolder="" measureGroup="Fac Stock Disponible" count="0"/>
    <cacheHierarchy uniqueName="[Measures].[Unidades Disponibles Fin]" caption="Unidades Disponibles Fin" measure="1" displayFolder="" measureGroup="Fac Stock Disponible" count="0" oneField="1">
      <fieldsUsage count="1">
        <fieldUsage x="3"/>
      </fieldsUsage>
    </cacheHierarchy>
    <cacheHierarchy uniqueName="[Measures].[Ventas Hoy]" caption="Ventas Hoy" measure="1" displayFolder="" measureGroup="Fac Stock Disponible" count="0"/>
    <cacheHierarchy uniqueName="[Measures].[Recuento Fac Stock Disponible]" caption="Recuento Fac Stock Disponible" measure="1" displayFolder="" measureGroup="Fac Stock Disponible" count="0"/>
  </cacheHierarchies>
  <kpis count="0"/>
  <dimensions count="4">
    <dimension name="Dim Local" uniqueName="[Dim Local]" caption="Dim Local"/>
    <dimension name="Dim Producto" uniqueName="[Dim Producto]" caption="Dim Producto"/>
    <dimension name="Dim Tiempo" uniqueName="[Dim Tiempo]" caption="Dim Tiempo"/>
    <dimension measure="1" name="Measures" uniqueName="[Measures]" caption="Measures"/>
  </dimensions>
  <measureGroups count="1">
    <measureGroup name="Fac Stock Disponible" caption="Fac Stock Disponible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pivotCacheId="35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30.xml><?xml version="1.0" encoding="utf-8"?>
<pivotCacheDefinition xmlns="http://schemas.openxmlformats.org/spreadsheetml/2006/main" xmlns:r="http://schemas.openxmlformats.org/officeDocument/2006/relationships" saveData="0" refreshedBy="admin" refreshedDate="42698.781805324077" backgroundQuery="1" createdVersion="5" refreshedVersion="5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10.0.49.89 Proyecto cubos Parque Fact_Stock_Disponible"/>
      </ext>
    </extLst>
  </cacheSource>
  <cacheFields count="2">
    <cacheField name="[Measures].[Unidades Disponibles Fin]" caption="Unidades Disponibles Fin" numFmtId="0" hierarchy="20" level="32767"/>
    <cacheField name="[Dim Local].[Nombre Local].[Nombre Local]" caption="Nombre Local" numFmtId="0" hierarchy="3" level="1">
      <sharedItems count="25">
        <s v="[Dim Local].[Nombre Local].&amp;[Local 22]" c="Local 22"/>
        <s v="[Dim Local].[Nombre Local].&amp;[Local 24]" c="Local 24"/>
        <s v="[Dim Local].[Nombre Local].&amp;[Local 3]" c="Local 3"/>
        <s v="[Dim Local].[Nombre Local].&amp;[Local 30]" c="Local 30"/>
        <s v="[Dim Local].[Nombre Local].&amp;[Local 37]" c="Local 37"/>
        <s v="[Dim Local].[Nombre Local].&amp;[Local 39]" c="Local 39"/>
        <s v="[Dim Local].[Nombre Local].&amp;[Local 44]" c="Local 44"/>
        <s v="[Dim Local].[Nombre Local].&amp;[Local 45]" c="Local 45"/>
        <s v="[Dim Local].[Nombre Local].&amp;[Local 47]" c="Local 47"/>
        <s v="[Dim Local].[Nombre Local].&amp;[Local 48]" c="Local 48"/>
        <s v="[Dim Local].[Nombre Local].&amp;[Local 51]" c="Local 51"/>
        <s v="[Dim Local].[Nombre Local].&amp;[Local 54]" c="Local 54"/>
        <s v="[Dim Local].[Nombre Local].&amp;[Local 55]" c="Local 55"/>
        <s v="[Dim Local].[Nombre Local].&amp;[Local 57]" c="Local 57"/>
        <s v="[Dim Local].[Nombre Local].&amp;[Local 58]" c="Local 58"/>
        <s v="[Dim Local].[Nombre Local].&amp;[Local 63]" c="Local 63"/>
        <s v="[Dim Local].[Nombre Local].&amp;[Local 65]" c="Local 65"/>
        <s v="[Dim Local].[Nombre Local].&amp;[Local 67]" c="Local 67"/>
        <s v="[Dim Local].[Nombre Local].&amp;[Local 70]" c="Local 70"/>
        <s v="[Dim Local].[Nombre Local].&amp;[Local 80]" c="Local 80"/>
        <s v="[Dim Local].[Nombre Local].&amp;[Local 89]" c="Local 89"/>
        <s v="[Dim Local].[Nombre Local].&amp;[Local 9]" c="Local 9"/>
        <s v="[Dim Local].[Nombre Local].&amp;[Local 90]" c="Local 90"/>
        <s v="[Dim Local].[Nombre Local].&amp;[Local 93]" c="Local 93"/>
        <s v="[Dim Local].[Nombre Local].&amp;[Local 99]" c="Local 99"/>
      </sharedItems>
    </cacheField>
  </cacheFields>
  <cacheHierarchies count="23"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2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2" unbalanced="0">
      <fieldsUsage count="2">
        <fieldUsage x="-1"/>
        <fieldUsage x="1"/>
      </fieldsUsage>
    </cacheHierarchy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Unidades Disponibles Inicio]" caption="Unidades Disponibles Inicio" measure="1" displayFolder="" measureGroup="Fac Stock Disponible" count="0"/>
    <cacheHierarchy uniqueName="[Measures].[Unidades Disponibles Fin]" caption="Unidades Disponibles Fin" measure="1" displayFolder="" measureGroup="Fac Stock Disponible" count="0" oneField="1">
      <fieldsUsage count="1">
        <fieldUsage x="0"/>
      </fieldsUsage>
    </cacheHierarchy>
    <cacheHierarchy uniqueName="[Measures].[Ventas Hoy]" caption="Ventas Hoy" measure="1" displayFolder="" measureGroup="Fac Stock Disponible" count="0"/>
    <cacheHierarchy uniqueName="[Measures].[Recuento Fac Stock Disponible]" caption="Recuento Fac Stock Disponible" measure="1" displayFolder="" measureGroup="Fac Stock Disponible" count="0"/>
  </cacheHierarchies>
  <kpis count="0"/>
  <dimensions count="4">
    <dimension name="Dim Local" uniqueName="[Dim Local]" caption="Dim Local"/>
    <dimension name="Dim Producto" uniqueName="[Dim Producto]" caption="Dim Producto"/>
    <dimension name="Dim Tiempo" uniqueName="[Dim Tiempo]" caption="Dim Tiempo"/>
    <dimension measure="1" name="Measures" uniqueName="[Measures]" caption="Measures"/>
  </dimensions>
  <measureGroups count="1">
    <measureGroup name="Fac Stock Disponible" caption="Fac Stock Disponible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pivotCacheId="3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31.xml><?xml version="1.0" encoding="utf-8"?>
<pivotCacheDefinition xmlns="http://schemas.openxmlformats.org/spreadsheetml/2006/main" xmlns:r="http://schemas.openxmlformats.org/officeDocument/2006/relationships" saveData="0" refreshedBy="admin" refreshedDate="42698.782111458335" backgroundQuery="1" createdVersion="5" refreshedVersion="5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10.0.49.89 Proyecto cubos Parque Fact_Stock_Disponible"/>
      </ext>
    </extLst>
  </cacheSource>
  <cacheFields count="2">
    <cacheField name="[Dim Local].[Tamano Local].[Tamano Local]" caption="Tamano Local" numFmtId="0" hierarchy="4" level="1">
      <sharedItems count="25">
        <s v="[Dim Local].[Tamano Local].&amp;[103]" c="103"/>
        <s v="[Dim Local].[Tamano Local].&amp;[108]" c="108"/>
        <s v="[Dim Local].[Tamano Local].&amp;[111]" c="111"/>
        <s v="[Dim Local].[Tamano Local].&amp;[128]" c="128"/>
        <s v="[Dim Local].[Tamano Local].&amp;[133]" c="133"/>
        <s v="[Dim Local].[Tamano Local].&amp;[134]" c="134"/>
        <s v="[Dim Local].[Tamano Local].&amp;[136]" c="136"/>
        <s v="[Dim Local].[Tamano Local].&amp;[152]" c="152"/>
        <s v="[Dim Local].[Tamano Local].&amp;[158]" c="158"/>
        <s v="[Dim Local].[Tamano Local].&amp;[17]" c="17"/>
        <s v="[Dim Local].[Tamano Local].&amp;[2]" c="2"/>
        <s v="[Dim Local].[Tamano Local].&amp;[214]" c="214"/>
        <s v="[Dim Local].[Tamano Local].&amp;[229]" c="229"/>
        <s v="[Dim Local].[Tamano Local].&amp;[268]" c="268"/>
        <s v="[Dim Local].[Tamano Local].&amp;[274]" c="274"/>
        <s v="[Dim Local].[Tamano Local].&amp;[296]" c="296"/>
        <s v="[Dim Local].[Tamano Local].&amp;[346]" c="346"/>
        <s v="[Dim Local].[Tamano Local].&amp;[362]" c="362"/>
        <s v="[Dim Local].[Tamano Local].&amp;[384]" c="384"/>
        <s v="[Dim Local].[Tamano Local].&amp;[39]" c="39"/>
        <s v="[Dim Local].[Tamano Local].&amp;[49]" c="49"/>
        <s v="[Dim Local].[Tamano Local].&amp;[60]" c="60"/>
        <s v="[Dim Local].[Tamano Local].&amp;[9]" c="9"/>
        <s v="[Dim Local].[Tamano Local].&amp;[91]" c="91"/>
        <s v="[Dim Local].[Tamano Local].&amp;[94]" c="94"/>
      </sharedItems>
    </cacheField>
    <cacheField name="[Measures].[Ventas Hoy]" caption="Ventas Hoy" numFmtId="0" hierarchy="21" level="32767"/>
  </cacheFields>
  <cacheHierarchies count="23"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2" unbalanced="0">
      <fieldsUsage count="2">
        <fieldUsage x="-1"/>
        <fieldUsage x="0"/>
      </fieldsUsage>
    </cacheHierarchy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0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0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Unidades Disponibles Inicio]" caption="Unidades Disponibles Inicio" measure="1" displayFolder="" measureGroup="Fac Stock Disponible" count="0"/>
    <cacheHierarchy uniqueName="[Measures].[Unidades Disponibles Fin]" caption="Unidades Disponibles Fin" measure="1" displayFolder="" measureGroup="Fac Stock Disponible" count="0"/>
    <cacheHierarchy uniqueName="[Measures].[Ventas Hoy]" caption="Ventas Hoy" measure="1" displayFolder="" measureGroup="Fac Stock Disponible" count="0" oneField="1">
      <fieldsUsage count="1">
        <fieldUsage x="1"/>
      </fieldsUsage>
    </cacheHierarchy>
    <cacheHierarchy uniqueName="[Measures].[Recuento Fac Stock Disponible]" caption="Recuento Fac Stock Disponible" measure="1" displayFolder="" measureGroup="Fac Stock Disponible" count="0"/>
  </cacheHierarchies>
  <kpis count="0"/>
  <dimensions count="4">
    <dimension name="Dim Local" uniqueName="[Dim Local]" caption="Dim Local"/>
    <dimension name="Dim Producto" uniqueName="[Dim Producto]" caption="Dim Producto"/>
    <dimension name="Dim Tiempo" uniqueName="[Dim Tiempo]" caption="Dim Tiempo"/>
    <dimension measure="1" name="Measures" uniqueName="[Measures]" caption="Measures"/>
  </dimensions>
  <measureGroups count="1">
    <measureGroup name="Fac Stock Disponible" caption="Fac Stock Disponible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pivotCacheId="3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32.xml><?xml version="1.0" encoding="utf-8"?>
<pivotCacheDefinition xmlns="http://schemas.openxmlformats.org/spreadsheetml/2006/main" xmlns:r="http://schemas.openxmlformats.org/officeDocument/2006/relationships" saveData="0" refreshedBy="admin" refreshedDate="42698.782485300922" backgroundQuery="1" createdVersion="5" refreshedVersion="5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10.0.49.89 Proyecto cubos Parque Fact_Stock_Disponible"/>
      </ext>
    </extLst>
  </cacheSource>
  <cacheFields count="2">
    <cacheField name="[Measures].[Unidades Disponibles Fin]" caption="Unidades Disponibles Fin" numFmtId="0" hierarchy="20" level="32767"/>
    <cacheField name="[Dim Producto].[Nombre Producto].[Nombre Producto]" caption="Nombre Producto" numFmtId="0" hierarchy="8" level="1">
      <sharedItems count="27">
        <s v="[Dim Producto].[Nombre Producto].&amp;[ac]" c="ac"/>
        <s v="[Dim Producto].[Nombre Producto].&amp;[ante]" c="ante"/>
        <s v="[Dim Producto].[Nombre Producto].&amp;[convallis]" c="convallis"/>
        <s v="[Dim Producto].[Nombre Producto].&amp;[cubilia]" c="cubilia"/>
        <s v="[Dim Producto].[Nombre Producto].&amp;[dictum]" c="dictum"/>
        <s v="[Dim Producto].[Nombre Producto].&amp;[dolor]" c="dolor"/>
        <s v="[Dim Producto].[Nombre Producto].&amp;[dui,]" c="dui,"/>
        <s v="[Dim Producto].[Nombre Producto].&amp;[elit]" c="elit"/>
        <s v="[Dim Producto].[Nombre Producto].&amp;[enim]" c="enim"/>
        <s v="[Dim Producto].[Nombre Producto].&amp;[est,]" c="est,"/>
        <s v="[Dim Producto].[Nombre Producto].&amp;[et]" c="et"/>
        <s v="[Dim Producto].[Nombre Producto].&amp;[ipsum]" c="ipsum"/>
        <s v="[Dim Producto].[Nombre Producto].&amp;[mauris]" c="mauris"/>
        <s v="[Dim Producto].[Nombre Producto].&amp;[molestie]" c="molestie"/>
        <s v="[Dim Producto].[Nombre Producto].&amp;[mollis.]" c="mollis."/>
        <s v="[Dim Producto].[Nombre Producto].&amp;[nisl.]" c="nisl."/>
        <s v="[Dim Producto].[Nombre Producto].&amp;[nunc]" c="nunc"/>
        <s v="[Dim Producto].[Nombre Producto].&amp;[odio]" c="odio"/>
        <s v="[Dim Producto].[Nombre Producto].&amp;[Quisque]" c="Quisque"/>
        <s v="[Dim Producto].[Nombre Producto].&amp;[scelerisque]" c="scelerisque"/>
        <s v="[Dim Producto].[Nombre Producto].&amp;[sed]" c="sed"/>
        <s v="[Dim Producto].[Nombre Producto].&amp;[sit]" c="sit"/>
        <s v="[Dim Producto].[Nombre Producto].&amp;[sociis]" c="sociis"/>
        <s v="[Dim Producto].[Nombre Producto].&amp;[tellus]" c="tellus"/>
        <s v="[Dim Producto].[Nombre Producto].&amp;[tincidunt]" c="tincidunt"/>
        <s v="[Dim Producto].[Nombre Producto].&amp;[ultrices.]" c="ultrices."/>
        <s v="[Dim Producto].[Nombre Producto].&amp;[vulputate]" c="vulputate"/>
      </sharedItems>
    </cacheField>
  </cacheFields>
  <cacheHierarchies count="23"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0" unbalanced="0"/>
    <cacheHierarchy uniqueName="[Dim Local].[Id Local]" caption="Id Local" attribute="1" defaultMemberUniqueName="[Dim Local].[Id Local].[All]" allUniqueName="[Dim Local].[Id Local].[All]" dimensionUniqueName="[Dim Local]" displayFolder="" count="0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0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0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0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0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0" unbalanced="0"/>
    <cacheHierarchy uniqueName="[Dim Producto].[Jerarquía]" caption="Jerarquía" defaultMemberUniqueName="[Dim Producto].[Jerarquía].[All]" allUniqueName="[Dim Producto].[Jerarquía].[All]" dimensionUniqueName="[Dim Producto]" displayFolder="" count="0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2" unbalanced="0">
      <fieldsUsage count="2">
        <fieldUsage x="-1"/>
        <fieldUsage x="1"/>
      </fieldsUsage>
    </cacheHierarchy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0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0" unbalanced="0"/>
    <cacheHierarchy uniqueName="[Dim Tiempo].[Año]" caption="Año" attribute="1" defaultMemberUniqueName="[Dim Tiempo].[Año].[All]" allUniqueName="[Dim Tiempo].[Año].[All]" dimensionUniqueName="[Dim Tiempo]" displayFolder="" count="0" unbalanced="0"/>
    <cacheHierarchy uniqueName="[Dim Tiempo].[Dia]" caption="Dia" attribute="1" defaultMemberUniqueName="[Dim Tiempo].[Dia].[All]" allUniqueName="[Dim Tiempo].[Dia].[All]" dimensionUniqueName="[Dim Tiempo]" displayFolder="" count="0" unbalanced="0"/>
    <cacheHierarchy uniqueName="[Dim Tiempo].[Fecha]" caption="Fecha" attribute="1" defaultMemberUniqueName="[Dim Tiempo].[Fecha].[All]" allUniqueName="[Dim Tiempo].[Fecha].[All]" dimensionUniqueName="[Dim Tiempo]" displayFolder="" count="0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/>
    <cacheHierarchy uniqueName="[Dim Tiempo].[N Dia Semana]" caption="N Dia Semana" attribute="1" defaultMemberUniqueName="[Dim Tiempo].[N Dia Semana].[All]" allUniqueName="[Dim Tiempo].[N Dia Semana].[All]" dimensionUniqueName="[Dim Tiempo]" displayFolder="" count="0" unbalanced="0"/>
    <cacheHierarchy uniqueName="[Dim Tiempo].[N Mes]" caption="N Mes" attribute="1" defaultMemberUniqueName="[Dim Tiempo].[N Mes].[All]" allUniqueName="[Dim Tiempo].[N Mes].[All]" dimensionUniqueName="[Dim Tiempo]" displayFolder="" count="0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0" unbalanced="0"/>
    <cacheHierarchy uniqueName="[Dim Tiempo].[Trimestre]" caption="Trimestre" attribute="1" defaultMemberUniqueName="[Dim Tiempo].[Trimestre].[All]" allUniqueName="[Dim Tiempo].[Trimestre].[All]" dimensionUniqueName="[Dim Tiempo]" displayFolder="" count="0" unbalanced="0"/>
    <cacheHierarchy uniqueName="[Measures].[Unidades Disponibles Inicio]" caption="Unidades Disponibles Inicio" measure="1" displayFolder="" measureGroup="Fac Stock Disponible" count="0"/>
    <cacheHierarchy uniqueName="[Measures].[Unidades Disponibles Fin]" caption="Unidades Disponibles Fin" measure="1" displayFolder="" measureGroup="Fac Stock Disponible" count="0" oneField="1">
      <fieldsUsage count="1">
        <fieldUsage x="0"/>
      </fieldsUsage>
    </cacheHierarchy>
    <cacheHierarchy uniqueName="[Measures].[Ventas Hoy]" caption="Ventas Hoy" measure="1" displayFolder="" measureGroup="Fac Stock Disponible" count="0"/>
    <cacheHierarchy uniqueName="[Measures].[Recuento Fac Stock Disponible]" caption="Recuento Fac Stock Disponible" measure="1" displayFolder="" measureGroup="Fac Stock Disponible" count="0"/>
  </cacheHierarchies>
  <kpis count="0"/>
  <dimensions count="4">
    <dimension name="Dim Local" uniqueName="[Dim Local]" caption="Dim Local"/>
    <dimension name="Dim Producto" uniqueName="[Dim Producto]" caption="Dim Producto"/>
    <dimension name="Dim Tiempo" uniqueName="[Dim Tiempo]" caption="Dim Tiempo"/>
    <dimension measure="1" name="Measures" uniqueName="[Measures]" caption="Measures"/>
  </dimensions>
  <measureGroups count="1">
    <measureGroup name="Fac Stock Disponible" caption="Fac Stock Disponible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pivotCacheId="3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Definition33.xml><?xml version="1.0" encoding="utf-8"?>
<pivotCacheDefinition xmlns="http://schemas.openxmlformats.org/spreadsheetml/2006/main" xmlns:r="http://schemas.openxmlformats.org/officeDocument/2006/relationships" saveData="0" refreshedBy="admin" refreshedDate="42698.782890740738" backgroundQuery="1" createdVersion="5" refreshedVersion="5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10.0.49.89 Proyecto cubos Parque Fact_Stock_Disponible"/>
      </ext>
    </extLst>
  </cacheSource>
  <cacheFields count="8">
    <cacheField name="[Measures].[Unidades Disponibles Fin]" caption="Unidades Disponibles Fin" numFmtId="0" hierarchy="20" level="32767"/>
    <cacheField name="[Dim Tiempo].[Jerarquía].[Año]" caption="Año" numFmtId="0" hierarchy="14" level="1">
      <sharedItems count="1">
        <s v="[Dim Tiempo].[Jerarquía].[Año].&amp;[2016]" c="2016"/>
      </sharedItems>
    </cacheField>
    <cacheField name="[Dim Tiempo].[Jerarquía].[Trimestre]" caption="Trimestre" numFmtId="0" hierarchy="14" level="2">
      <sharedItems containsSemiMixedTypes="0" containsString="0"/>
    </cacheField>
    <cacheField name="[Dim Tiempo].[Jerarquía].[N Mes]" caption="N Mes" numFmtId="0" hierarchy="14" level="3">
      <sharedItems containsSemiMixedTypes="0" containsString="0"/>
    </cacheField>
    <cacheField name="[Dim Tiempo].[Jerarquía].[Dia]" caption="Dia" numFmtId="0" hierarchy="14" level="4">
      <sharedItems containsSemiMixedTypes="0" containsString="0"/>
    </cacheField>
    <cacheField name="[Dim Tiempo].[Jerarquía].[Trimestre].[Año]" caption="Año" propertyName="Año" numFmtId="0" hierarchy="14" level="2" memberPropertyField="1">
      <sharedItems containsSemiMixedTypes="0" containsString="0"/>
    </cacheField>
    <cacheField name="[Dim Tiempo].[Jerarquía].[N Mes].[Trimestre]" caption="Trimestre" propertyName="Trimestre" numFmtId="0" hierarchy="14" level="3" memberPropertyField="1">
      <sharedItems containsSemiMixedTypes="0" containsString="0"/>
    </cacheField>
    <cacheField name="[Dim Tiempo].[Jerarquía].[Dia].[N Mes]" caption="N Mes" propertyName="N Mes" numFmtId="0" hierarchy="14" level="4" memberPropertyField="1">
      <sharedItems containsSemiMixedTypes="0" containsString="0"/>
    </cacheField>
  </cacheFields>
  <cacheHierarchies count="23">
    <cacheHierarchy uniqueName="[Dim Local].[Distancia Boleteria]" caption="Distancia Boleteria" attribute="1" defaultMemberUniqueName="[Dim Local].[Distancia Boleteria].[All]" allUniqueName="[Dim Local].[Distancia Boleteria].[All]" dimensionUniqueName="[Dim Local]" displayFolder="" count="2" unbalanced="0"/>
    <cacheHierarchy uniqueName="[Dim Local].[Id Local]" caption="Id Local" attribute="1" defaultMemberUniqueName="[Dim Local].[Id Local].[All]" allUniqueName="[Dim Local].[Id Local].[All]" dimensionUniqueName="[Dim Local]" displayFolder="" count="2" unbalanced="0"/>
    <cacheHierarchy uniqueName="[Dim Local].[Local Key]" caption="Local Key" attribute="1" keyAttribute="1" defaultMemberUniqueName="[Dim Local].[Local Key].[All]" allUniqueName="[Dim Local].[Local Key].[All]" dimensionUniqueName="[Dim Local]" displayFolder="" count="2" unbalanced="0"/>
    <cacheHierarchy uniqueName="[Dim Local].[Nombre Local]" caption="Nombre Local" attribute="1" defaultMemberUniqueName="[Dim Local].[Nombre Local].[All]" allUniqueName="[Dim Local].[Nombre Local].[All]" dimensionUniqueName="[Dim Local]" displayFolder="" count="2" unbalanced="0"/>
    <cacheHierarchy uniqueName="[Dim Local].[Tamano Local]" caption="Tamano Local" attribute="1" defaultMemberUniqueName="[Dim Local].[Tamano Local].[All]" allUniqueName="[Dim Local].[Tamano Local].[All]" dimensionUniqueName="[Dim Local]" displayFolder="" count="2" unbalanced="0"/>
    <cacheHierarchy uniqueName="[Dim Producto].[Categoria]" caption="Categoria" attribute="1" defaultMemberUniqueName="[Dim Producto].[Categoria].[All]" allUniqueName="[Dim Producto].[Categoria].[All]" dimensionUniqueName="[Dim Producto]" displayFolder="" count="2" unbalanced="0"/>
    <cacheHierarchy uniqueName="[Dim Producto].[Id Producto]" caption="Id Producto" attribute="1" defaultMemberUniqueName="[Dim Producto].[Id Producto].[All]" allUniqueName="[Dim Producto].[Id Producto].[All]" dimensionUniqueName="[Dim Producto]" displayFolder="" count="2" unbalanced="0"/>
    <cacheHierarchy uniqueName="[Dim Producto].[Jerarquía]" caption="Jerarquía" defaultMemberUniqueName="[Dim Producto].[Jerarquía].[All]" allUniqueName="[Dim Producto].[Jerarquía].[All]" dimensionUniqueName="[Dim Producto]" displayFolder="" count="3" unbalanced="0"/>
    <cacheHierarchy uniqueName="[Dim Producto].[Nombre Producto]" caption="Nombre Producto" attribute="1" defaultMemberUniqueName="[Dim Producto].[Nombre Producto].[All]" allUniqueName="[Dim Producto].[Nombre Producto].[All]" dimensionUniqueName="[Dim Producto]" displayFolder="" count="2" unbalanced="0"/>
    <cacheHierarchy uniqueName="[Dim Producto].[Producto Key]" caption="Producto Key" attribute="1" keyAttribute="1" defaultMemberUniqueName="[Dim Producto].[Producto Key].[All]" allUniqueName="[Dim Producto].[Producto Key].[All]" dimensionUniqueName="[Dim Producto]" displayFolder="" count="2" unbalanced="0"/>
    <cacheHierarchy uniqueName="[Dim Producto].[Subcategoria]" caption="Subcategoria" attribute="1" defaultMemberUniqueName="[Dim Producto].[Subcategoria].[All]" allUniqueName="[Dim Producto].[Subcategoria].[All]" dimensionUniqueName="[Dim Producto]" displayFolder="" count="2" unbalanced="0"/>
    <cacheHierarchy uniqueName="[Dim Tiempo].[Año]" caption="Año" attribute="1" defaultMemberUniqueName="[Dim Tiempo].[Año].[All]" allUniqueName="[Dim Tiempo].[Año].[All]" dimensionUniqueName="[Dim Tiempo]" displayFolder="" count="2" unbalanced="0"/>
    <cacheHierarchy uniqueName="[Dim Tiempo].[Dia]" caption="Dia" attribute="1" defaultMemberUniqueName="[Dim Tiempo].[Dia].[All]" allUniqueName="[Dim Tiempo].[Dia].[All]" dimensionUniqueName="[Dim Tiempo]" displayFolder="" count="2" unbalanced="0"/>
    <cacheHierarchy uniqueName="[Dim Tiempo].[Fecha]" caption="Fecha" attribute="1" defaultMemberUniqueName="[Dim Tiempo].[Fecha].[All]" allUniqueName="[Dim Tiempo].[Fecha].[All]" dimensionUniqueName="[Dim Tiempo]" displayFolder="" count="2" unbalanced="0"/>
    <cacheHierarchy uniqueName="[Dim Tiempo].[Jerarquía]" caption="Jerarquía" defaultMemberUniqueName="[Dim Tiempo].[Jerarquía].[All]" allUniqueName="[Dim Tiempo].[Jerarquía].[All]" dimensionUniqueName="[Dim Tiempo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Dim Tiempo].[N Dia Semana]" caption="N Dia Semana" attribute="1" defaultMemberUniqueName="[Dim Tiempo].[N Dia Semana].[All]" allUniqueName="[Dim Tiempo].[N Dia Semana].[All]" dimensionUniqueName="[Dim Tiempo]" displayFolder="" count="2" unbalanced="0"/>
    <cacheHierarchy uniqueName="[Dim Tiempo].[N Mes]" caption="N Mes" attribute="1" defaultMemberUniqueName="[Dim Tiempo].[N Mes].[All]" allUniqueName="[Dim Tiempo].[N Mes].[All]" dimensionUniqueName="[Dim Tiempo]" displayFolder="" count="2" unbalanced="0"/>
    <cacheHierarchy uniqueName="[Dim Tiempo].[Tiempo Key]" caption="Tiempo Key" attribute="1" keyAttribute="1" defaultMemberUniqueName="[Dim Tiempo].[Tiempo Key].[All]" allUniqueName="[Dim Tiempo].[Tiempo Key].[All]" dimensionUniqueName="[Dim Tiempo]" displayFolder="" count="2" unbalanced="0"/>
    <cacheHierarchy uniqueName="[Dim Tiempo].[Trimestre]" caption="Trimestre" attribute="1" defaultMemberUniqueName="[Dim Tiempo].[Trimestre].[All]" allUniqueName="[Dim Tiempo].[Trimestre].[All]" dimensionUniqueName="[Dim Tiempo]" displayFolder="" count="2" unbalanced="0"/>
    <cacheHierarchy uniqueName="[Measures].[Unidades Disponibles Inicio]" caption="Unidades Disponibles Inicio" measure="1" displayFolder="" measureGroup="Fac Stock Disponible" count="0"/>
    <cacheHierarchy uniqueName="[Measures].[Unidades Disponibles Fin]" caption="Unidades Disponibles Fin" measure="1" displayFolder="" measureGroup="Fac Stock Disponible" count="0" oneField="1">
      <fieldsUsage count="1">
        <fieldUsage x="0"/>
      </fieldsUsage>
    </cacheHierarchy>
    <cacheHierarchy uniqueName="[Measures].[Ventas Hoy]" caption="Ventas Hoy" measure="1" displayFolder="" measureGroup="Fac Stock Disponible" count="0"/>
    <cacheHierarchy uniqueName="[Measures].[Recuento Fac Stock Disponible]" caption="Recuento Fac Stock Disponible" measure="1" displayFolder="" measureGroup="Fac Stock Disponible" count="0"/>
  </cacheHierarchies>
  <kpis count="0"/>
  <dimensions count="4">
    <dimension name="Dim Local" uniqueName="[Dim Local]" caption="Dim Local"/>
    <dimension name="Dim Producto" uniqueName="[Dim Producto]" caption="Dim Producto"/>
    <dimension name="Dim Tiempo" uniqueName="[Dim Tiempo]" caption="Dim Tiempo"/>
    <dimension measure="1" name="Measures" uniqueName="[Measures]" caption="Measures"/>
  </dimensions>
  <measureGroups count="1">
    <measureGroup name="Fac Stock Disponible" caption="Fac Stock Disponible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pivotCacheId="3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8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9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0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ChartTable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39" firstHeaderRow="1" firstDataRow="1" firstDataCol="1"/>
  <pivotFields count="2">
    <pivotField axis="axisRow" allDrilled="1" showAll="0" dataSourceSort="1" defaultAttributeDrillState="1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dataField="1"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38" columnCount="1" cacheId="2">
        <x15:pivotRow count="1">
          <x15:c>
            <x15:v>274364</x15:v>
          </x15:c>
        </x15:pivotRow>
        <x15:pivotRow count="1">
          <x15:c>
            <x15:v>173694</x15:v>
          </x15:c>
        </x15:pivotRow>
        <x15:pivotRow count="1">
          <x15:c>
            <x15:v>483633</x15:v>
          </x15:c>
        </x15:pivotRow>
        <x15:pivotRow count="1">
          <x15:c>
            <x15:v>584261</x15:v>
          </x15:c>
        </x15:pivotRow>
        <x15:pivotRow count="1">
          <x15:c>
            <x15:v>1491435</x15:v>
          </x15:c>
        </x15:pivotRow>
        <x15:pivotRow count="1">
          <x15:c>
            <x15:v>562863</x15:v>
          </x15:c>
        </x15:pivotRow>
        <x15:pivotRow count="1">
          <x15:c>
            <x15:v>133082</x15:v>
          </x15:c>
        </x15:pivotRow>
        <x15:pivotRow count="1">
          <x15:c>
            <x15:v>11790</x15:v>
          </x15:c>
        </x15:pivotRow>
        <x15:pivotRow count="1">
          <x15:c>
            <x15:v>298985</x15:v>
          </x15:c>
        </x15:pivotRow>
        <x15:pivotRow count="1">
          <x15:c>
            <x15:v>405029</x15:v>
          </x15:c>
        </x15:pivotRow>
        <x15:pivotRow count="1">
          <x15:c>
            <x15:v>79152</x15:v>
          </x15:c>
        </x15:pivotRow>
        <x15:pivotRow count="1">
          <x15:c>
            <x15:v>627464</x15:v>
          </x15:c>
        </x15:pivotRow>
        <x15:pivotRow count="1">
          <x15:c>
            <x15:v>274702</x15:v>
          </x15:c>
        </x15:pivotRow>
        <x15:pivotRow count="1">
          <x15:c>
            <x15:v>184039</x15:v>
          </x15:c>
        </x15:pivotRow>
        <x15:pivotRow count="1">
          <x15:c>
            <x15:v>72623</x15:v>
          </x15:c>
        </x15:pivotRow>
        <x15:pivotRow count="1">
          <x15:c>
            <x15:v>595331</x15:v>
          </x15:c>
        </x15:pivotRow>
        <x15:pivotRow count="1">
          <x15:c>
            <x15:v>412143</x15:v>
          </x15:c>
        </x15:pivotRow>
        <x15:pivotRow count="1">
          <x15:c>
            <x15:v>264320</x15:v>
          </x15:c>
        </x15:pivotRow>
        <x15:pivotRow count="1">
          <x15:c>
            <x15:v>339436</x15:v>
          </x15:c>
        </x15:pivotRow>
        <x15:pivotRow count="1">
          <x15:c>
            <x15:v>405172</x15:v>
          </x15:c>
        </x15:pivotRow>
        <x15:pivotRow count="1">
          <x15:c>
            <x15:v>545229</x15:v>
          </x15:c>
        </x15:pivotRow>
        <x15:pivotRow count="1">
          <x15:c>
            <x15:v>410810</x15:v>
          </x15:c>
        </x15:pivotRow>
        <x15:pivotRow count="1">
          <x15:c>
            <x15:v>116923</x15:v>
          </x15:c>
        </x15:pivotRow>
        <x15:pivotRow count="1">
          <x15:c>
            <x15:v>130771</x15:v>
          </x15:c>
        </x15:pivotRow>
        <x15:pivotRow count="1">
          <x15:c>
            <x15:v>276011</x15:v>
          </x15:c>
        </x15:pivotRow>
        <x15:pivotRow count="1">
          <x15:c>
            <x15:v>818295</x15:v>
          </x15:c>
        </x15:pivotRow>
        <x15:pivotRow count="1">
          <x15:c>
            <x15:v>143962</x15:v>
          </x15:c>
        </x15:pivotRow>
        <x15:pivotRow count="1">
          <x15:c>
            <x15:v>576578</x15:v>
          </x15:c>
        </x15:pivotRow>
        <x15:pivotRow count="1">
          <x15:c>
            <x15:v>414072</x15:v>
          </x15:c>
        </x15:pivotRow>
        <x15:pivotRow count="1">
          <x15:c>
            <x15:v>414279</x15:v>
          </x15:c>
        </x15:pivotRow>
        <x15:pivotRow count="1">
          <x15:c>
            <x15:v>213035</x15:v>
          </x15:c>
        </x15:pivotRow>
        <x15:pivotRow count="1">
          <x15:c>
            <x15:v>475215</x15:v>
          </x15:c>
        </x15:pivotRow>
        <x15:pivotRow count="1">
          <x15:c>
            <x15:v>342165</x15:v>
          </x15:c>
        </x15:pivotRow>
        <x15:pivotRow count="1">
          <x15:c>
            <x15:v>184370</x15:v>
          </x15:c>
        </x15:pivotRow>
        <x15:pivotRow count="1">
          <x15:c>
            <x15:v>232503</x15:v>
          </x15:c>
        </x15:pivotRow>
        <x15:pivotRow count="1">
          <x15:c>
            <x15:v>33316</x15:v>
          </x15:c>
        </x15:pivotRow>
        <x15:pivotRow count="1">
          <x15:c>
            <x15:v>425831</x15:v>
          </x15:c>
        </x15:pivotRow>
        <x15:pivotRow count="1">
          <x15:c>
            <x15:v>13426883</x15:v>
          </x15:c>
        </x15:pivotRow>
      </x15:pivotTableData>
    </ext>
  </extLst>
</pivotTableDefinition>
</file>

<file path=xl/pivotTables/pivotTable2.xml><?xml version="1.0" encoding="utf-8"?>
<pivotTableDefinition xmlns="http://schemas.openxmlformats.org/spreadsheetml/2006/main" name="PivotChartTable3" cacheId="7" applyNumberFormats="0" applyBorderFormats="0" applyFontFormats="0" applyPatternFormats="0" applyAlignmentFormats="0" applyWidthHeightFormats="1" dataCaption="Valores" updatedVersion="5" minRefreshableVersion="3" useAutoFormatting="1" subtotalHiddenItems="1" itemPrintTitles="1" createdVersion="5" indent="0" outline="1" outlineData="1" multipleFieldFilters="0" chartFormat="6" fieldListSortAscending="1">
  <location ref="A1:B7" firstHeaderRow="1" firstDataRow="1" firstDataCol="1"/>
  <pivotFields count="4">
    <pivotField axis="axisRow" allDrilled="1" showAll="0" dataSourceSort="1">
      <items count="6">
        <item c="1" x="0"/>
        <item c="1" x="1"/>
        <item c="1" x="2"/>
        <item c="1" x="3"/>
        <item c="1" x="4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fld="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2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2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6" columnCount="1" cacheId="3">
        <x15:pivotRow count="1">
          <x15:c>
            <x15:v>337</x15:v>
          </x15:c>
        </x15:pivotRow>
        <x15:pivotRow count="1">
          <x15:c>
            <x15:v>152</x15:v>
          </x15:c>
        </x15:pivotRow>
        <x15:pivotRow count="1">
          <x15:c>
            <x15:v>576</x15:v>
          </x15:c>
        </x15:pivotRow>
        <x15:pivotRow count="1">
          <x15:c>
            <x15:v>369</x15:v>
          </x15:c>
        </x15:pivotRow>
        <x15:pivotRow count="1">
          <x15:c>
            <x15:v>204</x15:v>
          </x15:c>
        </x15:pivotRow>
        <x15:pivotRow count="1">
          <x15:c>
            <x15:v>1638</x15:v>
          </x15:c>
        </x15:pivotRow>
      </x15:pivotTableData>
    </ext>
  </extLst>
</pivotTableDefinition>
</file>

<file path=xl/pivotTables/pivotTable3.xml><?xml version="1.0" encoding="utf-8"?>
<pivotTableDefinition xmlns="http://schemas.openxmlformats.org/spreadsheetml/2006/main" name="PivotChartTable5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28" firstHeaderRow="1" firstDataRow="1" firstDataCol="1"/>
  <pivotFields count="2">
    <pivotField axis="axisRow" allDrilled="1" showAll="0" measureFilter="1" dataSourceSort="1" defaultAttributeDrillState="1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filters count="1">
    <filter fld="0" type="valueGreaterThan" id="2" iMeasureHier="40">
      <autoFilter ref="A1">
        <filterColumn colId="0">
          <customFilters>
            <customFilter operator="greaterThan" val="200000"/>
          </customFilters>
        </filterColumn>
      </autoFilter>
    </filter>
  </filters>
  <rowHierarchiesUsage count="1">
    <rowHierarchyUsage hierarchyUsage="2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7" columnCount="1" cacheId="10">
        <x15:pivotRow count="1">
          <x15:c>
            <x15:v>380581</x15:v>
          </x15:c>
        </x15:pivotRow>
        <x15:pivotRow count="1">
          <x15:c>
            <x15:v>272285</x15:v>
          </x15:c>
        </x15:pivotRow>
        <x15:pivotRow count="1">
          <x15:c>
            <x15:v>311816</x15:v>
          </x15:c>
        </x15:pivotRow>
        <x15:pivotRow count="1">
          <x15:c>
            <x15:v>372109</x15:v>
          </x15:c>
        </x15:pivotRow>
        <x15:pivotRow count="1">
          <x15:c>
            <x15:v>256569</x15:v>
          </x15:c>
        </x15:pivotRow>
        <x15:pivotRow count="1">
          <x15:c>
            <x15:v>211596</x15:v>
          </x15:c>
        </x15:pivotRow>
        <x15:pivotRow count="1">
          <x15:c>
            <x15:v>207364</x15:v>
          </x15:c>
        </x15:pivotRow>
        <x15:pivotRow count="1">
          <x15:c>
            <x15:v>348487</x15:v>
          </x15:c>
        </x15:pivotRow>
        <x15:pivotRow count="1">
          <x15:c>
            <x15:v>447248</x15:v>
          </x15:c>
        </x15:pivotRow>
        <x15:pivotRow count="1">
          <x15:c>
            <x15:v>240899</x15:v>
          </x15:c>
        </x15:pivotRow>
        <x15:pivotRow count="1">
          <x15:c>
            <x15:v>325526</x15:v>
          </x15:c>
        </x15:pivotRow>
        <x15:pivotRow count="1">
          <x15:c>
            <x15:v>227489</x15:v>
          </x15:c>
        </x15:pivotRow>
        <x15:pivotRow count="1">
          <x15:c>
            <x15:v>251164</x15:v>
          </x15:c>
        </x15:pivotRow>
        <x15:pivotRow count="1">
          <x15:c>
            <x15:v>475684</x15:v>
          </x15:c>
        </x15:pivotRow>
        <x15:pivotRow count="1">
          <x15:c>
            <x15:v>384582</x15:v>
          </x15:c>
        </x15:pivotRow>
        <x15:pivotRow count="1">
          <x15:c>
            <x15:v>450496</x15:v>
          </x15:c>
        </x15:pivotRow>
        <x15:pivotRow count="1">
          <x15:c>
            <x15:v>271409</x15:v>
          </x15:c>
        </x15:pivotRow>
        <x15:pivotRow count="1">
          <x15:c>
            <x15:v>572655</x15:v>
          </x15:c>
        </x15:pivotRow>
        <x15:pivotRow count="1">
          <x15:c>
            <x15:v>356884</x15:v>
          </x15:c>
        </x15:pivotRow>
        <x15:pivotRow count="1">
          <x15:c>
            <x15:v>340700</x15:v>
          </x15:c>
        </x15:pivotRow>
        <x15:pivotRow count="1">
          <x15:c>
            <x15:v>297577</x15:v>
          </x15:c>
        </x15:pivotRow>
        <x15:pivotRow count="1">
          <x15:c>
            <x15:v>321110</x15:v>
          </x15:c>
        </x15:pivotRow>
        <x15:pivotRow count="1">
          <x15:c>
            <x15:v>218609</x15:v>
          </x15:c>
        </x15:pivotRow>
        <x15:pivotRow count="1">
          <x15:c>
            <x15:v>221807</x15:v>
          </x15:c>
        </x15:pivotRow>
        <x15:pivotRow count="1">
          <x15:c>
            <x15:v>284424</x15:v>
          </x15:c>
        </x15:pivotRow>
        <x15:pivotRow count="1">
          <x15:c>
            <x15:v>205530</x15:v>
          </x15:c>
        </x15:pivotRow>
        <x15:pivotRow count="1">
          <x15:c>
            <x15:v>8254600</x15:v>
          </x15:c>
        </x15:pivotRow>
      </x15:pivotTableData>
    </ext>
  </extLst>
</pivotTableDefinition>
</file>

<file path=xl/pivotTables/pivotTable4.xml><?xml version="1.0" encoding="utf-8"?>
<pivotTableDefinition xmlns="http://schemas.openxmlformats.org/spreadsheetml/2006/main" name="PivotChartTable6" cacheId="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26" firstHeaderRow="1" firstDataRow="1" firstDataCol="1"/>
  <pivotFields count="2">
    <pivotField axis="axisRow" allDrilled="1" showAll="0" measureFilter="1" dataSourceSort="1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filters count="1">
    <filter fld="0" type="valueGreaterThan" id="2" iMeasureHier="38">
      <autoFilter ref="A1">
        <filterColumn colId="0">
          <customFilters>
            <customFilter operator="greaterThan" val="30"/>
          </customFilters>
        </filterColumn>
      </autoFilter>
    </filter>
  </filters>
  <rowHierarchiesUsage count="1">
    <rowHierarchyUsage hierarchyUsage="1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5" columnCount="1" cacheId="11">
        <x15:pivotRow count="1">
          <x15:c>
            <x15:v>71</x15:v>
          </x15:c>
        </x15:pivotRow>
        <x15:pivotRow count="1">
          <x15:c>
            <x15:v>64</x15:v>
          </x15:c>
        </x15:pivotRow>
        <x15:pivotRow count="1">
          <x15:c>
            <x15:v>87</x15:v>
          </x15:c>
        </x15:pivotRow>
        <x15:pivotRow count="1">
          <x15:c>
            <x15:v>55</x15:v>
          </x15:c>
        </x15:pivotRow>
        <x15:pivotRow count="1">
          <x15:c>
            <x15:v>34</x15:v>
          </x15:c>
        </x15:pivotRow>
        <x15:pivotRow count="1">
          <x15:c>
            <x15:v>95</x15:v>
          </x15:c>
        </x15:pivotRow>
        <x15:pivotRow count="1">
          <x15:c>
            <x15:v>51</x15:v>
          </x15:c>
        </x15:pivotRow>
        <x15:pivotRow count="1">
          <x15:c>
            <x15:v>44</x15:v>
          </x15:c>
        </x15:pivotRow>
        <x15:pivotRow count="1">
          <x15:c>
            <x15:v>62</x15:v>
          </x15:c>
        </x15:pivotRow>
        <x15:pivotRow count="1">
          <x15:c>
            <x15:v>72</x15:v>
          </x15:c>
        </x15:pivotRow>
        <x15:pivotRow count="1">
          <x15:c>
            <x15:v>44</x15:v>
          </x15:c>
        </x15:pivotRow>
        <x15:pivotRow count="1">
          <x15:c>
            <x15:v>47</x15:v>
          </x15:c>
        </x15:pivotRow>
        <x15:pivotRow count="1">
          <x15:c>
            <x15:v>48</x15:v>
          </x15:c>
        </x15:pivotRow>
        <x15:pivotRow count="1">
          <x15:c>
            <x15:v>49</x15:v>
          </x15:c>
        </x15:pivotRow>
        <x15:pivotRow count="1">
          <x15:c>
            <x15:v>48</x15:v>
          </x15:c>
        </x15:pivotRow>
        <x15:pivotRow count="1">
          <x15:c>
            <x15:v>54</x15:v>
          </x15:c>
        </x15:pivotRow>
        <x15:pivotRow count="1">
          <x15:c>
            <x15:v>70</x15:v>
          </x15:c>
        </x15:pivotRow>
        <x15:pivotRow count="1">
          <x15:c>
            <x15:v>58</x15:v>
          </x15:c>
        </x15:pivotRow>
        <x15:pivotRow count="1">
          <x15:c>
            <x15:v>35</x15:v>
          </x15:c>
        </x15:pivotRow>
        <x15:pivotRow count="1">
          <x15:c>
            <x15:v>33</x15:v>
          </x15:c>
        </x15:pivotRow>
        <x15:pivotRow count="1">
          <x15:c>
            <x15:v>180</x15:v>
          </x15:c>
        </x15:pivotRow>
        <x15:pivotRow count="1">
          <x15:c>
            <x15:v>60</x15:v>
          </x15:c>
        </x15:pivotRow>
        <x15:pivotRow count="1">
          <x15:c>
            <x15:v>44</x15:v>
          </x15:c>
        </x15:pivotRow>
        <x15:pivotRow count="1">
          <x15:c>
            <x15:v>63</x15:v>
          </x15:c>
        </x15:pivotRow>
        <x15:pivotRow count="1">
          <x15:c>
            <x15:v>1468</x15:v>
          </x15:c>
        </x15:pivotRow>
      </x15:pivotTableData>
    </ext>
  </extLst>
</pivotTableDefinition>
</file>

<file path=xl/pivotTables/pivotTable5.xml><?xml version="1.0" encoding="utf-8"?>
<pivotTableDefinition xmlns="http://schemas.openxmlformats.org/spreadsheetml/2006/main" name="PivotChartTable7" cacheId="1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8" firstHeaderRow="1" firstDataRow="1" firstDataCol="1"/>
  <pivotFields count="2">
    <pivotField axis="axisRow" allDrilled="1" showAll="0" measureFilter="1" dataSourceSort="1" defaultAttributeDrillState="1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filters count="1">
    <filter fld="0" type="valueGreaterThan" id="2" iMeasureHier="45">
      <autoFilter ref="A1">
        <filterColumn colId="0">
          <customFilters>
            <customFilter operator="greaterThan" val="600000"/>
          </customFilters>
        </filterColumn>
      </autoFilter>
    </filter>
  </filters>
  <rowHierarchiesUsage count="1">
    <rowHierarchyUsage hierarchyUsage="3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7" columnCount="1" cacheId="12">
        <x15:pivotRow count="1">
          <x15:c>
            <x15:v>613773</x15:v>
          </x15:c>
        </x15:pivotRow>
        <x15:pivotRow count="1">
          <x15:c>
            <x15:v>800140</x15:v>
          </x15:c>
        </x15:pivotRow>
        <x15:pivotRow count="1">
          <x15:c>
            <x15:v>788308</x15:v>
          </x15:c>
        </x15:pivotRow>
        <x15:pivotRow count="1">
          <x15:c>
            <x15:v>958455</x15:v>
          </x15:c>
        </x15:pivotRow>
        <x15:pivotRow count="1">
          <x15:c>
            <x15:v>1391621</x15:v>
          </x15:c>
        </x15:pivotRow>
        <x15:pivotRow count="1">
          <x15:c>
            <x15:v>1380911</x15:v>
          </x15:c>
        </x15:pivotRow>
        <x15:pivotRow count="1">
          <x15:c>
            <x15:v>5933208</x15:v>
          </x15:c>
        </x15:pivotRow>
      </x15:pivotTableData>
    </ext>
  </extLst>
</pivotTableDefinition>
</file>

<file path=xl/pivotTables/pivotTable6.xml><?xml version="1.0" encoding="utf-8"?>
<pivotTableDefinition xmlns="http://schemas.openxmlformats.org/spreadsheetml/2006/main" name="PivotChartTable8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4" firstHeaderRow="1" firstDataRow="1" firstDataCol="1"/>
  <pivotFields count="8">
    <pivotField axis="axisRow" allDrilled="1" showAll="0" dataSourceSort="1">
      <items count="3">
        <item c="1" x="0"/>
        <item c="1" x="1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4"/>
        <mp field="5"/>
        <mp field="6"/>
      </mps>
    </pivotHierarchy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3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3" columnCount="1" cacheId="13">
        <x15:pivotRow count="1">
          <x15:c>
            <x15:v>4049281</x15:v>
          </x15:c>
        </x15:pivotRow>
        <x15:pivotRow count="1">
          <x15:c>
            <x15:v>3574474</x15:v>
          </x15:c>
        </x15:pivotRow>
        <x15:pivotRow count="1">
          <x15:c>
            <x15:v>7623755</x15:v>
          </x15:c>
        </x15:pivotRow>
      </x15:pivotTableData>
    </ext>
  </extLst>
</pivotTableDefinition>
</file>

<file path=xl/pivotTables/pivotTable7.xml><?xml version="1.0" encoding="utf-8"?>
<pivotTableDefinition xmlns="http://schemas.openxmlformats.org/spreadsheetml/2006/main" name="PivotChartTable9" cacheId="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7" firstHeaderRow="1" firstDataRow="1" firstDataCol="1"/>
  <pivotFields count="4">
    <pivotField axis="axisRow" allDrilled="1" showAll="0" dataSourceSort="1">
      <items count="6">
        <item c="1" x="0"/>
        <item c="1" x="1"/>
        <item c="1" x="2"/>
        <item c="1" x="3"/>
        <item c="1" x="4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fld="3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5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2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2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6" columnCount="1" cacheId="14">
        <x15:pivotRow count="1">
          <x15:c>
            <x15:v>153</x15:v>
          </x15:c>
        </x15:pivotRow>
        <x15:pivotRow count="1">
          <x15:c>
            <x15:v>88</x15:v>
          </x15:c>
        </x15:pivotRow>
        <x15:pivotRow count="1">
          <x15:c>
            <x15:v>379</x15:v>
          </x15:c>
        </x15:pivotRow>
        <x15:pivotRow count="1">
          <x15:c>
            <x15:v>134</x15:v>
          </x15:c>
        </x15:pivotRow>
        <x15:pivotRow count="1">
          <x15:c>
            <x15:v>153</x15:v>
          </x15:c>
        </x15:pivotRow>
        <x15:pivotRow count="1">
          <x15:c>
            <x15:v>907</x15:v>
          </x15:c>
        </x15:pivotRow>
      </x15:pivotTableData>
    </ext>
  </extLst>
</pivotTableDefinition>
</file>

<file path=xl/pivotTables/pivotTable8.xml><?xml version="1.0" encoding="utf-8"?>
<pivotTableDefinition xmlns="http://schemas.openxmlformats.org/spreadsheetml/2006/main" name="PivotChartTable10" cacheId="1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4" firstHeaderRow="1" firstDataRow="1" firstDataCol="1"/>
  <pivotFields count="2">
    <pivotField axis="axisRow" allDrilled="1" showAll="0" dataSourceSort="1" defaultAttributeDrillState="1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5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3" columnCount="1" cacheId="15">
        <x15:pivotRow count="1">
          <x15:c>
            <x15:v>210</x15:v>
          </x15:c>
        </x15:pivotRow>
        <x15:pivotRow count="1">
          <x15:c>
            <x15:v>697</x15:v>
          </x15:c>
        </x15:pivotRow>
        <x15:pivotRow count="1">
          <x15:c>
            <x15:v>907</x15:v>
          </x15:c>
        </x15:pivotRow>
      </x15:pivotTableData>
    </ext>
  </extLst>
</pivotTableDefinition>
</file>

<file path=xl/pivotTables/pivotTable9.xml><?xml version="1.0" encoding="utf-8"?>
<pivotTableDefinition xmlns="http://schemas.openxmlformats.org/spreadsheetml/2006/main" name="PivotChartTable11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46" firstHeaderRow="1" firstDataRow="1" firstDataCol="1"/>
  <pivotFields count="7">
    <pivotField axis="axisRow" allDrilled="1" showAll="0" dataSourceSort="1">
      <items count="45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c="1" x="33"/>
        <item c="1" x="34"/>
        <item c="1" x="35"/>
        <item c="1" x="36"/>
        <item c="1" x="37"/>
        <item c="1" x="38"/>
        <item c="1" x="39"/>
        <item c="1" x="40"/>
        <item c="1" x="41"/>
        <item c="1" x="42"/>
        <item c="1" x="43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allDrilled="1" showAll="0" measureFilter="1" dataSourceSort="1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fld="6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2">
    <pivotHierarchy/>
    <pivotHierarchy/>
    <pivotHierarchy/>
    <pivotHierarchy/>
    <pivotHierarchy/>
    <pivotHierarchy>
      <mps count="2">
        <mp field="3"/>
        <mp field="4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filters count="1">
    <filter fld="5" type="valueGreaterThan" evalOrder="1" id="7" iMeasureHier="43">
      <autoFilter ref="A1">
        <filterColumn colId="0">
          <customFilters>
            <customFilter operator="greaterThan" val="10"/>
          </customFilters>
        </filterColumn>
      </autoFilter>
    </filter>
  </filters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45" columnCount="1" cacheId="16">
        <x15:pivotRow count="1">
          <x15:c>
            <x15:v>27</x15:v>
          </x15:c>
        </x15:pivotRow>
        <x15:pivotRow count="1">
          <x15:c>
            <x15:v>15</x15:v>
          </x15:c>
        </x15:pivotRow>
        <x15:pivotRow count="1">
          <x15:c>
            <x15:v>3</x15:v>
          </x15:c>
        </x15:pivotRow>
        <x15:pivotRow count="1">
          <x15:c>
            <x15:v>13</x15:v>
          </x15:c>
        </x15:pivotRow>
        <x15:pivotRow count="1">
          <x15:c>
            <x15:v>6</x15:v>
          </x15:c>
        </x15:pivotRow>
        <x15:pivotRow count="1">
          <x15:c>
            <x15:v>1</x15:v>
          </x15:c>
        </x15:pivotRow>
        <x15:pivotRow count="1">
          <x15:c>
            <x15:v>28</x15:v>
          </x15:c>
        </x15:pivotRow>
        <x15:pivotRow count="1">
          <x15:c>
            <x15:v>14</x15:v>
          </x15:c>
        </x15:pivotRow>
        <x15:pivotRow count="1">
          <x15:c>
            <x15:v>33</x15:v>
          </x15:c>
        </x15:pivotRow>
        <x15:pivotRow count="1">
          <x15:c>
            <x15:v>53</x15:v>
          </x15:c>
        </x15:pivotRow>
        <x15:pivotRow count="1">
          <x15:c>
            <x15:v>43</x15:v>
          </x15:c>
        </x15:pivotRow>
        <x15:pivotRow count="1">
          <x15:c>
            <x15:v>25</x15:v>
          </x15:c>
        </x15:pivotRow>
        <x15:pivotRow count="1">
          <x15:c>
            <x15:v>18</x15:v>
          </x15:c>
        </x15:pivotRow>
        <x15:pivotRow count="1">
          <x15:c>
            <x15:v>13</x15:v>
          </x15:c>
        </x15:pivotRow>
        <x15:pivotRow count="1">
          <x15:c>
            <x15:v>8</x15:v>
          </x15:c>
        </x15:pivotRow>
        <x15:pivotRow count="1">
          <x15:c>
            <x15:v>43</x15:v>
          </x15:c>
        </x15:pivotRow>
        <x15:pivotRow count="1">
          <x15:c>
            <x15:v>14</x15:v>
          </x15:c>
        </x15:pivotRow>
        <x15:pivotRow count="1">
          <x15:c>
            <x15:v>25</x15:v>
          </x15:c>
        </x15:pivotRow>
        <x15:pivotRow count="1">
          <x15:c>
            <x15:v>9</x15:v>
          </x15:c>
        </x15:pivotRow>
        <x15:pivotRow count="1">
          <x15:c>
            <x15:v>21</x15:v>
          </x15:c>
        </x15:pivotRow>
        <x15:pivotRow count="1">
          <x15:c>
            <x15:v>35</x15:v>
          </x15:c>
        </x15:pivotRow>
        <x15:pivotRow count="1">
          <x15:c>
            <x15:v>29</x15:v>
          </x15:c>
        </x15:pivotRow>
        <x15:pivotRow count="1">
          <x15:c>
            <x15:v>21</x15:v>
          </x15:c>
        </x15:pivotRow>
        <x15:pivotRow count="1">
          <x15:c>
            <x15:v>12</x15:v>
          </x15:c>
        </x15:pivotRow>
        <x15:pivotRow count="1">
          <x15:c>
            <x15:v>31</x15:v>
          </x15:c>
        </x15:pivotRow>
        <x15:pivotRow count="1">
          <x15:c>
            <x15:v>18</x15:v>
          </x15:c>
        </x15:pivotRow>
        <x15:pivotRow count="1">
          <x15:c>
            <x15:v>49</x15:v>
          </x15:c>
        </x15:pivotRow>
        <x15:pivotRow count="1">
          <x15:c>
            <x15:v>1</x15:v>
          </x15:c>
        </x15:pivotRow>
        <x15:pivotRow count="1">
          <x15:c>
            <x15:v>19</x15:v>
          </x15:c>
        </x15:pivotRow>
        <x15:pivotRow count="1">
          <x15:c>
            <x15:v>1</x15:v>
          </x15:c>
        </x15:pivotRow>
        <x15:pivotRow count="1">
          <x15:c>
            <x15:v>40</x15:v>
          </x15:c>
        </x15:pivotRow>
        <x15:pivotRow count="1">
          <x15:c>
            <x15:v>12</x15:v>
          </x15:c>
        </x15:pivotRow>
        <x15:pivotRow count="1">
          <x15:c>
            <x15:v>43</x15:v>
          </x15:c>
        </x15:pivotRow>
        <x15:pivotRow count="1">
          <x15:c>
            <x15:v>11</x15:v>
          </x15:c>
        </x15:pivotRow>
        <x15:pivotRow count="1">
          <x15:c>
            <x15:v>3</x15:v>
          </x15:c>
        </x15:pivotRow>
        <x15:pivotRow count="1">
          <x15:c>
            <x15:v>38</x15:v>
          </x15:c>
        </x15:pivotRow>
        <x15:pivotRow count="1">
          <x15:c>
            <x15:v>49</x15:v>
          </x15:c>
        </x15:pivotRow>
        <x15:pivotRow count="1">
          <x15:c>
            <x15:v>5</x15:v>
          </x15:c>
        </x15:pivotRow>
        <x15:pivotRow count="1">
          <x15:c>
            <x15:v>12</x15:v>
          </x15:c>
        </x15:pivotRow>
        <x15:pivotRow count="1">
          <x15:c>
            <x15:v>14</x15:v>
          </x15:c>
        </x15:pivotRow>
        <x15:pivotRow count="1">
          <x15:c>
            <x15:v>14</x15:v>
          </x15:c>
        </x15:pivotRow>
        <x15:pivotRow count="1">
          <x15:c>
            <x15:v>22</x15:v>
          </x15:c>
        </x15:pivotRow>
        <x15:pivotRow count="1">
          <x15:c>
            <x15:v>11</x15:v>
          </x15:c>
        </x15:pivotRow>
        <x15:pivotRow count="1">
          <x15:c>
            <x15:v>5</x15:v>
          </x15:c>
        </x15:pivotRow>
        <x15:pivotRow count="1">
          <x15:c>
            <x15:v>907</x15:v>
          </x15:c>
        </x15:pivotRow>
      </x15:pivotTableData>
    </ext>
  </extLst>
</pivotTableDefinition>
</file>

<file path=xl/pivotTables/pivotTable10.xml><?xml version="1.0" encoding="utf-8"?>
<pivotTableDefinition xmlns="http://schemas.openxmlformats.org/spreadsheetml/2006/main" name="PivotChartTable12" cacheId="1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17" firstHeaderRow="1" firstDataRow="1" firstDataCol="1"/>
  <pivotFields count="2">
    <pivotField axis="axisRow" allDrilled="1" showAll="0" measureFilter="1" dataSourceSort="1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filters count="1">
    <filter fld="0" type="valueGreaterThan" id="1" iMeasureHier="45">
      <autoFilter ref="A1">
        <filterColumn colId="0">
          <customFilters>
            <customFilter operator="greaterThan" val="300000"/>
          </customFilters>
        </filterColumn>
      </autoFilter>
    </filter>
  </filters>
  <rowHierarchiesUsage count="1"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6" columnCount="1" cacheId="17">
        <x15:pivotRow count="1">
          <x15:c>
            <x15:v>320823</x15:v>
          </x15:c>
        </x15:pivotRow>
        <x15:pivotRow count="1">
          <x15:c>
            <x15:v>314414</x15:v>
          </x15:c>
        </x15:pivotRow>
        <x15:pivotRow count="1">
          <x15:c>
            <x15:v>641894</x15:v>
          </x15:c>
        </x15:pivotRow>
        <x15:pivotRow count="1">
          <x15:c>
            <x15:v>316561</x15:v>
          </x15:c>
        </x15:pivotRow>
        <x15:pivotRow count="1">
          <x15:c>
            <x15:v>334472</x15:v>
          </x15:c>
        </x15:pivotRow>
        <x15:pivotRow count="1">
          <x15:c>
            <x15:v>540884</x15:v>
          </x15:c>
        </x15:pivotRow>
        <x15:pivotRow count="1">
          <x15:c>
            <x15:v>312654</x15:v>
          </x15:c>
        </x15:pivotRow>
        <x15:pivotRow count="1">
          <x15:c>
            <x15:v>322211</x15:v>
          </x15:c>
        </x15:pivotRow>
        <x15:pivotRow count="1">
          <x15:c>
            <x15:v>301119</x15:v>
          </x15:c>
        </x15:pivotRow>
        <x15:pivotRow count="1">
          <x15:c>
            <x15:v>313582</x15:v>
          </x15:c>
        </x15:pivotRow>
        <x15:pivotRow count="1">
          <x15:c>
            <x15:v>421501</x15:v>
          </x15:c>
        </x15:pivotRow>
        <x15:pivotRow count="1">
          <x15:c>
            <x15:v>442802</x15:v>
          </x15:c>
        </x15:pivotRow>
        <x15:pivotRow count="1">
          <x15:c>
            <x15:v>302727</x15:v>
          </x15:c>
        </x15:pivotRow>
        <x15:pivotRow count="1">
          <x15:c>
            <x15:v>410052</x15:v>
          </x15:c>
        </x15:pivotRow>
        <x15:pivotRow count="1">
          <x15:c>
            <x15:v>390088</x15:v>
          </x15:c>
        </x15:pivotRow>
        <x15:pivotRow count="1">
          <x15:c>
            <x15:v>5685784</x15:v>
          </x15:c>
        </x15:pivotRow>
      </x15:pivotTableData>
    </ext>
  </extLst>
</pivotTableDefinition>
</file>

<file path=xl/pivotTables/pivotTable11.xml><?xml version="1.0" encoding="utf-8"?>
<pivotTableDefinition xmlns="http://schemas.openxmlformats.org/spreadsheetml/2006/main" name="PivotChartTable13" cacheId="1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8" firstHeaderRow="1" firstDataRow="1" firstDataCol="1"/>
  <pivotFields count="2">
    <pivotField dataField="1" showAll="0"/>
    <pivotField axis="axisRow" allDrilled="1" showAll="0" measureFilter="1" dataSourceSort="1" defaultAttributeDrillState="1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filters count="1">
    <filter fld="1" type="valueGreaterThan" id="1" iMeasureHier="38">
      <autoFilter ref="A1">
        <filterColumn colId="0">
          <customFilters>
            <customFilter operator="greaterThan" val="50"/>
          </customFilters>
        </filterColumn>
      </autoFilter>
    </filter>
  </filters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7" columnCount="1" cacheId="18">
        <x15:pivotRow count="1">
          <x15:c>
            <x15:v>91</x15:v>
          </x15:c>
        </x15:pivotRow>
        <x15:pivotRow count="1">
          <x15:c>
            <x15:v>53</x15:v>
          </x15:c>
        </x15:pivotRow>
        <x15:pivotRow count="1">
          <x15:c>
            <x15:v>52</x15:v>
          </x15:c>
        </x15:pivotRow>
        <x15:pivotRow count="1">
          <x15:c>
            <x15:v>58</x15:v>
          </x15:c>
        </x15:pivotRow>
        <x15:pivotRow count="1">
          <x15:c>
            <x15:v>53</x15:v>
          </x15:c>
        </x15:pivotRow>
        <x15:pivotRow count="1">
          <x15:c>
            <x15:v>52</x15:v>
          </x15:c>
        </x15:pivotRow>
        <x15:pivotRow count="1">
          <x15:c>
            <x15:v>359</x15:v>
          </x15:c>
        </x15:pivotRow>
      </x15:pivotTableData>
    </ext>
  </extLst>
</pivotTableDefinition>
</file>

<file path=xl/pivotTables/pivotTable12.xml><?xml version="1.0" encoding="utf-8"?>
<pivotTableDefinition xmlns="http://schemas.openxmlformats.org/spreadsheetml/2006/main" name="PivotChartTable14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41" firstHeaderRow="1" firstDataRow="1" firstDataCol="1"/>
  <pivotFields count="2">
    <pivotField dataField="1" showAll="0"/>
    <pivotField axis="axisRow" allDrilled="1" showAll="0" dataSourceSort="1" defaultAttributeDrillState="1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  <rowFields count="1">
    <field x="1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fld="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40" columnCount="1" cacheId="19">
        <x15:pivotRow count="1">
          <x15:c>
            <x15:v>14</x15:v>
          </x15:c>
        </x15:pivotRow>
        <x15:pivotRow count="1">
          <x15:c>
            <x15:v>58</x15:v>
          </x15:c>
        </x15:pivotRow>
        <x15:pivotRow count="1">
          <x15:c>
            <x15:v>27</x15:v>
          </x15:c>
        </x15:pivotRow>
        <x15:pivotRow count="1">
          <x15:c>
            <x15:v>30</x15:v>
          </x15:c>
        </x15:pivotRow>
        <x15:pivotRow count="1">
          <x15:c>
            <x15:v>50</x15:v>
          </x15:c>
        </x15:pivotRow>
        <x15:pivotRow count="1">
          <x15:c>
            <x15:v>51</x15:v>
          </x15:c>
        </x15:pivotRow>
        <x15:pivotRow count="1">
          <x15:c>
            <x15:v>23</x15:v>
          </x15:c>
        </x15:pivotRow>
        <x15:pivotRow count="1">
          <x15:c>
            <x15:v>21</x15:v>
          </x15:c>
        </x15:pivotRow>
        <x15:pivotRow count="1">
          <x15:c>
            <x15:v>18</x15:v>
          </x15:c>
        </x15:pivotRow>
        <x15:pivotRow count="1">
          <x15:c>
            <x15:v>46</x15:v>
          </x15:c>
        </x15:pivotRow>
        <x15:pivotRow count="1">
          <x15:c>
            <x15:v>47</x15:v>
          </x15:c>
        </x15:pivotRow>
        <x15:pivotRow count="1">
          <x15:c>
            <x15:v>81</x15:v>
          </x15:c>
        </x15:pivotRow>
        <x15:pivotRow count="1">
          <x15:c>
            <x15:v>16</x15:v>
          </x15:c>
        </x15:pivotRow>
        <x15:pivotRow count="1">
          <x15:c>
            <x15:v>13</x15:v>
          </x15:c>
        </x15:pivotRow>
        <x15:pivotRow count="1">
          <x15:c>
            <x15:v>19</x15:v>
          </x15:c>
        </x15:pivotRow>
        <x15:pivotRow count="1">
          <x15:c>
            <x15:v>36</x15:v>
          </x15:c>
        </x15:pivotRow>
        <x15:pivotRow count="1">
          <x15:c>
            <x15:v>10</x15:v>
          </x15:c>
        </x15:pivotRow>
        <x15:pivotRow count="1">
          <x15:c>
            <x15:v>30</x15:v>
          </x15:c>
        </x15:pivotRow>
        <x15:pivotRow count="1">
          <x15:c>
            <x15:v>6</x15:v>
          </x15:c>
        </x15:pivotRow>
        <x15:pivotRow count="1">
          <x15:c>
            <x15:v>14</x15:v>
          </x15:c>
        </x15:pivotRow>
        <x15:pivotRow count="1">
          <x15:c>
            <x15:v>38</x15:v>
          </x15:c>
        </x15:pivotRow>
        <x15:pivotRow count="1">
          <x15:c>
            <x15:v>36</x15:v>
          </x15:c>
        </x15:pivotRow>
        <x15:pivotRow count="1">
          <x15:c>
            <x15:v>9</x15:v>
          </x15:c>
        </x15:pivotRow>
        <x15:pivotRow count="1">
          <x15:c>
            <x15:v>30</x15:v>
          </x15:c>
        </x15:pivotRow>
        <x15:pivotRow count="1">
          <x15:c>
            <x15:v>18</x15:v>
          </x15:c>
        </x15:pivotRow>
        <x15:pivotRow count="1">
          <x15:c>
            <x15:v>43</x15:v>
          </x15:c>
        </x15:pivotRow>
        <x15:pivotRow count="1">
          <x15:c>
            <x15:v>43</x15:v>
          </x15:c>
        </x15:pivotRow>
        <x15:pivotRow count="1">
          <x15:c>
            <x15:v>76</x15:v>
          </x15:c>
        </x15:pivotRow>
        <x15:pivotRow count="1">
          <x15:c>
            <x15:v>26</x15:v>
          </x15:c>
        </x15:pivotRow>
        <x15:pivotRow count="1">
          <x15:c>
            <x15:v>22</x15:v>
          </x15:c>
        </x15:pivotRow>
        <x15:pivotRow count="1">
          <x15:c>
            <x15:v>15</x15:v>
          </x15:c>
        </x15:pivotRow>
        <x15:pivotRow count="1">
          <x15:c>
            <x15:v>32</x15:v>
          </x15:c>
        </x15:pivotRow>
        <x15:pivotRow count="1">
          <x15:c>
            <x15:v>59</x15:v>
          </x15:c>
        </x15:pivotRow>
        <x15:pivotRow count="1">
          <x15:c>
            <x15:v>24</x15:v>
          </x15:c>
        </x15:pivotRow>
        <x15:pivotRow count="1">
          <x15:c>
            <x15:v>55</x15:v>
          </x15:c>
        </x15:pivotRow>
        <x15:pivotRow count="1">
          <x15:c>
            <x15:v>25</x15:v>
          </x15:c>
        </x15:pivotRow>
        <x15:pivotRow count="1">
          <x15:c>
            <x15:v>1</x15:v>
          </x15:c>
        </x15:pivotRow>
        <x15:pivotRow count="1">
          <x15:c>
            <x15:v>25</x15:v>
          </x15:c>
        </x15:pivotRow>
        <x15:pivotRow count="1">
          <x15:c>
            <x15:v>13</x15:v>
          </x15:c>
        </x15:pivotRow>
        <x15:pivotRow count="1">
          <x15:c>
            <x15:v>1200</x15:v>
          </x15:c>
        </x15:pivotRow>
      </x15:pivotTableData>
    </ext>
  </extLst>
</pivotTableDefinition>
</file>

<file path=xl/pivotTables/pivotTable13.xml><?xml version="1.0" encoding="utf-8"?>
<pivotTableDefinition xmlns="http://schemas.openxmlformats.org/spreadsheetml/2006/main" name="PivotChartTable15" cacheId="2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18" firstHeaderRow="1" firstDataRow="1" firstDataCol="1"/>
  <pivotFields count="2">
    <pivotField dataField="1" showAll="0"/>
    <pivotField axis="axisRow" allDrilled="1" showAll="0" measureFilter="1" dataSourceSort="1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filters count="1">
    <filter fld="1" type="valueGreaterThan" id="1" iMeasureHier="32">
      <autoFilter ref="A1">
        <filterColumn colId="0">
          <customFilters>
            <customFilter operator="greaterThan" val="1000000"/>
          </customFilters>
        </filterColumn>
      </autoFilter>
    </filter>
  </filters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7" columnCount="1" cacheId="20">
        <x15:pivotRow count="1">
          <x15:c>
            <x15:v>1886526</x15:v>
          </x15:c>
        </x15:pivotRow>
        <x15:pivotRow count="1">
          <x15:c>
            <x15:v>1062315</x15:v>
          </x15:c>
        </x15:pivotRow>
        <x15:pivotRow count="1">
          <x15:c>
            <x15:v>1399939</x15:v>
          </x15:c>
        </x15:pivotRow>
        <x15:pivotRow count="1">
          <x15:c>
            <x15:v>1837610</x15:v>
          </x15:c>
        </x15:pivotRow>
        <x15:pivotRow count="1">
          <x15:c>
            <x15:v>1646386</x15:v>
          </x15:c>
        </x15:pivotRow>
        <x15:pivotRow count="1">
          <x15:c>
            <x15:v>1657698</x15:v>
          </x15:c>
        </x15:pivotRow>
        <x15:pivotRow count="1">
          <x15:c>
            <x15:v>2370511</x15:v>
          </x15:c>
        </x15:pivotRow>
        <x15:pivotRow count="1">
          <x15:c>
            <x15:v>1100536</x15:v>
          </x15:c>
        </x15:pivotRow>
        <x15:pivotRow count="1">
          <x15:c>
            <x15:v>1083248</x15:v>
          </x15:c>
        </x15:pivotRow>
        <x15:pivotRow count="1">
          <x15:c>
            <x15:v>1116216</x15:v>
          </x15:c>
        </x15:pivotRow>
        <x15:pivotRow count="1">
          <x15:c>
            <x15:v>1171670</x15:v>
          </x15:c>
        </x15:pivotRow>
        <x15:pivotRow count="1">
          <x15:c>
            <x15:v>1500952</x15:v>
          </x15:c>
        </x15:pivotRow>
        <x15:pivotRow count="1">
          <x15:c>
            <x15:v>2373376</x15:v>
          </x15:c>
        </x15:pivotRow>
        <x15:pivotRow count="1">
          <x15:c>
            <x15:v>1227390</x15:v>
          </x15:c>
        </x15:pivotRow>
        <x15:pivotRow count="1">
          <x15:c>
            <x15:v>2112940</x15:v>
          </x15:c>
        </x15:pivotRow>
        <x15:pivotRow count="1">
          <x15:c>
            <x15:v>1606664</x15:v>
          </x15:c>
        </x15:pivotRow>
        <x15:pivotRow count="1">
          <x15:c>
            <x15:v>25153977</x15:v>
          </x15:c>
        </x15:pivotRow>
      </x15:pivotTableData>
    </ext>
  </extLst>
</pivotTableDefinition>
</file>

<file path=xl/pivotTables/pivotTable14.xml><?xml version="1.0" encoding="utf-8"?>
<pivotTableDefinition xmlns="http://schemas.openxmlformats.org/spreadsheetml/2006/main" name="PivotChartTable16" cacheId="1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19" firstHeaderRow="1" firstDataRow="1" firstDataCol="1"/>
  <pivotFields count="2">
    <pivotField dataField="1" showAll="0"/>
    <pivotField axis="axisRow" allDrilled="1" showAll="0" dataSourceSort="1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8" columnCount="1" cacheId="21">
        <x15:pivotRow count="1">
          <x15:c>
            <x15:v>1257796</x15:v>
          </x15:c>
        </x15:pivotRow>
        <x15:pivotRow count="1">
          <x15:c>
            <x15:v>205992</x15:v>
          </x15:c>
        </x15:pivotRow>
        <x15:pivotRow count="1">
          <x15:c>
            <x15:v>1017268</x15:v>
          </x15:c>
        </x15:pivotRow>
        <x15:pivotRow count="1">
          <x15:c>
            <x15:v>2047490</x15:v>
          </x15:c>
        </x15:pivotRow>
        <x15:pivotRow count="1">
          <x15:c>
            <x15:v>1116216</x15:v>
          </x15:c>
        </x15:pivotRow>
        <x15:pivotRow count="1">
          <x15:c>
            <x15:v>195170</x15:v>
          </x15:c>
        </x15:pivotRow>
        <x15:pivotRow count="1">
          <x15:c>
            <x15:v>5752273</x15:v>
          </x15:c>
        </x15:pivotRow>
        <x15:pivotRow count="1">
          <x15:c>
            <x15:v>4229677</x15:v>
          </x15:c>
        </x15:pivotRow>
        <x15:pivotRow count="1">
          <x15:c>
            <x15:v>2077529</x15:v>
          </x15:c>
        </x15:pivotRow>
        <x15:pivotRow count="1">
          <x15:c>
            <x15:v>2342358</x15:v>
          </x15:c>
        </x15:pivotRow>
        <x15:pivotRow count="1">
          <x15:c>
            <x15:v>1637048</x15:v>
          </x15:c>
        </x15:pivotRow>
        <x15:pivotRow count="1">
          <x15:c>
            <x15:v>3585409</x15:v>
          </x15:c>
        </x15:pivotRow>
        <x15:pivotRow count="1">
          <x15:c>
            <x15:v>2949717</x15:v>
          </x15:c>
        </x15:pivotRow>
        <x15:pivotRow count="1">
          <x15:c>
            <x15:v>4211010</x15:v>
          </x15:c>
        </x15:pivotRow>
        <x15:pivotRow count="1">
          <x15:c>
            <x15:v>1642440</x15:v>
          </x15:c>
        </x15:pivotRow>
        <x15:pivotRow count="1">
          <x15:c>
            <x15:v>321733</x15:v>
          </x15:c>
        </x15:pivotRow>
        <x15:pivotRow count="1">
          <x15:c>
            <x15:v>3318020</x15:v>
          </x15:c>
        </x15:pivotRow>
        <x15:pivotRow count="1">
          <x15:c>
            <x15:v>37907146</x15:v>
          </x15:c>
        </x15:pivotRow>
      </x15:pivotTableData>
    </ext>
  </extLst>
</pivotTableDefinition>
</file>

<file path=xl/pivotTables/pivotTable15.xml><?xml version="1.0" encoding="utf-8"?>
<pivotTableDefinition xmlns="http://schemas.openxmlformats.org/spreadsheetml/2006/main" name="PivotChartTable17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15" firstHeaderRow="1" firstDataRow="1" firstDataCol="1"/>
  <pivotFields count="2">
    <pivotField axis="axisRow" allDrilled="1" showAll="0" dataSourceSort="1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1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4" columnCount="1" cacheId="22">
        <x15:pivotRow count="1">
          <x15:c>
            <x15:v>46</x15:v>
          </x15:c>
        </x15:pivotRow>
        <x15:pivotRow count="1">
          <x15:c>
            <x15:v>5</x15:v>
          </x15:c>
        </x15:pivotRow>
        <x15:pivotRow count="1">
          <x15:c>
            <x15:v>6</x15:v>
          </x15:c>
        </x15:pivotRow>
        <x15:pivotRow count="1">
          <x15:c>
            <x15:v>37</x15:v>
          </x15:c>
        </x15:pivotRow>
        <x15:pivotRow count="1">
          <x15:c>
            <x15:v>57</x15:v>
          </x15:c>
        </x15:pivotRow>
        <x15:pivotRow count="1">
          <x15:c>
            <x15:v>248</x15:v>
          </x15:c>
        </x15:pivotRow>
        <x15:pivotRow count="1">
          <x15:c>
            <x15:v>122</x15:v>
          </x15:c>
        </x15:pivotRow>
        <x15:pivotRow count="1">
          <x15:c>
            <x15:v>117</x15:v>
          </x15:c>
        </x15:pivotRow>
        <x15:pivotRow count="1">
          <x15:c>
            <x15:v>142</x15:v>
          </x15:c>
        </x15:pivotRow>
        <x15:pivotRow count="1">
          <x15:c>
            <x15:v>81</x15:v>
          </x15:c>
        </x15:pivotRow>
        <x15:pivotRow count="1">
          <x15:c>
            <x15:v>165</x15:v>
          </x15:c>
        </x15:pivotRow>
        <x15:pivotRow count="1">
          <x15:c>
            <x15:v>102</x15:v>
          </x15:c>
        </x15:pivotRow>
        <x15:pivotRow count="1">
          <x15:c>
            <x15:v>72</x15:v>
          </x15:c>
        </x15:pivotRow>
        <x15:pivotRow count="1">
          <x15:c>
            <x15:v>1200</x15:v>
          </x15:c>
        </x15:pivotRow>
      </x15:pivotTableData>
    </ext>
  </extLst>
</pivotTableDefinition>
</file>

<file path=xl/pivotTables/pivotTable16.xml><?xml version="1.0" encoding="utf-8"?>
<pivotTableDefinition xmlns="http://schemas.openxmlformats.org/spreadsheetml/2006/main" name="PivotChartTable18" cacheId="1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6" firstHeaderRow="1" firstDataRow="1" firstDataCol="1"/>
  <pivotFields count="8">
    <pivotField axis="axisRow" allDrilled="1" showAll="0" dataSourceSort="1">
      <items count="5">
        <item c="1" x="0"/>
        <item c="1" x="1"/>
        <item c="1" x="2"/>
        <item c="1" x="3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fld="7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3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4"/>
        <mp field="5"/>
        <mp field="6"/>
      </mps>
    </pivotHierarchy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1" cacheId="23">
        <x15:pivotRow count="1">
          <x15:c>
            <x15:v>60</x15:v>
          </x15:c>
        </x15:pivotRow>
        <x15:pivotRow count="1">
          <x15:c>
            <x15:v>463</x15:v>
          </x15:c>
        </x15:pivotRow>
        <x15:pivotRow count="1">
          <x15:c>
            <x15:v>469</x15:v>
          </x15:c>
        </x15:pivotRow>
        <x15:pivotRow count="1">
          <x15:c>
            <x15:v>208</x15:v>
          </x15:c>
        </x15:pivotRow>
        <x15:pivotRow count="1">
          <x15:c>
            <x15:v>1200</x15:v>
          </x15:c>
        </x15:pivotRow>
      </x15:pivotTableData>
    </ext>
  </extLst>
</pivotTableDefinition>
</file>

<file path=xl/pivotTables/pivotTable17.xml><?xml version="1.0" encoding="utf-8"?>
<pivotTableDefinition xmlns="http://schemas.openxmlformats.org/spreadsheetml/2006/main" name="PivotChartTable19" cacheId="1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4" firstHeaderRow="1" firstDataRow="1" firstDataCol="1"/>
  <pivotFields count="2">
    <pivotField axis="axisRow" allDrilled="1" showAll="0" dataSourceSort="1" defaultAttributeDrillState="1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1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3" columnCount="1" cacheId="24">
        <x15:pivotRow count="1">
          <x15:c>
            <x15:v>687</x15:v>
          </x15:c>
        </x15:pivotRow>
        <x15:pivotRow count="1">
          <x15:c>
            <x15:v>513</x15:v>
          </x15:c>
        </x15:pivotRow>
        <x15:pivotRow count="1">
          <x15:c>
            <x15:v>1200</x15:v>
          </x15:c>
        </x15:pivotRow>
      </x15:pivotTableData>
    </ext>
  </extLst>
</pivotTableDefinition>
</file>

<file path=xl/pivotTables/pivotTable18.xml><?xml version="1.0" encoding="utf-8"?>
<pivotTableDefinition xmlns="http://schemas.openxmlformats.org/spreadsheetml/2006/main" name="PivotChartTable20" cacheId="2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19" firstHeaderRow="1" firstDataRow="1" firstDataCol="1"/>
  <pivotFields count="2">
    <pivotField dataField="1" showAll="0"/>
    <pivotField axis="axisRow" allDrilled="1" showAll="0" dataSourceSort="1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2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8" columnCount="1" cacheId="25">
        <x15:pivotRow count="1">
          <x15:c>
            <x15:v>52</x15:v>
          </x15:c>
        </x15:pivotRow>
        <x15:pivotRow count="1">
          <x15:c>
            <x15:v>23</x15:v>
          </x15:c>
        </x15:pivotRow>
        <x15:pivotRow count="1">
          <x15:c>
            <x15:v>59</x15:v>
          </x15:c>
        </x15:pivotRow>
        <x15:pivotRow count="1">
          <x15:c>
            <x15:v>64</x15:v>
          </x15:c>
        </x15:pivotRow>
        <x15:pivotRow count="1">
          <x15:c>
            <x15:v>77</x15:v>
          </x15:c>
        </x15:pivotRow>
        <x15:pivotRow count="1">
          <x15:c>
            <x15:v>88</x15:v>
          </x15:c>
        </x15:pivotRow>
        <x15:pivotRow count="1">
          <x15:c>
            <x15:v>36</x15:v>
          </x15:c>
        </x15:pivotRow>
        <x15:pivotRow count="1">
          <x15:c>
            <x15:v>50</x15:v>
          </x15:c>
        </x15:pivotRow>
        <x15:pivotRow count="1">
          <x15:c>
            <x15:v>54</x15:v>
          </x15:c>
        </x15:pivotRow>
        <x15:pivotRow count="1">
          <x15:c>
            <x15:v>122</x15:v>
          </x15:c>
        </x15:pivotRow>
        <x15:pivotRow count="1">
          <x15:c>
            <x15:v>19</x15:v>
          </x15:c>
        </x15:pivotRow>
        <x15:pivotRow count="1">
          <x15:c>
            <x15:v>51</x15:v>
          </x15:c>
        </x15:pivotRow>
        <x15:pivotRow count="1">
          <x15:c>
            <x15:v>109</x15:v>
          </x15:c>
        </x15:pivotRow>
        <x15:pivotRow count="1">
          <x15:c>
            <x15:v>43</x15:v>
          </x15:c>
        </x15:pivotRow>
        <x15:pivotRow count="1">
          <x15:c>
            <x15:v>70</x15:v>
          </x15:c>
        </x15:pivotRow>
        <x15:pivotRow count="1">
          <x15:c>
            <x15:v>65</x15:v>
          </x15:c>
        </x15:pivotRow>
        <x15:pivotRow count="1">
          <x15:c>
            <x15:v>59</x15:v>
          </x15:c>
        </x15:pivotRow>
        <x15:pivotRow count="1">
          <x15:c>
            <x15:v>1041</x15:v>
          </x15:c>
        </x15:pivotRow>
      </x15:pivotTableData>
    </ext>
  </extLst>
</pivotTableDefinition>
</file>

<file path=xl/pivotTables/pivotTable19.xml><?xml version="1.0" encoding="utf-8"?>
<pivotTableDefinition xmlns="http://schemas.openxmlformats.org/spreadsheetml/2006/main" name="PivotChartTable21" cacheId="2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23" firstHeaderRow="1" firstDataRow="1" firstDataCol="1"/>
  <pivotFields count="2"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2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2" columnCount="1" cacheId="26">
        <x15:pivotRow count="1">
          <x15:c>
            <x15:v>23</x15:v>
          </x15:c>
        </x15:pivotRow>
        <x15:pivotRow count="1">
          <x15:c>
            <x15:v>88</x15:v>
          </x15:c>
        </x15:pivotRow>
        <x15:pivotRow count="1">
          <x15:c>
            <x15:v>77</x15:v>
          </x15:c>
        </x15:pivotRow>
        <x15:pivotRow count="1">
          <x15:c>
            <x15:v>77</x15:v>
          </x15:c>
        </x15:pivotRow>
        <x15:pivotRow count="1">
          <x15:c>
            <x15:v>59</x15:v>
          </x15:c>
        </x15:pivotRow>
        <x15:pivotRow count="1">
          <x15:c>
            <x15:v>47</x15:v>
          </x15:c>
        </x15:pivotRow>
        <x15:pivotRow count="1">
          <x15:c>
            <x15:v>64</x15:v>
          </x15:c>
        </x15:pivotRow>
        <x15:pivotRow count="1">
          <x15:c>
            <x15:v>17</x15:v>
          </x15:c>
        </x15:pivotRow>
        <x15:pivotRow count="1">
          <x15:c>
            <x15:v>19</x15:v>
          </x15:c>
        </x15:pivotRow>
        <x15:pivotRow count="1">
          <x15:c>
            <x15:v>23</x15:v>
          </x15:c>
        </x15:pivotRow>
        <x15:pivotRow count="1">
          <x15:c>
            <x15:v>37</x15:v>
          </x15:c>
        </x15:pivotRow>
        <x15:pivotRow count="1">
          <x15:c>
            <x15:v>45</x15:v>
          </x15:c>
        </x15:pivotRow>
        <x15:pivotRow count="1">
          <x15:c>
            <x15:v>50</x15:v>
          </x15:c>
        </x15:pivotRow>
        <x15:pivotRow count="1">
          <x15:c>
            <x15:v>36</x15:v>
          </x15:c>
        </x15:pivotRow>
        <x15:pivotRow count="1">
          <x15:c>
            <x15:v>51</x15:v>
          </x15:c>
        </x15:pivotRow>
        <x15:pivotRow count="1">
          <x15:c>
            <x15:v>43</x15:v>
          </x15:c>
        </x15:pivotRow>
        <x15:pivotRow count="1">
          <x15:c>
            <x15:v>53</x15:v>
          </x15:c>
        </x15:pivotRow>
        <x15:pivotRow count="1">
          <x15:c>
            <x15:v>59</x15:v>
          </x15:c>
        </x15:pivotRow>
        <x15:pivotRow count="1">
          <x15:c>
            <x15:v>52</x15:v>
          </x15:c>
        </x15:pivotRow>
        <x15:pivotRow count="1">
          <x15:c>
            <x15:v>56</x15:v>
          </x15:c>
        </x15:pivotRow>
        <x15:pivotRow count="1">
          <x15:c>
            <x15:v>65</x15:v>
          </x15:c>
        </x15:pivotRow>
        <x15:pivotRow count="1">
          <x15:c>
            <x15:v>1041</x15:v>
          </x15:c>
        </x15:pivotRow>
      </x15:pivotTableData>
    </ext>
  </extLst>
</pivotTableDefinition>
</file>

<file path=xl/pivotTables/pivotTable20.xml><?xml version="1.0" encoding="utf-8"?>
<pivotTableDefinition xmlns="http://schemas.openxmlformats.org/spreadsheetml/2006/main" name="PivotChartTable22" cacheId="2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4" firstHeaderRow="1" firstDataRow="1" firstDataCol="1"/>
  <pivotFields count="2">
    <pivotField axis="axisRow" allDrilled="1" showAll="0" dataSourceSort="1" defaultAttributeDrillState="1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2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3" columnCount="1" cacheId="27">
        <x15:pivotRow count="1">
          <x15:c>
            <x15:v>6632637</x15:v>
          </x15:c>
        </x15:pivotRow>
        <x15:pivotRow count="1">
          <x15:c>
            <x15:v>9743986</x15:v>
          </x15:c>
        </x15:pivotRow>
        <x15:pivotRow count="1">
          <x15:c>
            <x15:v>16376623</x15:v>
          </x15:c>
        </x15:pivotRow>
      </x15:pivotTableData>
    </ext>
  </extLst>
</pivotTableDefinition>
</file>

<file path=xl/pivotTables/pivotTable21.xml><?xml version="1.0" encoding="utf-8"?>
<pivotTableDefinition xmlns="http://schemas.openxmlformats.org/spreadsheetml/2006/main" name="PivotChartTable23" cacheId="2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4" firstHeaderRow="1" firstDataRow="1" firstDataCol="1"/>
  <pivotFields count="8">
    <pivotField dataField="1" showAll="0"/>
    <pivotField axis="axisRow" allDrilled="1" showAll="0" dataSourceSort="1">
      <items count="3">
        <item c="1" x="0"/>
        <item c="1" x="1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5"/>
        <mp field="6"/>
        <mp field="7"/>
      </mps>
    </pivotHierarchy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3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3" columnCount="1" cacheId="28">
        <x15:pivotRow count="1">
          <x15:c>
            <x15:v>9043024</x15:v>
          </x15:c>
        </x15:pivotRow>
        <x15:pivotRow count="1">
          <x15:c>
            <x15:v>7333599</x15:v>
          </x15:c>
        </x15:pivotRow>
        <x15:pivotRow count="1">
          <x15:c>
            <x15:v>16376623</x15:v>
          </x15:c>
        </x15:pivotRow>
      </x15:pivotTableData>
    </ext>
  </extLst>
</pivotTableDefinition>
</file>

<file path=xl/pivotTables/pivotTable22.xml><?xml version="1.0" encoding="utf-8"?>
<pivotTableDefinition xmlns="http://schemas.openxmlformats.org/spreadsheetml/2006/main" name="PivotChartTable24" cacheId="2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49" firstHeaderRow="1" firstDataRow="1" firstDataCol="1"/>
  <pivotFields count="6">
    <pivotField axis="axisRow" allDrilled="1" showAll="0" dataSourceSort="1">
      <items count="48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c="1" x="33"/>
        <item c="1" x="34"/>
        <item c="1" x="35"/>
        <item c="1" x="36"/>
        <item c="1" x="37"/>
        <item c="1" x="38"/>
        <item c="1" x="39"/>
        <item c="1" x="40"/>
        <item c="1" x="41"/>
        <item c="1" x="42"/>
        <item c="1" x="43"/>
        <item c="1" x="44"/>
        <item c="1" x="45"/>
        <item c="1" x="46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dataField="1" showAll="0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4">
    <pivotHierarchy/>
    <pivotHierarchy/>
    <pivotHierarchy/>
    <pivotHierarchy/>
    <pivotHierarchy/>
    <pivotHierarchy>
      <mps count="2">
        <mp field="3"/>
        <mp field="4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48" columnCount="1" cacheId="29">
        <x15:pivotRow count="1">
          <x15:c>
            <x15:v>51</x15:v>
          </x15:c>
        </x15:pivotRow>
        <x15:pivotRow count="1">
          <x15:c>
            <x15:v>36</x15:v>
          </x15:c>
        </x15:pivotRow>
        <x15:pivotRow count="1">
          <x15:c>
            <x15:v>21</x15:v>
          </x15:c>
        </x15:pivotRow>
        <x15:pivotRow count="1">
          <x15:c>
            <x15:v>47</x15:v>
          </x15:c>
        </x15:pivotRow>
        <x15:pivotRow count="1">
          <x15:c>
            <x15:v>9</x15:v>
          </x15:c>
        </x15:pivotRow>
        <x15:pivotRow count="1">
          <x15:c>
            <x15:v>24</x15:v>
          </x15:c>
        </x15:pivotRow>
        <x15:pivotRow count="1">
          <x15:c>
            <x15:v>9</x15:v>
          </x15:c>
        </x15:pivotRow>
        <x15:pivotRow count="1">
          <x15:c>
            <x15:v>44</x15:v>
          </x15:c>
        </x15:pivotRow>
        <x15:pivotRow count="1">
          <x15:c>
            <x15:v>7</x15:v>
          </x15:c>
        </x15:pivotRow>
        <x15:pivotRow count="1">
          <x15:c>
            <x15:v>20</x15:v>
          </x15:c>
        </x15:pivotRow>
        <x15:pivotRow count="1">
          <x15:c>
            <x15:v>17</x15:v>
          </x15:c>
        </x15:pivotRow>
        <x15:pivotRow count="1">
          <x15:c>
            <x15:v>4</x15:v>
          </x15:c>
        </x15:pivotRow>
        <x15:pivotRow count="1">
          <x15:c>
            <x15:v>38</x15:v>
          </x15:c>
        </x15:pivotRow>
        <x15:pivotRow count="1">
          <x15:c>
            <x15:v>18</x15:v>
          </x15:c>
        </x15:pivotRow>
        <x15:pivotRow count="1">
          <x15:c>
            <x15:v>7</x15:v>
          </x15:c>
        </x15:pivotRow>
        <x15:pivotRow count="1">
          <x15:c>
            <x15:v>72</x15:v>
          </x15:c>
        </x15:pivotRow>
        <x15:pivotRow count="1">
          <x15:c>
            <x15:v>11</x15:v>
          </x15:c>
        </x15:pivotRow>
        <x15:pivotRow count="1">
          <x15:c>
            <x15:v>2</x15:v>
          </x15:c>
        </x15:pivotRow>
        <x15:pivotRow count="1">
          <x15:c>
            <x15:v>31</x15:v>
          </x15:c>
        </x15:pivotRow>
        <x15:pivotRow count="1">
          <x15:c>
            <x15:v>17</x15:v>
          </x15:c>
        </x15:pivotRow>
        <x15:pivotRow count="1">
          <x15:c>
            <x15:v>10</x15:v>
          </x15:c>
        </x15:pivotRow>
        <x15:pivotRow count="1">
          <x15:c>
            <x15:v>49</x15:v>
          </x15:c>
        </x15:pivotRow>
        <x15:pivotRow count="1">
          <x15:c>
            <x15:v>3</x15:v>
          </x15:c>
        </x15:pivotRow>
        <x15:pivotRow count="1">
          <x15:c>
            <x15:v>41</x15:v>
          </x15:c>
        </x15:pivotRow>
        <x15:pivotRow count="1">
          <x15:c>
            <x15:v>7</x15:v>
          </x15:c>
        </x15:pivotRow>
        <x15:pivotRow count="1">
          <x15:c>
            <x15:v>54</x15:v>
          </x15:c>
        </x15:pivotRow>
        <x15:pivotRow count="1">
          <x15:c>
            <x15:v>28</x15:v>
          </x15:c>
        </x15:pivotRow>
        <x15:pivotRow count="1">
          <x15:c>
            <x15:v>5</x15:v>
          </x15:c>
        </x15:pivotRow>
        <x15:pivotRow count="1">
          <x15:c>
            <x15:v>19</x15:v>
          </x15:c>
        </x15:pivotRow>
        <x15:pivotRow count="1">
          <x15:c>
            <x15:v>11</x15:v>
          </x15:c>
        </x15:pivotRow>
        <x15:pivotRow count="1">
          <x15:c>
            <x15:v>33</x15:v>
          </x15:c>
        </x15:pivotRow>
        <x15:pivotRow count="1">
          <x15:c>
            <x15:v>6</x15:v>
          </x15:c>
        </x15:pivotRow>
        <x15:pivotRow count="1">
          <x15:c>
            <x15:v>24</x15:v>
          </x15:c>
        </x15:pivotRow>
        <x15:pivotRow count="1">
          <x15:c>
            <x15:v>51</x15:v>
          </x15:c>
        </x15:pivotRow>
        <x15:pivotRow count="1">
          <x15:c>
            <x15:v>10</x15:v>
          </x15:c>
        </x15:pivotRow>
        <x15:pivotRow count="1">
          <x15:c>
            <x15:v>18</x15:v>
          </x15:c>
        </x15:pivotRow>
        <x15:pivotRow count="1">
          <x15:c>
            <x15:v>26</x15:v>
          </x15:c>
        </x15:pivotRow>
        <x15:pivotRow count="1">
          <x15:c>
            <x15:v>6</x15:v>
          </x15:c>
        </x15:pivotRow>
        <x15:pivotRow count="1">
          <x15:c>
            <x15:v>8</x15:v>
          </x15:c>
        </x15:pivotRow>
        <x15:pivotRow count="1">
          <x15:c>
            <x15:v>10</x15:v>
          </x15:c>
        </x15:pivotRow>
        <x15:pivotRow count="1">
          <x15:c>
            <x15:v>17</x15:v>
          </x15:c>
        </x15:pivotRow>
        <x15:pivotRow count="1">
          <x15:c>
            <x15:v>8</x15:v>
          </x15:c>
        </x15:pivotRow>
        <x15:pivotRow count="1">
          <x15:c>
            <x15:v>17</x15:v>
          </x15:c>
        </x15:pivotRow>
        <x15:pivotRow count="1">
          <x15:c>
            <x15:v>27</x15:v>
          </x15:c>
        </x15:pivotRow>
        <x15:pivotRow count="1">
          <x15:c>
            <x15:v>2</x15:v>
          </x15:c>
        </x15:pivotRow>
        <x15:pivotRow count="1">
          <x15:c>
            <x15:v>44</x15:v>
          </x15:c>
        </x15:pivotRow>
        <x15:pivotRow count="1">
          <x15:c>
            <x15:v>22</x15:v>
          </x15:c>
        </x15:pivotRow>
        <x15:pivotRow count="1">
          <x15:c>
            <x15:v>1041</x15:v>
          </x15:c>
        </x15:pivotRow>
      </x15:pivotTableData>
    </ext>
  </extLst>
</pivotTableDefinition>
</file>

<file path=xl/pivotTables/pivotTable23.xml><?xml version="1.0" encoding="utf-8"?>
<pivotTableDefinition xmlns="http://schemas.openxmlformats.org/spreadsheetml/2006/main" name="PivotChartTable25" cacheId="2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43" firstHeaderRow="1" firstDataRow="1" firstDataCol="1"/>
  <pivotFields count="2">
    <pivotField dataField="1" showAll="0"/>
    <pivotField axis="axisRow" allDrilled="1" showAll="0" dataSourceSort="1" defaultAttributeDrillState="1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fld="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rowHierarchiesUsage count="1"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42" columnCount="1" cacheId="30">
        <x15:pivotRow count="1">
          <x15:c>
            <x15:v>25</x15:v>
          </x15:c>
        </x15:pivotRow>
        <x15:pivotRow count="1">
          <x15:c>
            <x15:v>21</x15:v>
          </x15:c>
        </x15:pivotRow>
        <x15:pivotRow count="1">
          <x15:c>
            <x15:v>25</x15:v>
          </x15:c>
        </x15:pivotRow>
        <x15:pivotRow count="1">
          <x15:c>
            <x15:v>18</x15:v>
          </x15:c>
        </x15:pivotRow>
        <x15:pivotRow count="1">
          <x15:c>
            <x15:v>2</x15:v>
          </x15:c>
        </x15:pivotRow>
        <x15:pivotRow count="1">
          <x15:c>
            <x15:v>26</x15:v>
          </x15:c>
        </x15:pivotRow>
        <x15:pivotRow count="1">
          <x15:c>
            <x15:v>16</x15:v>
          </x15:c>
        </x15:pivotRow>
        <x15:pivotRow count="1">
          <x15:c>
            <x15:v>27</x15:v>
          </x15:c>
        </x15:pivotRow>
        <x15:pivotRow count="1">
          <x15:c>
            <x15:v>18</x15:v>
          </x15:c>
        </x15:pivotRow>
        <x15:pivotRow count="1">
          <x15:c>
            <x15:v>31</x15:v>
          </x15:c>
        </x15:pivotRow>
        <x15:pivotRow count="1">
          <x15:c>
            <x15:v>43</x15:v>
          </x15:c>
        </x15:pivotRow>
        <x15:pivotRow count="1">
          <x15:c>
            <x15:v>50</x15:v>
          </x15:c>
        </x15:pivotRow>
        <x15:pivotRow count="1">
          <x15:c>
            <x15:v>29</x15:v>
          </x15:c>
        </x15:pivotRow>
        <x15:pivotRow count="1">
          <x15:c>
            <x15:v>30</x15:v>
          </x15:c>
        </x15:pivotRow>
        <x15:pivotRow count="1">
          <x15:c>
            <x15:v>21</x15:v>
          </x15:c>
        </x15:pivotRow>
        <x15:pivotRow count="1">
          <x15:c>
            <x15:v>23</x15:v>
          </x15:c>
        </x15:pivotRow>
        <x15:pivotRow count="1">
          <x15:c>
            <x15:v>27</x15:v>
          </x15:c>
        </x15:pivotRow>
        <x15:pivotRow count="1">
          <x15:c>
            <x15:v>43</x15:v>
          </x15:c>
        </x15:pivotRow>
        <x15:pivotRow count="1">
          <x15:c>
            <x15:v>24</x15:v>
          </x15:c>
        </x15:pivotRow>
        <x15:pivotRow count="1">
          <x15:c>
            <x15:v>19</x15:v>
          </x15:c>
        </x15:pivotRow>
        <x15:pivotRow count="1">
          <x15:c>
            <x15:v>21</x15:v>
          </x15:c>
        </x15:pivotRow>
        <x15:pivotRow count="1">
          <x15:c>
            <x15:v>45</x15:v>
          </x15:c>
        </x15:pivotRow>
        <x15:pivotRow count="1">
          <x15:c>
            <x15:v>26</x15:v>
          </x15:c>
        </x15:pivotRow>
        <x15:pivotRow count="1">
          <x15:c>
            <x15:v>25</x15:v>
          </x15:c>
        </x15:pivotRow>
        <x15:pivotRow count="1">
          <x15:c>
            <x15:v>40</x15:v>
          </x15:c>
        </x15:pivotRow>
        <x15:pivotRow count="1">
          <x15:c>
            <x15:v>25</x15:v>
          </x15:c>
        </x15:pivotRow>
        <x15:pivotRow count="1">
          <x15:c>
            <x15:v>24</x15:v>
          </x15:c>
        </x15:pivotRow>
        <x15:pivotRow count="1">
          <x15:c>
            <x15:v>25</x15:v>
          </x15:c>
        </x15:pivotRow>
        <x15:pivotRow count="1">
          <x15:c>
            <x15:v>15</x15:v>
          </x15:c>
        </x15:pivotRow>
        <x15:pivotRow count="1">
          <x15:c>
            <x15:v>10</x15:v>
          </x15:c>
        </x15:pivotRow>
        <x15:pivotRow count="1">
          <x15:c>
            <x15:v>26</x15:v>
          </x15:c>
        </x15:pivotRow>
        <x15:pivotRow count="1">
          <x15:c>
            <x15:v>39</x15:v>
          </x15:c>
        </x15:pivotRow>
        <x15:pivotRow count="1">
          <x15:c>
            <x15:v>22</x15:v>
          </x15:c>
        </x15:pivotRow>
        <x15:pivotRow count="1">
          <x15:c>
            <x15:v>55</x15:v>
          </x15:c>
        </x15:pivotRow>
        <x15:pivotRow count="1">
          <x15:c>
            <x15:v>1</x15:v>
          </x15:c>
        </x15:pivotRow>
        <x15:pivotRow count="1">
          <x15:c>
            <x15:v>10</x15:v>
          </x15:c>
        </x15:pivotRow>
        <x15:pivotRow count="1">
          <x15:c>
            <x15:v>22</x15:v>
          </x15:c>
        </x15:pivotRow>
        <x15:pivotRow count="1">
          <x15:c>
            <x15:v>26</x15:v>
          </x15:c>
        </x15:pivotRow>
        <x15:pivotRow count="1">
          <x15:c>
            <x15:v>2</x15:v>
          </x15:c>
        </x15:pivotRow>
        <x15:pivotRow count="1">
          <x15:c>
            <x15:v>33</x15:v>
          </x15:c>
        </x15:pivotRow>
        <x15:pivotRow count="1">
          <x15:c>
            <x15:v>31</x15:v>
          </x15:c>
        </x15:pivotRow>
        <x15:pivotRow count="1">
          <x15:c>
            <x15:v>1041</x15:v>
          </x15:c>
        </x15:pivotRow>
      </x15:pivotTableData>
    </ext>
  </extLst>
</pivotTableDefinition>
</file>

<file path=xl/pivotTables/pivotTable24.xml><?xml version="1.0" encoding="utf-8"?>
<pivotTableDefinition xmlns="http://schemas.openxmlformats.org/spreadsheetml/2006/main" name="PivotChartTable26" cacheId="3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3" firstHeaderRow="1" firstDataRow="1" firstDataCol="1"/>
  <pivotFields count="8">
    <pivotField dataField="1" showAll="0"/>
    <pivotField axis="axisRow" allDrilled="1" showAll="0" dataSourceSort="1">
      <items count="2">
        <item c="1" x="0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1"/>
  </rowFields>
  <rowItems count="2">
    <i>
      <x/>
    </i>
    <i t="grand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5"/>
        <mp field="6"/>
        <mp field="7"/>
      </mps>
    </pivotHierarchy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1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" columnCount="1" cacheId="31">
        <x15:pivotRow count="1">
          <x15:c>
            <x15:v>6890</x15:v>
          </x15:c>
        </x15:pivotRow>
        <x15:pivotRow count="1">
          <x15:c>
            <x15:v>6890</x15:v>
          </x15:c>
        </x15:pivotRow>
      </x15:pivotTableData>
    </ext>
  </extLst>
</pivotTableDefinition>
</file>

<file path=xl/pivotTables/pivotTable25.xml><?xml version="1.0" encoding="utf-8"?>
<pivotTableDefinition xmlns="http://schemas.openxmlformats.org/spreadsheetml/2006/main" name="PivotChartTable27" cacheId="2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30" firstHeaderRow="1" firstDataRow="1" firstDataCol="1"/>
  <pivotFields count="2">
    <pivotField axis="axisRow" allDrilled="1" showAll="0" dataSourceSort="1" defaultAttributeDrillState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9" columnCount="1" cacheId="32">
        <x15:pivotRow count="1">
          <x15:c>
            <x15:v>120</x15:v>
          </x15:c>
        </x15:pivotRow>
        <x15:pivotRow count="1">
          <x15:c>
            <x15:v>320</x15:v>
          </x15:c>
        </x15:pivotRow>
        <x15:pivotRow count="1">
          <x15:c>
            <x15:v>160</x15:v>
          </x15:c>
        </x15:pivotRow>
        <x15:pivotRow count="1">
          <x15:c>
            <x15:v>196</x15:v>
          </x15:c>
        </x15:pivotRow>
        <x15:pivotRow count="1">
          <x15:c>
            <x15:v>185</x15:v>
          </x15:c>
        </x15:pivotRow>
        <x15:pivotRow count="1">
          <x15:c>
            <x15:v>175</x15:v>
          </x15:c>
        </x15:pivotRow>
        <x15:pivotRow count="1">
          <x15:c>
            <x15:v>453</x15:v>
          </x15:c>
        </x15:pivotRow>
        <x15:pivotRow count="1">
          <x15:c>
            <x15:v>140</x15:v>
          </x15:c>
        </x15:pivotRow>
        <x15:pivotRow count="1">
          <x15:c>
            <x15:v>395</x15:v>
          </x15:c>
        </x15:pivotRow>
        <x15:pivotRow count="1">
          <x15:c>
            <x15:v>318</x15:v>
          </x15:c>
        </x15:pivotRow>
        <x15:pivotRow count="1">
          <x15:c>
            <x15:v>317</x15:v>
          </x15:c>
        </x15:pivotRow>
        <x15:pivotRow count="1">
          <x15:c>
            <x15:v>384</x15:v>
          </x15:c>
        </x15:pivotRow>
        <x15:pivotRow count="1">
          <x15:c>
            <x15:v>182</x15:v>
          </x15:c>
        </x15:pivotRow>
        <x15:pivotRow count="1">
          <x15:c>
            <x15:v>151</x15:v>
          </x15:c>
        </x15:pivotRow>
        <x15:pivotRow count="1">
          <x15:c>
            <x15:v>452</x15:v>
          </x15:c>
        </x15:pivotRow>
        <x15:pivotRow count="1">
          <x15:c>
            <x15:v>169</x15:v>
          </x15:c>
        </x15:pivotRow>
        <x15:pivotRow count="1">
          <x15:c>
            <x15:v>381</x15:v>
          </x15:c>
        </x15:pivotRow>
        <x15:pivotRow count="1">
          <x15:c>
            <x15:v>317</x15:v>
          </x15:c>
        </x15:pivotRow>
        <x15:pivotRow count="1">
          <x15:c>
            <x15:v>139</x15:v>
          </x15:c>
        </x15:pivotRow>
        <x15:pivotRow count="1">
          <x15:c>
            <x15:v>204</x15:v>
          </x15:c>
        </x15:pivotRow>
        <x15:pivotRow count="1">
          <x15:c>
            <x15:v>284</x15:v>
          </x15:c>
        </x15:pivotRow>
        <x15:pivotRow count="1">
          <x15:c>
            <x15:v>168</x15:v>
          </x15:c>
        </x15:pivotRow>
        <x15:pivotRow count="1">
          <x15:c>
            <x15:v>172</x15:v>
          </x15:c>
        </x15:pivotRow>
        <x15:pivotRow count="1">
          <x15:c>
            <x15:v>176</x15:v>
          </x15:c>
        </x15:pivotRow>
        <x15:pivotRow count="1">
          <x15:c>
            <x15:v>133</x15:v>
          </x15:c>
        </x15:pivotRow>
        <x15:pivotRow count="1">
          <x15:c>
            <x15:v>152</x15:v>
          </x15:c>
        </x15:pivotRow>
        <x15:pivotRow count="1">
          <x15:c>
            <x15:v>151</x15:v>
          </x15:c>
        </x15:pivotRow>
        <x15:pivotRow count="1">
          <x15:c>
            <x15:v>193</x15:v>
          </x15:c>
        </x15:pivotRow>
        <x15:pivotRow count="1">
          <x15:c>
            <x15:v>6587</x15:v>
          </x15:c>
        </x15:pivotRow>
      </x15:pivotTableData>
    </ext>
  </extLst>
</pivotTableDefinition>
</file>

<file path=xl/pivotTables/pivotTable26.xml><?xml version="1.0" encoding="utf-8"?>
<pivotTableDefinition xmlns="http://schemas.openxmlformats.org/spreadsheetml/2006/main" name="PivotChartTable28" cacheId="3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27" firstHeaderRow="1" firstDataRow="1" firstDataCol="1"/>
  <pivotFields count="2">
    <pivotField axis="axisRow" allDrilled="1" showAll="0" measureFilter="1" dataSourceSort="1" defaultAttributeDrillState="1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filters count="1">
    <filter fld="0" type="valueGreaterThan" id="1" iMeasureHier="21">
      <autoFilter ref="A1">
        <filterColumn colId="0">
          <customFilters>
            <customFilter operator="greaterThan" val="150"/>
          </customFilters>
        </filterColumn>
      </autoFilter>
    </filter>
  </filters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6" columnCount="1" cacheId="33">
        <x15:pivotRow count="1">
          <x15:c>
            <x15:v>328</x15:v>
          </x15:c>
        </x15:pivotRow>
        <x15:pivotRow count="1">
          <x15:c>
            <x15:v>202</x15:v>
          </x15:c>
        </x15:pivotRow>
        <x15:pivotRow count="1">
          <x15:c>
            <x15:v>372</x15:v>
          </x15:c>
        </x15:pivotRow>
        <x15:pivotRow count="1">
          <x15:c>
            <x15:v>151</x15:v>
          </x15:c>
        </x15:pivotRow>
        <x15:pivotRow count="1">
          <x15:c>
            <x15:v>162</x15:v>
          </x15:c>
        </x15:pivotRow>
        <x15:pivotRow count="1">
          <x15:c>
            <x15:v>175</x15:v>
          </x15:c>
        </x15:pivotRow>
        <x15:pivotRow count="1">
          <x15:c>
            <x15:v>176</x15:v>
          </x15:c>
        </x15:pivotRow>
        <x15:pivotRow count="1">
          <x15:c>
            <x15:v>160</x15:v>
          </x15:c>
        </x15:pivotRow>
        <x15:pivotRow count="1">
          <x15:c>
            <x15:v>168</x15:v>
          </x15:c>
        </x15:pivotRow>
        <x15:pivotRow count="1">
          <x15:c>
            <x15:v>185</x15:v>
          </x15:c>
        </x15:pivotRow>
        <x15:pivotRow count="1">
          <x15:c>
            <x15:v>180</x15:v>
          </x15:c>
        </x15:pivotRow>
        <x15:pivotRow count="1">
          <x15:c>
            <x15:v>279</x15:v>
          </x15:c>
        </x15:pivotRow>
        <x15:pivotRow count="1">
          <x15:c>
            <x15:v>204</x15:v>
          </x15:c>
        </x15:pivotRow>
        <x15:pivotRow count="1">
          <x15:c>
            <x15:v>155</x15:v>
          </x15:c>
        </x15:pivotRow>
        <x15:pivotRow count="1">
          <x15:c>
            <x15:v>168</x15:v>
          </x15:c>
        </x15:pivotRow>
        <x15:pivotRow count="1">
          <x15:c>
            <x15:v>187</x15:v>
          </x15:c>
        </x15:pivotRow>
        <x15:pivotRow count="1">
          <x15:c>
            <x15:v>193</x15:v>
          </x15:c>
        </x15:pivotRow>
        <x15:pivotRow count="1">
          <x15:c>
            <x15:v>198</x15:v>
          </x15:c>
        </x15:pivotRow>
        <x15:pivotRow count="1">
          <x15:c>
            <x15:v>151</x15:v>
          </x15:c>
        </x15:pivotRow>
        <x15:pivotRow count="1">
          <x15:c>
            <x15:v>182</x15:v>
          </x15:c>
        </x15:pivotRow>
        <x15:pivotRow count="1">
          <x15:c>
            <x15:v>180</x15:v>
          </x15:c>
        </x15:pivotRow>
        <x15:pivotRow count="1">
          <x15:c>
            <x15:v>197</x15:v>
          </x15:c>
        </x15:pivotRow>
        <x15:pivotRow count="1">
          <x15:c>
            <x15:v>161</x15:v>
          </x15:c>
        </x15:pivotRow>
        <x15:pivotRow count="1">
          <x15:c>
            <x15:v>196</x15:v>
          </x15:c>
        </x15:pivotRow>
        <x15:pivotRow count="1">
          <x15:c>
            <x15:v>152</x15:v>
          </x15:c>
        </x15:pivotRow>
        <x15:pivotRow count="1">
          <x15:c>
            <x15:v>4862</x15:v>
          </x15:c>
        </x15:pivotRow>
      </x15:pivotTableData>
    </ext>
  </extLst>
</pivotTableDefinition>
</file>

<file path=xl/pivotTables/pivotTable27.xml><?xml version="1.0" encoding="utf-8"?>
<pivotTableDefinition xmlns="http://schemas.openxmlformats.org/spreadsheetml/2006/main" name="PivotChartTable29" cacheId="3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29" firstHeaderRow="1" firstDataRow="1" firstDataCol="1"/>
  <pivotFields count="2">
    <pivotField dataField="1" showAll="0"/>
    <pivotField axis="axisRow" allDrilled="1" showAll="0" measureFilter="1" dataSourceSort="1" defaultAttributeDrillState="1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fld="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filters count="1">
    <filter fld="1" type="valueGreaterThan" id="1" iMeasureHier="20">
      <autoFilter ref="A1">
        <filterColumn colId="0">
          <customFilters>
            <customFilter operator="greaterThan" val="100"/>
          </customFilters>
        </filterColumn>
      </autoFilter>
    </filter>
  </filters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8" columnCount="1" cacheId="34">
        <x15:pivotRow count="1">
          <x15:c>
            <x15:v>167</x15:v>
          </x15:c>
        </x15:pivotRow>
        <x15:pivotRow count="1">
          <x15:c>
            <x15:v>153</x15:v>
          </x15:c>
        </x15:pivotRow>
        <x15:pivotRow count="1">
          <x15:c>
            <x15:v>170</x15:v>
          </x15:c>
        </x15:pivotRow>
        <x15:pivotRow count="1">
          <x15:c>
            <x15:v>121</x15:v>
          </x15:c>
        </x15:pivotRow>
        <x15:pivotRow count="1">
          <x15:c>
            <x15:v>120</x15:v>
          </x15:c>
        </x15:pivotRow>
        <x15:pivotRow count="1">
          <x15:c>
            <x15:v>183</x15:v>
          </x15:c>
        </x15:pivotRow>
        <x15:pivotRow count="1">
          <x15:c>
            <x15:v>130</x15:v>
          </x15:c>
        </x15:pivotRow>
        <x15:pivotRow count="1">
          <x15:c>
            <x15:v>183</x15:v>
          </x15:c>
        </x15:pivotRow>
        <x15:pivotRow count="1">
          <x15:c>
            <x15:v>202</x15:v>
          </x15:c>
        </x15:pivotRow>
        <x15:pivotRow count="1">
          <x15:c>
            <x15:v>197</x15:v>
          </x15:c>
        </x15:pivotRow>
        <x15:pivotRow count="1">
          <x15:c>
            <x15:v>122</x15:v>
          </x15:c>
        </x15:pivotRow>
        <x15:pivotRow count="1">
          <x15:c>
            <x15:v>172</x15:v>
          </x15:c>
        </x15:pivotRow>
        <x15:pivotRow count="1">
          <x15:c>
            <x15:v>121</x15:v>
          </x15:c>
        </x15:pivotRow>
        <x15:pivotRow count="1">
          <x15:c>
            <x15:v>122</x15:v>
          </x15:c>
        </x15:pivotRow>
        <x15:pivotRow count="1">
          <x15:c>
            <x15:v>149</x15:v>
          </x15:c>
        </x15:pivotRow>
        <x15:pivotRow count="1">
          <x15:c>
            <x15:v>139</x15:v>
          </x15:c>
        </x15:pivotRow>
        <x15:pivotRow count="1">
          <x15:c>
            <x15:v>133</x15:v>
          </x15:c>
        </x15:pivotRow>
        <x15:pivotRow count="1">
          <x15:c>
            <x15:v>167</x15:v>
          </x15:c>
        </x15:pivotRow>
        <x15:pivotRow count="1">
          <x15:c>
            <x15:v>121</x15:v>
          </x15:c>
        </x15:pivotRow>
        <x15:pivotRow count="1">
          <x15:c>
            <x15:v>139</x15:v>
          </x15:c>
        </x15:pivotRow>
        <x15:pivotRow count="1">
          <x15:c>
            <x15:v>115</x15:v>
          </x15:c>
        </x15:pivotRow>
        <x15:pivotRow count="1">
          <x15:c>
            <x15:v>156</x15:v>
          </x15:c>
        </x15:pivotRow>
        <x15:pivotRow count="1">
          <x15:c>
            <x15:v>160</x15:v>
          </x15:c>
        </x15:pivotRow>
        <x15:pivotRow count="1">
          <x15:c>
            <x15:v>118</x15:v>
          </x15:c>
        </x15:pivotRow>
        <x15:pivotRow count="1">
          <x15:c>
            <x15:v>224</x15:v>
          </x15:c>
        </x15:pivotRow>
        <x15:pivotRow count="1">
          <x15:c>
            <x15:v>177</x15:v>
          </x15:c>
        </x15:pivotRow>
        <x15:pivotRow count="1">
          <x15:c>
            <x15:v>102</x15:v>
          </x15:c>
        </x15:pivotRow>
        <x15:pivotRow count="1">
          <x15:c>
            <x15:v>4063</x15:v>
          </x15:c>
        </x15:pivotRow>
      </x15:pivotTableData>
    </ext>
  </extLst>
</pivotTableDefinition>
</file>

<file path=xl/pivotTables/pivotTable28.xml><?xml version="1.0" encoding="utf-8"?>
<pivotTableDefinition xmlns="http://schemas.openxmlformats.org/spreadsheetml/2006/main" name="PivotChartTable30" cacheId="2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7" firstHeaderRow="1" firstDataRow="1" firstDataCol="1"/>
  <pivotFields count="4">
    <pivotField axis="axisRow" allDrilled="1" showAll="0" dataSourceSort="1">
      <items count="6">
        <item c="1" x="0"/>
        <item c="1" x="1"/>
        <item c="1" x="2"/>
        <item c="1" x="3"/>
        <item c="1" x="4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fld="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/>
    <pivotHierarchy>
      <mps count="1">
        <mp field="2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6" columnCount="1" cacheId="35">
        <x15:pivotRow count="1">
          <x15:c>
            <x15:v>1231</x15:v>
          </x15:c>
        </x15:pivotRow>
        <x15:pivotRow count="1">
          <x15:c>
            <x15:v>885</x15:v>
          </x15:c>
        </x15:pivotRow>
        <x15:pivotRow count="1">
          <x15:c>
            <x15:v>2674</x15:v>
          </x15:c>
        </x15:pivotRow>
        <x15:pivotRow count="1">
          <x15:c>
            <x15:v>1445</x15:v>
          </x15:c>
        </x15:pivotRow>
        <x15:pivotRow count="1">
          <x15:c>
            <x15:v>655</x15:v>
          </x15:c>
        </x15:pivotRow>
        <x15:pivotRow count="1">
          <x15:c>
            <x15:v>6890</x15:v>
          </x15:c>
        </x15:pivotRow>
      </x15:pivotTableData>
    </ext>
  </extLst>
</pivotTableDefinition>
</file>

<file path=xl/pivotTables/pivotTable29.xml><?xml version="1.0" encoding="utf-8"?>
<pivotTableDefinition xmlns="http://schemas.openxmlformats.org/spreadsheetml/2006/main" name="PivotChartTable31" cacheId="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fieldListSortAscending="1">
  <location ref="A1:B27" firstHeaderRow="1" firstDataRow="1" firstDataCol="1"/>
  <pivotFields count="2">
    <pivotField dataField="1" showAll="0"/>
    <pivotField axis="axisRow" allDrilled="1" showAll="0" measureFilter="1" dataSourceSort="1" defaultAttributeDrillState="1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filters count="1">
    <filter fld="1" type="valueGreaterThan" id="2" iMeasureHier="20">
      <autoFilter ref="A1">
        <filterColumn colId="0">
          <customFilters>
            <customFilter operator="greaterThan" val="150"/>
          </customFilters>
        </filterColumn>
      </autoFilter>
    </filter>
  </filters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6" columnCount="1" cacheId="36">
        <x15:pivotRow count="1">
          <x15:c>
            <x15:v>175</x15:v>
          </x15:c>
        </x15:pivotRow>
        <x15:pivotRow count="1">
          <x15:c>
            <x15:v>203</x15:v>
          </x15:c>
        </x15:pivotRow>
        <x15:pivotRow count="1">
          <x15:c>
            <x15:v>247</x15:v>
          </x15:c>
        </x15:pivotRow>
        <x15:pivotRow count="1">
          <x15:c>
            <x15:v>163</x15:v>
          </x15:c>
        </x15:pivotRow>
        <x15:pivotRow count="1">
          <x15:c>
            <x15:v>225</x15:v>
          </x15:c>
        </x15:pivotRow>
        <x15:pivotRow count="1">
          <x15:c>
            <x15:v>203</x15:v>
          </x15:c>
        </x15:pivotRow>
        <x15:pivotRow count="1">
          <x15:c>
            <x15:v>194</x15:v>
          </x15:c>
        </x15:pivotRow>
        <x15:pivotRow count="1">
          <x15:c>
            <x15:v>226</x15:v>
          </x15:c>
        </x15:pivotRow>
        <x15:pivotRow count="1">
          <x15:c>
            <x15:v>192</x15:v>
          </x15:c>
        </x15:pivotRow>
        <x15:pivotRow count="1">
          <x15:c>
            <x15:v>155</x15:v>
          </x15:c>
        </x15:pivotRow>
        <x15:pivotRow count="1">
          <x15:c>
            <x15:v>189</x15:v>
          </x15:c>
        </x15:pivotRow>
        <x15:pivotRow count="1">
          <x15:c>
            <x15:v>167</x15:v>
          </x15:c>
        </x15:pivotRow>
        <x15:pivotRow count="1">
          <x15:c>
            <x15:v>251</x15:v>
          </x15:c>
        </x15:pivotRow>
        <x15:pivotRow count="1">
          <x15:c>
            <x15:v>196</x15:v>
          </x15:c>
        </x15:pivotRow>
        <x15:pivotRow count="1">
          <x15:c>
            <x15:v>178</x15:v>
          </x15:c>
        </x15:pivotRow>
        <x15:pivotRow count="1">
          <x15:c>
            <x15:v>178</x15:v>
          </x15:c>
        </x15:pivotRow>
        <x15:pivotRow count="1">
          <x15:c>
            <x15:v>207</x15:v>
          </x15:c>
        </x15:pivotRow>
        <x15:pivotRow count="1">
          <x15:c>
            <x15:v>223</x15:v>
          </x15:c>
        </x15:pivotRow>
        <x15:pivotRow count="1">
          <x15:c>
            <x15:v>202</x15:v>
          </x15:c>
        </x15:pivotRow>
        <x15:pivotRow count="1">
          <x15:c>
            <x15:v>153</x15:v>
          </x15:c>
        </x15:pivotRow>
        <x15:pivotRow count="1">
          <x15:c>
            <x15:v>161</x15:v>
          </x15:c>
        </x15:pivotRow>
        <x15:pivotRow count="1">
          <x15:c>
            <x15:v>229</x15:v>
          </x15:c>
        </x15:pivotRow>
        <x15:pivotRow count="1">
          <x15:c>
            <x15:v>174</x15:v>
          </x15:c>
        </x15:pivotRow>
        <x15:pivotRow count="1">
          <x15:c>
            <x15:v>180</x15:v>
          </x15:c>
        </x15:pivotRow>
        <x15:pivotRow count="1">
          <x15:c>
            <x15:v>202</x15:v>
          </x15:c>
        </x15:pivotRow>
        <x15:pivotRow count="1">
          <x15:c>
            <x15:v>4873</x15:v>
          </x15:c>
        </x15:pivotRow>
      </x15:pivotTableData>
    </ext>
  </extLst>
</pivotTableDefinition>
</file>

<file path=xl/pivotTables/pivotTable30.xml><?xml version="1.0" encoding="utf-8"?>
<pivotTableDefinition xmlns="http://schemas.openxmlformats.org/spreadsheetml/2006/main" name="Tabla dinámica37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 fieldListSortAscending="1">
  <location ref="I3:J6" firstHeaderRow="1" firstDataRow="1" firstDataCol="1"/>
  <pivotFields count="8">
    <pivotField dataField="1" showAll="0"/>
    <pivotField axis="axisRow" allDrilled="1" showAll="0" dataSourceSort="1">
      <items count="3">
        <item c="1" x="0"/>
        <item c="1" x="1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outline="0" axis="axisValues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Row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5"/>
        <mp field="6"/>
        <mp field="7"/>
      </mps>
    </pivotHierarchy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3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31.xml><?xml version="1.0" encoding="utf-8"?>
<pivotTableDefinition xmlns="http://schemas.openxmlformats.org/spreadsheetml/2006/main" name="Tabla dinámica36" cacheId="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7" fieldListSortAscending="1">
  <location ref="E3:F6" firstHeaderRow="1" firstDataRow="1" firstDataCol="1"/>
  <pivotFields count="8">
    <pivotField dataField="1" showAll="0"/>
    <pivotField axis="axisRow" allDrilled="1" showAll="0" dataSourceSort="1">
      <items count="3">
        <item s="1" c="1" x="0"/>
        <item s="1" c="1" x="1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outline="0" axis="axisValues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Row="1" outline="0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5"/>
        <mp field="6"/>
        <mp field="7"/>
      </mps>
    </pivotHierarchy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32.xml><?xml version="1.0" encoding="utf-8"?>
<pivotTableDefinition xmlns="http://schemas.openxmlformats.org/spreadsheetml/2006/main" name="Tabla dinámica35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1" fieldListSortAscending="1">
  <location ref="A3:B6" firstHeaderRow="1" firstDataRow="1" firstDataCol="1"/>
  <pivotFields count="8">
    <pivotField dataField="1" showAll="0"/>
    <pivotField axis="axisRow" allDrilled="1" showAll="0" dataSourceSort="1">
      <items count="3">
        <item c="1" x="0"/>
        <item c="1" x="1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5"/>
        <mp field="6"/>
        <mp field="7"/>
      </mps>
    </pivotHierarchy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3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33.xml><?xml version="1.0" encoding="utf-8"?>
<pivotTableDefinition xmlns="http://schemas.openxmlformats.org/spreadsheetml/2006/main" name="Tabla dinámica38" cacheId="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0" fieldListSortAscending="1">
  <location ref="M3:N6" firstHeaderRow="1" firstDataRow="1" firstDataCol="1"/>
  <pivotFields count="8">
    <pivotField dataField="1" showAll="0"/>
    <pivotField axis="axisRow" allDrilled="1" showAll="0" dataSourceSort="1">
      <items count="3">
        <item c="1" x="0"/>
        <item c="1" x="1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baseField="0" baseItem="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1" type="button" dataOnly="0" labelOnly="1" outline="0" axis="axisRow" fieldPosition="0"/>
    </format>
    <format dxfId="20">
      <pivotArea dataOnly="0" labelOnly="1" outline="0" axis="axisValues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Row="1" outline="0" fieldPosition="0"/>
    </format>
  </format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5"/>
        <mp field="6"/>
        <mp field="7"/>
      </mps>
    </pivotHierarchy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3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2.xml"/><Relationship Id="rId2" Type="http://schemas.openxmlformats.org/officeDocument/2006/relationships/pivotTable" Target="../pivotTables/pivotTable31.xml"/><Relationship Id="rId1" Type="http://schemas.openxmlformats.org/officeDocument/2006/relationships/pivotTable" Target="../pivotTables/pivotTable30.xm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24" sqref="J24"/>
    </sheetView>
  </sheetViews>
  <sheetFormatPr baseColWidth="10" defaultRowHeight="15" x14ac:dyDescent="0.25"/>
  <cols>
    <col min="1" max="1" width="19.85546875" style="2" customWidth="1"/>
    <col min="2" max="2" width="10.5703125" style="2" customWidth="1"/>
    <col min="3" max="3" width="17.5703125" style="2" customWidth="1"/>
    <col min="4" max="4" width="25.85546875" style="2" customWidth="1"/>
    <col min="5" max="5" width="24" style="2" customWidth="1"/>
    <col min="6" max="6" width="27.42578125" style="2" customWidth="1"/>
    <col min="7" max="16384" width="11.42578125" style="2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1" sqref="N11"/>
    </sheetView>
  </sheetViews>
  <sheetFormatPr baseColWidth="10" defaultRowHeight="15" x14ac:dyDescent="0.25"/>
  <cols>
    <col min="1" max="1" width="17.5703125" style="1" customWidth="1"/>
    <col min="2" max="2" width="10.5703125" style="1" customWidth="1"/>
    <col min="3" max="3" width="17.5703125" style="1" customWidth="1"/>
    <col min="4" max="4" width="25.85546875" style="1" customWidth="1"/>
    <col min="5" max="5" width="27.42578125" style="1" customWidth="1"/>
    <col min="6" max="6" width="24" style="1" customWidth="1"/>
    <col min="7" max="16384" width="11.425781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baseColWidth="10" defaultRowHeight="15" x14ac:dyDescent="0.25"/>
  <cols>
    <col min="1" max="1" width="17.5703125" style="1" bestFit="1" customWidth="1"/>
    <col min="2" max="2" width="17.5703125" style="1" customWidth="1"/>
    <col min="3" max="3" width="25.85546875" style="1" customWidth="1"/>
    <col min="4" max="4" width="27.42578125" style="1" bestFit="1" customWidth="1"/>
    <col min="5" max="5" width="24" style="1" customWidth="1"/>
    <col min="6" max="6" width="10.5703125" style="1" customWidth="1"/>
    <col min="7" max="16384" width="11.425781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1" sqref="O21"/>
    </sheetView>
  </sheetViews>
  <sheetFormatPr baseColWidth="10" defaultRowHeight="15" x14ac:dyDescent="0.25"/>
  <cols>
    <col min="1" max="1" width="17.5703125" style="1" bestFit="1" customWidth="1"/>
    <col min="2" max="2" width="17.5703125" style="1" customWidth="1"/>
    <col min="3" max="3" width="27.42578125" style="1" customWidth="1"/>
    <col min="4" max="4" width="10.5703125" style="1" customWidth="1"/>
    <col min="5" max="5" width="25.85546875" style="1" customWidth="1"/>
    <col min="6" max="6" width="24" style="1" customWidth="1"/>
    <col min="7" max="16384" width="11.425781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S17" sqref="S17"/>
    </sheetView>
  </sheetViews>
  <sheetFormatPr baseColWidth="10" defaultRowHeight="15" x14ac:dyDescent="0.25"/>
  <cols>
    <col min="1" max="5" width="11.42578125" style="2"/>
    <col min="6" max="16384" width="11.42578125" style="1"/>
  </cols>
  <sheetData/>
  <dataConsolidate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2"/>
  <sheetViews>
    <sheetView workbookViewId="0">
      <selection activeCell="P69" sqref="P69"/>
    </sheetView>
  </sheetViews>
  <sheetFormatPr baseColWidth="10" defaultRowHeight="15" x14ac:dyDescent="0.25"/>
  <cols>
    <col min="1" max="1" width="17.5703125" style="1" customWidth="1"/>
    <col min="2" max="3" width="10.5703125" style="1" customWidth="1"/>
    <col min="4" max="4" width="11.42578125" style="1"/>
    <col min="5" max="5" width="17.5703125" style="1" customWidth="1"/>
    <col min="6" max="7" width="10.5703125" style="1" customWidth="1"/>
    <col min="8" max="8" width="11.42578125" style="1"/>
    <col min="9" max="9" width="17.5703125" style="1" customWidth="1"/>
    <col min="10" max="11" width="10.5703125" style="1" customWidth="1"/>
    <col min="12" max="12" width="11.42578125" style="1"/>
    <col min="13" max="13" width="17.5703125" style="1" customWidth="1"/>
    <col min="14" max="14" width="10.5703125" style="1" customWidth="1"/>
    <col min="15" max="16384" width="11.42578125" style="1"/>
  </cols>
  <sheetData>
    <row r="3" spans="1:14" x14ac:dyDescent="0.25">
      <c r="A3" s="1" t="s">
        <v>0</v>
      </c>
      <c r="B3" s="1" t="s">
        <v>4</v>
      </c>
      <c r="E3" s="1" t="s">
        <v>0</v>
      </c>
      <c r="F3" s="1" t="s">
        <v>4</v>
      </c>
      <c r="I3" s="1" t="s">
        <v>0</v>
      </c>
      <c r="J3" s="1" t="s">
        <v>4</v>
      </c>
      <c r="M3" s="1" t="s">
        <v>0</v>
      </c>
      <c r="N3" s="1" t="s">
        <v>4</v>
      </c>
    </row>
    <row r="4" spans="1:14" x14ac:dyDescent="0.25">
      <c r="A4" s="4" t="s">
        <v>1</v>
      </c>
      <c r="B4" s="3">
        <v>9043024</v>
      </c>
      <c r="C4" s="3"/>
      <c r="E4" s="4" t="s">
        <v>1</v>
      </c>
      <c r="F4" s="3">
        <v>14731979</v>
      </c>
      <c r="G4" s="3"/>
      <c r="I4" s="4" t="s">
        <v>1</v>
      </c>
      <c r="J4" s="3">
        <v>4049281</v>
      </c>
      <c r="K4" s="3"/>
      <c r="M4" s="4" t="s">
        <v>1</v>
      </c>
      <c r="N4" s="3">
        <v>2405015</v>
      </c>
    </row>
    <row r="5" spans="1:14" x14ac:dyDescent="0.25">
      <c r="A5" s="4" t="s">
        <v>2</v>
      </c>
      <c r="B5" s="3">
        <v>7333599</v>
      </c>
      <c r="C5" s="3"/>
      <c r="E5" s="4" t="s">
        <v>2</v>
      </c>
      <c r="F5" s="3">
        <v>15050807</v>
      </c>
      <c r="G5" s="3"/>
      <c r="I5" s="4" t="s">
        <v>2</v>
      </c>
      <c r="J5" s="3">
        <v>3574474</v>
      </c>
      <c r="K5" s="3"/>
      <c r="M5" s="4" t="s">
        <v>2</v>
      </c>
      <c r="N5" s="3">
        <v>11021868</v>
      </c>
    </row>
    <row r="6" spans="1:14" x14ac:dyDescent="0.25">
      <c r="A6" s="4" t="s">
        <v>3</v>
      </c>
      <c r="B6" s="3">
        <v>16376623</v>
      </c>
      <c r="C6" s="3"/>
      <c r="E6" s="4" t="s">
        <v>3</v>
      </c>
      <c r="F6" s="3">
        <v>29782786</v>
      </c>
      <c r="G6" s="3"/>
      <c r="I6" s="4" t="s">
        <v>3</v>
      </c>
      <c r="J6" s="3">
        <v>7623755</v>
      </c>
      <c r="K6" s="3"/>
      <c r="M6" s="4" t="s">
        <v>3</v>
      </c>
      <c r="N6" s="3">
        <v>13426883</v>
      </c>
    </row>
    <row r="7" spans="1:14" x14ac:dyDescent="0.25">
      <c r="G7" s="3"/>
    </row>
    <row r="8" spans="1:14" x14ac:dyDescent="0.25">
      <c r="G8" s="3"/>
    </row>
    <row r="26" spans="1:14" x14ac:dyDescent="0.25">
      <c r="A26" s="1" t="s">
        <v>5</v>
      </c>
      <c r="B26" s="1">
        <f>GETPIVOTDATA("[Measures].[Valor Total]",$A$3)</f>
        <v>16376623</v>
      </c>
      <c r="E26" s="1" t="s">
        <v>5</v>
      </c>
      <c r="F26" s="1">
        <f>GETPIVOTDATA("[Measures].[Valor Total]",$E$3)</f>
        <v>29782786</v>
      </c>
      <c r="I26" s="1" t="s">
        <v>5</v>
      </c>
      <c r="J26" s="1">
        <f>GETPIVOTDATA("[Measures].[Valor Total]",$I$3)</f>
        <v>7623755</v>
      </c>
      <c r="M26" s="1" t="s">
        <v>5</v>
      </c>
      <c r="N26" s="1">
        <f>GETPIVOTDATA("[Measures].[Valor Total]",$M$3)</f>
        <v>13426883</v>
      </c>
    </row>
    <row r="66" spans="10:13" x14ac:dyDescent="0.25">
      <c r="J66" s="1" t="s">
        <v>6</v>
      </c>
      <c r="M66" s="1">
        <f>GETPIVOTDATA("[Measures].[Valor Total]",$A$3,"[Dim Tiempo].[Jerarquía]","[Dim Tiempo].[Jerarquía].[Año].&amp;[2016]")+GETPIVOTDATA("[Measures].[Valor Total]",$E$3,"[Dim Tiempo].[Jerarquía]","[Dim Tiempo].[Jerarquía].[Año].&amp;[2016]")+GETPIVOTDATA("[Measures].[Valor Total]",$I$3,"[Dim Tiempo].[Jerarquía]","[Dim Tiempo].[Jerarquía].[Año].&amp;[2016]")+GETPIVOTDATA("[Measures].[Valor Total]",$M$3,"[Dim Tiempo].[Jerarquía]","[Dim Tiempo].[Jerarquía].[Año].&amp;[2016]")</f>
        <v>36980748</v>
      </c>
    </row>
    <row r="67" spans="10:13" x14ac:dyDescent="0.25">
      <c r="J67" s="1" t="s">
        <v>7</v>
      </c>
      <c r="M67" s="1">
        <f>GETPIVOTDATA("[Measures].[Valor Total]",$A$3,"[Dim Tiempo].[Jerarquía]","[Dim Tiempo].[Jerarquía].[Año].&amp;[2015]")+GETPIVOTDATA("[Measures].[Valor Total]",$E$3,"[Dim Tiempo].[Jerarquía]","[Dim Tiempo].[Jerarquía].[Año].&amp;[2015]")+GETPIVOTDATA("[Measures].[Valor Total]",$I$3,"[Dim Tiempo].[Jerarquía]","[Dim Tiempo].[Jerarquía].[Año].&amp;[2015]")+GETPIVOTDATA("[Measures].[Valor Total]",$M$3,"[Dim Tiempo].[Jerarquía]","[Dim Tiempo].[Jerarquía].[Año].&amp;[2015]")</f>
        <v>30229299</v>
      </c>
    </row>
    <row r="72" spans="10:13" ht="23.25" x14ac:dyDescent="0.35">
      <c r="J72" s="5" t="s">
        <v>8</v>
      </c>
      <c r="K72" s="5">
        <f>(M66-M67)/M67</f>
        <v>0.22334123593140548</v>
      </c>
    </row>
  </sheetData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 Producto escuela</vt:lpstr>
      <vt:lpstr>Venta Producto Cliente</vt:lpstr>
      <vt:lpstr>Venta Entrada Escuela</vt:lpstr>
      <vt:lpstr>Venta Entrada Cliente</vt:lpstr>
      <vt:lpstr>Stock </vt:lpstr>
      <vt:lpstr>Indicadores Generales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2016-11-23T22:24:44Z</dcterms:created>
  <dcterms:modified xsi:type="dcterms:W3CDTF">2016-11-25T00:06:54Z</dcterms:modified>
</cp:coreProperties>
</file>