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.LIZZY\Desktop\All folders\Education\University of Pennsylvania\Business and Financial Modeling Specialization\Wharton Business and Financial Modeling Capstone\Quiz\"/>
    </mc:Choice>
  </mc:AlternateContent>
  <xr:revisionPtr revIDLastSave="0" documentId="13_ncr:1_{FC9CE506-4439-4452-B0AA-FF289F7F4F65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ortfolio" sheetId="1" r:id="rId1"/>
    <sheet name="raw data" sheetId="3" r:id="rId2"/>
  </sheets>
  <externalReferences>
    <externalReference r:id="rId3"/>
  </externalReferences>
  <definedNames>
    <definedName name="solver_adj" localSheetId="0" hidden="1">portfolio!$F$3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portfolio!#REF!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portfolio!$I$6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I8" i="1"/>
  <c r="H24" i="1"/>
  <c r="G24" i="1"/>
  <c r="G7" i="1"/>
  <c r="H7" i="1"/>
  <c r="I7" i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3" i="3"/>
  <c r="H11" i="1"/>
  <c r="H12" i="1"/>
  <c r="H13" i="1"/>
  <c r="H14" i="1"/>
  <c r="H15" i="1"/>
  <c r="H16" i="1"/>
  <c r="H17" i="1"/>
  <c r="G3" i="1"/>
  <c r="G11" i="1"/>
  <c r="G12" i="1"/>
  <c r="G13" i="1"/>
  <c r="G14" i="1"/>
  <c r="G15" i="1"/>
  <c r="G16" i="1"/>
  <c r="G17" i="1"/>
  <c r="B4" i="1"/>
  <c r="B2" i="1"/>
  <c r="H18" i="1"/>
  <c r="G18" i="1"/>
  <c r="C3" i="1"/>
  <c r="C2" i="1"/>
  <c r="B3" i="1"/>
  <c r="H6" i="1"/>
  <c r="G6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I6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8" i="1"/>
  <c r="D8" i="1"/>
  <c r="C8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</calcChain>
</file>

<file path=xl/sharedStrings.xml><?xml version="1.0" encoding="utf-8"?>
<sst xmlns="http://schemas.openxmlformats.org/spreadsheetml/2006/main" count="41" uniqueCount="22">
  <si>
    <t>Date</t>
  </si>
  <si>
    <t>VBTLX</t>
  </si>
  <si>
    <t>VFIAX</t>
  </si>
  <si>
    <t>mean</t>
  </si>
  <si>
    <t>stdv</t>
  </si>
  <si>
    <t>Return</t>
  </si>
  <si>
    <t>Risk</t>
  </si>
  <si>
    <t>AAPL</t>
  </si>
  <si>
    <t>Stock</t>
  </si>
  <si>
    <t>Portfolio</t>
  </si>
  <si>
    <t>Fund</t>
  </si>
  <si>
    <t>Weight_VBTLX</t>
  </si>
  <si>
    <t>Weight_VFIAX</t>
  </si>
  <si>
    <t>Covariance</t>
  </si>
  <si>
    <t>Optimal Risky Portfolio</t>
  </si>
  <si>
    <t>Risk Free Rate</t>
  </si>
  <si>
    <t>2012 - 2015</t>
  </si>
  <si>
    <t>Gain/Loss ($)</t>
  </si>
  <si>
    <t>Sharpe Ratio</t>
  </si>
  <si>
    <t>Total</t>
  </si>
  <si>
    <t>CML</t>
  </si>
  <si>
    <t>Weight_Rf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</si>
</sst>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-409]mmm\-yy;@"/>
    <numFmt numFmtId="181" formatCode="0.00000%"/>
    <numFmt numFmtId="182" formatCode="0.0000%"/>
    <numFmt numFmtId="186" formatCode="0.000"/>
    <numFmt numFmtId="190" formatCode="0.0000000"/>
    <numFmt numFmtId="191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86" fontId="0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9" fontId="0" fillId="0" borderId="0" xfId="2" applyNumberFormat="1" applyFon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9" fontId="0" fillId="0" borderId="0" xfId="2" applyFont="1" applyBorder="1" applyAlignment="1">
      <alignment horizontal="center"/>
    </xf>
    <xf numFmtId="10" fontId="1" fillId="0" borderId="0" xfId="2" applyNumberFormat="1" applyFont="1" applyAlignment="1">
      <alignment horizontal="center"/>
    </xf>
    <xf numFmtId="0" fontId="1" fillId="0" borderId="0" xfId="0" applyFont="1" applyAlignment="1">
      <alignment horizontal="center"/>
    </xf>
    <xf numFmtId="19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10" fontId="0" fillId="0" borderId="2" xfId="0" applyNumberFormat="1" applyFont="1" applyBorder="1" applyAlignment="1">
      <alignment horizontal="center"/>
    </xf>
    <xf numFmtId="10" fontId="0" fillId="2" borderId="5" xfId="2" applyNumberFormat="1" applyFont="1" applyFill="1" applyBorder="1" applyAlignment="1">
      <alignment horizontal="center"/>
    </xf>
    <xf numFmtId="10" fontId="0" fillId="2" borderId="0" xfId="2" applyNumberFormat="1" applyFont="1" applyFill="1" applyBorder="1" applyAlignment="1">
      <alignment horizontal="center"/>
    </xf>
    <xf numFmtId="14" fontId="0" fillId="0" borderId="0" xfId="2" applyNumberFormat="1" applyFont="1" applyAlignment="1">
      <alignment horizontal="center"/>
    </xf>
    <xf numFmtId="44" fontId="0" fillId="0" borderId="0" xfId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191" fontId="0" fillId="0" borderId="6" xfId="0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44" fontId="1" fillId="0" borderId="7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182" fontId="0" fillId="0" borderId="0" xfId="2" applyNumberFormat="1" applyFont="1" applyBorder="1" applyAlignment="1">
      <alignment horizontal="center"/>
    </xf>
    <xf numFmtId="182" fontId="0" fillId="0" borderId="6" xfId="2" applyNumberFormat="1" applyFont="1" applyBorder="1" applyAlignment="1">
      <alignment horizontal="center"/>
    </xf>
    <xf numFmtId="182" fontId="0" fillId="0" borderId="2" xfId="2" applyNumberFormat="1" applyFont="1" applyBorder="1" applyAlignment="1">
      <alignment horizontal="center"/>
    </xf>
    <xf numFmtId="182" fontId="0" fillId="0" borderId="7" xfId="2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Efficient Frontier and CML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portfolio!$D$8:$D$28</c:f>
              <c:numCache>
                <c:formatCode>0.00%</c:formatCode>
                <c:ptCount val="21"/>
                <c:pt idx="0">
                  <c:v>8.965608159722221E-4</c:v>
                </c:pt>
                <c:pt idx="1">
                  <c:v>8.0765173211805547E-4</c:v>
                </c:pt>
                <c:pt idx="2">
                  <c:v>7.2372145972222229E-4</c:v>
                </c:pt>
                <c:pt idx="3">
                  <c:v>6.4476999878472204E-4</c:v>
                </c:pt>
                <c:pt idx="4">
                  <c:v>5.7079734930555557E-4</c:v>
                </c:pt>
                <c:pt idx="5">
                  <c:v>5.0180351128472213E-4</c:v>
                </c:pt>
                <c:pt idx="6">
                  <c:v>4.3778848472222209E-4</c:v>
                </c:pt>
                <c:pt idx="7">
                  <c:v>3.7875226961805552E-4</c:v>
                </c:pt>
                <c:pt idx="8">
                  <c:v>3.2469486597222225E-4</c:v>
                </c:pt>
                <c:pt idx="9">
                  <c:v>2.7561627378472223E-4</c:v>
                </c:pt>
                <c:pt idx="10">
                  <c:v>2.3151649305555553E-4</c:v>
                </c:pt>
                <c:pt idx="11">
                  <c:v>1.9239552378472226E-4</c:v>
                </c:pt>
                <c:pt idx="12">
                  <c:v>1.5825336597222222E-4</c:v>
                </c:pt>
                <c:pt idx="13">
                  <c:v>1.2909001961805555E-4</c:v>
                </c:pt>
                <c:pt idx="14">
                  <c:v>1.049054847222222E-4</c:v>
                </c:pt>
                <c:pt idx="15">
                  <c:v>8.5699761284722199E-5</c:v>
                </c:pt>
                <c:pt idx="16">
                  <c:v>7.1472849305555526E-5</c:v>
                </c:pt>
                <c:pt idx="17">
                  <c:v>6.2224748784722221E-5</c:v>
                </c:pt>
                <c:pt idx="18">
                  <c:v>5.7955459722222235E-5</c:v>
                </c:pt>
                <c:pt idx="19">
                  <c:v>5.8664982118055595E-5</c:v>
                </c:pt>
                <c:pt idx="20">
                  <c:v>6.4353315972222276E-5</c:v>
                </c:pt>
              </c:numCache>
            </c:numRef>
          </c:xVal>
          <c:yVal>
            <c:numRef>
              <c:f>portfolio!$C$8:$C$28</c:f>
              <c:numCache>
                <c:formatCode>0.00%</c:formatCode>
                <c:ptCount val="21"/>
                <c:pt idx="0">
                  <c:v>1.2379166666666663E-2</c:v>
                </c:pt>
                <c:pt idx="1">
                  <c:v>1.1845416666666662E-2</c:v>
                </c:pt>
                <c:pt idx="2">
                  <c:v>1.1311666666666663E-2</c:v>
                </c:pt>
                <c:pt idx="3">
                  <c:v>1.0777916666666665E-2</c:v>
                </c:pt>
                <c:pt idx="4">
                  <c:v>1.0244166666666665E-2</c:v>
                </c:pt>
                <c:pt idx="5">
                  <c:v>9.7104166666666641E-3</c:v>
                </c:pt>
                <c:pt idx="6">
                  <c:v>9.1766666666666628E-3</c:v>
                </c:pt>
                <c:pt idx="7">
                  <c:v>8.6429166666666633E-3</c:v>
                </c:pt>
                <c:pt idx="8">
                  <c:v>8.1091666666666656E-3</c:v>
                </c:pt>
                <c:pt idx="9">
                  <c:v>7.5754166666666643E-3</c:v>
                </c:pt>
                <c:pt idx="10">
                  <c:v>7.0416666666666648E-3</c:v>
                </c:pt>
                <c:pt idx="11">
                  <c:v>6.5079166666666653E-3</c:v>
                </c:pt>
                <c:pt idx="12">
                  <c:v>5.9741666666666658E-3</c:v>
                </c:pt>
                <c:pt idx="13">
                  <c:v>5.4404166666666646E-3</c:v>
                </c:pt>
                <c:pt idx="14">
                  <c:v>4.9066666666666651E-3</c:v>
                </c:pt>
                <c:pt idx="15">
                  <c:v>4.3729166666666647E-3</c:v>
                </c:pt>
                <c:pt idx="16">
                  <c:v>3.8391666666666643E-3</c:v>
                </c:pt>
                <c:pt idx="17">
                  <c:v>3.305416666666664E-3</c:v>
                </c:pt>
                <c:pt idx="18">
                  <c:v>2.7716666666666636E-3</c:v>
                </c:pt>
                <c:pt idx="19">
                  <c:v>2.2379166666666632E-3</c:v>
                </c:pt>
                <c:pt idx="20">
                  <c:v>1.7041666666666668E-3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5B-4AA6-B87A-145F49B5DDEA}"/>
            </c:ext>
          </c:extLst>
        </c:ser>
        <c:ser>
          <c:idx val="1"/>
          <c:order val="1"/>
          <c:tx>
            <c:v>Tangent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7796610169491525E-2"/>
                  <c:y val="-0.2298850574712644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5B-4AA6-B87A-145F49B5DD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portfolio!$H$6</c:f>
              <c:numCache>
                <c:formatCode>0.00%</c:formatCode>
                <c:ptCount val="1"/>
                <c:pt idx="0">
                  <c:v>6.7458155526540624E-5</c:v>
                </c:pt>
              </c:numCache>
            </c:numRef>
          </c:xVal>
          <c:yVal>
            <c:numRef>
              <c:f>portfolio!$G$6</c:f>
              <c:numCache>
                <c:formatCode>0.00%</c:formatCode>
                <c:ptCount val="1"/>
                <c:pt idx="0">
                  <c:v>3.640998441567787E-3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5B-4AA6-B87A-145F49B5DDEA}"/>
            </c:ext>
          </c:extLst>
        </c:ser>
        <c:ser>
          <c:idx val="2"/>
          <c:order val="2"/>
          <c:tx>
            <c:v>CML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portfolio!$G$25:$G$45</c:f>
              <c:numCache>
                <c:formatCode>0.0000%</c:formatCode>
                <c:ptCount val="21"/>
                <c:pt idx="0">
                  <c:v>0</c:v>
                </c:pt>
                <c:pt idx="1">
                  <c:v>6.7458155526540606E-6</c:v>
                </c:pt>
                <c:pt idx="2">
                  <c:v>1.3491631105308121E-5</c:v>
                </c:pt>
                <c:pt idx="3">
                  <c:v>2.0237446657962189E-5</c:v>
                </c:pt>
                <c:pt idx="4">
                  <c:v>2.6983262210616252E-5</c:v>
                </c:pt>
                <c:pt idx="5">
                  <c:v>3.3729077763270312E-5</c:v>
                </c:pt>
                <c:pt idx="6">
                  <c:v>4.0474893315924372E-5</c:v>
                </c:pt>
                <c:pt idx="7">
                  <c:v>4.7220708868578432E-5</c:v>
                </c:pt>
                <c:pt idx="8">
                  <c:v>5.3966524421232505E-5</c:v>
                </c:pt>
                <c:pt idx="9">
                  <c:v>6.0712339973886565E-5</c:v>
                </c:pt>
                <c:pt idx="10">
                  <c:v>6.7458155526540624E-5</c:v>
                </c:pt>
                <c:pt idx="11">
                  <c:v>7.4203971079194698E-5</c:v>
                </c:pt>
                <c:pt idx="12">
                  <c:v>8.0949786631848744E-5</c:v>
                </c:pt>
                <c:pt idx="13">
                  <c:v>8.7695602184502817E-5</c:v>
                </c:pt>
                <c:pt idx="14">
                  <c:v>9.4441417737156863E-5</c:v>
                </c:pt>
                <c:pt idx="15">
                  <c:v>1.0118723328981094E-4</c:v>
                </c:pt>
                <c:pt idx="16">
                  <c:v>1.0793304884246501E-4</c:v>
                </c:pt>
                <c:pt idx="17">
                  <c:v>1.1467886439511906E-4</c:v>
                </c:pt>
                <c:pt idx="18">
                  <c:v>1.2142467994777313E-4</c:v>
                </c:pt>
                <c:pt idx="19">
                  <c:v>1.2817049550042719E-4</c:v>
                </c:pt>
                <c:pt idx="20">
                  <c:v>1.3491631105308125E-4</c:v>
                </c:pt>
              </c:numCache>
            </c:numRef>
          </c:xVal>
          <c:yVal>
            <c:numRef>
              <c:f>portfolio!$H$25:$H$45</c:f>
              <c:numCache>
                <c:formatCode>0.0000%</c:formatCode>
                <c:ptCount val="21"/>
                <c:pt idx="0">
                  <c:v>0</c:v>
                </c:pt>
                <c:pt idx="1">
                  <c:v>3.640998441567786E-4</c:v>
                </c:pt>
                <c:pt idx="2">
                  <c:v>7.281996883135572E-4</c:v>
                </c:pt>
                <c:pt idx="3">
                  <c:v>1.0922995324703362E-3</c:v>
                </c:pt>
                <c:pt idx="4">
                  <c:v>1.4563993766271148E-3</c:v>
                </c:pt>
                <c:pt idx="5">
                  <c:v>1.8204992207838935E-3</c:v>
                </c:pt>
                <c:pt idx="6">
                  <c:v>2.1845990649406719E-3</c:v>
                </c:pt>
                <c:pt idx="7">
                  <c:v>2.5486989090974508E-3</c:v>
                </c:pt>
                <c:pt idx="8">
                  <c:v>2.9127987532542297E-3</c:v>
                </c:pt>
                <c:pt idx="9">
                  <c:v>3.2768985974110086E-3</c:v>
                </c:pt>
                <c:pt idx="10">
                  <c:v>3.640998441567787E-3</c:v>
                </c:pt>
                <c:pt idx="11">
                  <c:v>4.0050982857245659E-3</c:v>
                </c:pt>
                <c:pt idx="12">
                  <c:v>4.3691981298813439E-3</c:v>
                </c:pt>
                <c:pt idx="13">
                  <c:v>4.7332979740381236E-3</c:v>
                </c:pt>
                <c:pt idx="14">
                  <c:v>5.0973978181949016E-3</c:v>
                </c:pt>
                <c:pt idx="15">
                  <c:v>5.4614976623516805E-3</c:v>
                </c:pt>
                <c:pt idx="16">
                  <c:v>5.8255975065084594E-3</c:v>
                </c:pt>
                <c:pt idx="17">
                  <c:v>6.1896973506652374E-3</c:v>
                </c:pt>
                <c:pt idx="18">
                  <c:v>6.5537971948220171E-3</c:v>
                </c:pt>
                <c:pt idx="19">
                  <c:v>6.9178970389787951E-3</c:v>
                </c:pt>
                <c:pt idx="20">
                  <c:v>7.281996883135574E-3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5B-4AA6-B87A-145F49B5D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59624"/>
        <c:axId val="270861352"/>
      </c:scatterChart>
      <c:valAx>
        <c:axId val="36475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61352"/>
        <c:crosses val="autoZero"/>
        <c:crossBetween val="midCat"/>
      </c:valAx>
      <c:valAx>
        <c:axId val="27086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5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Sharpe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portfolio!$F$6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portfolio!$G$5:$I$5</c15:sqref>
                  </c15:fullRef>
                </c:ext>
              </c:extLst>
              <c:f>portfolio!$I$5</c:f>
              <c:strCache>
                <c:ptCount val="1"/>
                <c:pt idx="0">
                  <c:v>Sharpe Ratio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portfolio!$G$6:$I$6</c15:sqref>
                  </c15:fullRef>
                </c:ext>
              </c:extLst>
              <c:f>portfolio!$I$6</c:f>
              <c:numCache>
                <c:formatCode>0.00%</c:formatCode>
                <c:ptCount val="1"/>
                <c:pt idx="0" formatCode="0.0">
                  <c:v>53.974177223616479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0-4265-BA0D-D224AAC442C0}"/>
            </c:ext>
          </c:extLst>
        </c:ser>
        <c:ser>
          <c:idx val="1"/>
          <c:order val="1"/>
          <c:tx>
            <c:strRef>
              <c:f>portfolio!$F$7</c:f>
              <c:strCache>
                <c:ptCount val="1"/>
                <c:pt idx="0">
                  <c:v>AAPL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portfolio!$G$5:$I$5</c15:sqref>
                  </c15:fullRef>
                </c:ext>
              </c:extLst>
              <c:f>portfolio!$I$5</c:f>
              <c:strCache>
                <c:ptCount val="1"/>
                <c:pt idx="0">
                  <c:v>Sharpe Ratio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portfolio!$G$7:$I$7</c15:sqref>
                  </c15:fullRef>
                </c:ext>
              </c:extLst>
              <c:f>portfolio!$I$7</c:f>
              <c:numCache>
                <c:formatCode>0.00%</c:formatCode>
                <c:ptCount val="1"/>
                <c:pt idx="0" formatCode="0.00">
                  <c:v>0.23375561740388096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70-4265-BA0D-D224AAC442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0119760"/>
        <c:axId val="380118120"/>
      </c:barChart>
      <c:catAx>
        <c:axId val="38011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18120"/>
        <c:crosses val="autoZero"/>
        <c:auto val="1"/>
        <c:lblAlgn val="ctr"/>
        <c:lblOffset val="100"/>
        <c:noMultiLvlLbl val="0"/>
      </c:catAx>
      <c:valAx>
        <c:axId val="38011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</a:t>
            </a:r>
            <a:r>
              <a:rPr lang="en-US" baseline="0"/>
              <a:t> vs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portfolio!$F$6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portfolio!$G$5:$H$5</c:f>
              <c:strCache>
                <c:ptCount val="2"/>
                <c:pt idx="0">
                  <c:v>Return</c:v>
                </c:pt>
                <c:pt idx="1">
                  <c:v>Risk</c:v>
                </c:pt>
              </c:strCache>
            </c:strRef>
          </c:cat>
          <c:val>
            <c:numRef>
              <c:f>portfolio!$G$6:$H$6</c:f>
              <c:numCache>
                <c:formatCode>0.00%</c:formatCode>
                <c:ptCount val="2"/>
                <c:pt idx="0">
                  <c:v>3.640998441567787E-3</c:v>
                </c:pt>
                <c:pt idx="1">
                  <c:v>6.7458155526540624E-5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D-4FD6-94CD-480B03AD6625}"/>
            </c:ext>
          </c:extLst>
        </c:ser>
        <c:ser>
          <c:idx val="1"/>
          <c:order val="1"/>
          <c:tx>
            <c:strRef>
              <c:f>portfolio!$F$7</c:f>
              <c:strCache>
                <c:ptCount val="1"/>
                <c:pt idx="0">
                  <c:v>AAPL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portfolio!$G$5:$H$5</c:f>
              <c:strCache>
                <c:ptCount val="2"/>
                <c:pt idx="0">
                  <c:v>Return</c:v>
                </c:pt>
                <c:pt idx="1">
                  <c:v>Risk</c:v>
                </c:pt>
              </c:strCache>
            </c:strRef>
          </c:cat>
          <c:val>
            <c:numRef>
              <c:f>portfolio!$G$7:$H$7</c:f>
              <c:numCache>
                <c:formatCode>0.00%</c:formatCode>
                <c:ptCount val="2"/>
                <c:pt idx="0">
                  <c:v>8.1313900687716111E-4</c:v>
                </c:pt>
                <c:pt idx="1">
                  <c:v>3.4785859518927688E-3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D-4FD6-94CD-480B03AD6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992008"/>
        <c:axId val="475992336"/>
      </c:barChart>
      <c:catAx>
        <c:axId val="47599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92336"/>
        <c:crosses val="autoZero"/>
        <c:auto val="1"/>
        <c:lblAlgn val="ctr"/>
        <c:lblOffset val="100"/>
        <c:noMultiLvlLbl val="0"/>
      </c:catAx>
      <c:valAx>
        <c:axId val="4759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9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0</xdr:row>
      <xdr:rowOff>9525</xdr:rowOff>
    </xdr:from>
    <xdr:to>
      <xdr:col>17</xdr:col>
      <xdr:colOff>209550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07A19E-866A-4217-92EC-EA4C2BD19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15</xdr:row>
      <xdr:rowOff>61912</xdr:rowOff>
    </xdr:from>
    <xdr:to>
      <xdr:col>22</xdr:col>
      <xdr:colOff>409575</xdr:colOff>
      <xdr:row>29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4CF533-C6A5-46A0-BBD3-CBFFA47E5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15</xdr:row>
      <xdr:rowOff>42862</xdr:rowOff>
    </xdr:from>
    <xdr:to>
      <xdr:col>15</xdr:col>
      <xdr:colOff>0</xdr:colOff>
      <xdr:row>29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5D4318-A966-40C1-AC45-5019837DB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3-qu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q4"/>
      <sheetName val="q5-q10"/>
      <sheetName val="answer"/>
      <sheetName val="aapl"/>
      <sheetName val="bidu"/>
      <sheetName val="cop"/>
      <sheetName val="dis"/>
      <sheetName val="goog"/>
      <sheetName val="msft"/>
      <sheetName val="tsla"/>
      <sheetName val="ttm"/>
      <sheetName val="wfc"/>
      <sheetName val="xco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Date</v>
          </cell>
        </row>
        <row r="2">
          <cell r="A2">
            <v>40359</v>
          </cell>
        </row>
        <row r="3">
          <cell r="A3">
            <v>40360</v>
          </cell>
          <cell r="H3">
            <v>-1.2125806730055677E-2</v>
          </cell>
        </row>
        <row r="4">
          <cell r="A4">
            <v>40361</v>
          </cell>
          <cell r="H4">
            <v>-6.19772198490884E-3</v>
          </cell>
        </row>
        <row r="5">
          <cell r="A5">
            <v>40365</v>
          </cell>
          <cell r="H5">
            <v>6.8437566576427175E-3</v>
          </cell>
        </row>
        <row r="6">
          <cell r="A6">
            <v>40366</v>
          </cell>
          <cell r="H6">
            <v>4.0381370347971048E-2</v>
          </cell>
        </row>
        <row r="7">
          <cell r="A7">
            <v>40367</v>
          </cell>
          <cell r="H7">
            <v>-2.2423051311864606E-3</v>
          </cell>
        </row>
        <row r="8">
          <cell r="A8">
            <v>40368</v>
          </cell>
          <cell r="H8">
            <v>5.9281733172150217E-3</v>
          </cell>
        </row>
        <row r="9">
          <cell r="A9">
            <v>40371</v>
          </cell>
          <cell r="H9">
            <v>-8.9746264668249514E-3</v>
          </cell>
        </row>
        <row r="10">
          <cell r="A10">
            <v>40372</v>
          </cell>
          <cell r="H10">
            <v>-2.133781368188669E-2</v>
          </cell>
        </row>
        <row r="11">
          <cell r="A11">
            <v>40373</v>
          </cell>
          <cell r="H11">
            <v>3.6934377227156043E-3</v>
          </cell>
        </row>
        <row r="12">
          <cell r="A12">
            <v>40374</v>
          </cell>
          <cell r="H12">
            <v>-5.0646860278011994E-3</v>
          </cell>
        </row>
        <row r="13">
          <cell r="A13">
            <v>40375</v>
          </cell>
          <cell r="H13">
            <v>-6.1642270627353503E-3</v>
          </cell>
        </row>
        <row r="14">
          <cell r="A14">
            <v>40378</v>
          </cell>
          <cell r="H14">
            <v>-1.7286892423108789E-2</v>
          </cell>
        </row>
        <row r="15">
          <cell r="A15">
            <v>40379</v>
          </cell>
          <cell r="H15">
            <v>2.5694259765293374E-2</v>
          </cell>
        </row>
        <row r="16">
          <cell r="A16">
            <v>40380</v>
          </cell>
          <cell r="H16">
            <v>9.3294099763621824E-3</v>
          </cell>
        </row>
        <row r="17">
          <cell r="A17">
            <v>40381</v>
          </cell>
          <cell r="H17">
            <v>1.880117120078904E-2</v>
          </cell>
        </row>
        <row r="18">
          <cell r="A18">
            <v>40382</v>
          </cell>
          <cell r="H18">
            <v>3.5518191795592268E-3</v>
          </cell>
        </row>
        <row r="19">
          <cell r="A19">
            <v>40385</v>
          </cell>
          <cell r="H19">
            <v>-2.5390012290548505E-3</v>
          </cell>
        </row>
        <row r="20">
          <cell r="A20">
            <v>40386</v>
          </cell>
          <cell r="H20">
            <v>1.8512813287107771E-2</v>
          </cell>
        </row>
        <row r="21">
          <cell r="A21">
            <v>40387</v>
          </cell>
          <cell r="H21">
            <v>-1.1814679015010017E-2</v>
          </cell>
        </row>
        <row r="22">
          <cell r="A22">
            <v>40388</v>
          </cell>
          <cell r="H22">
            <v>-1.092118885134649E-2</v>
          </cell>
        </row>
        <row r="23">
          <cell r="A23">
            <v>40389</v>
          </cell>
          <cell r="H23">
            <v>-3.3319083077031444E-3</v>
          </cell>
        </row>
        <row r="24">
          <cell r="A24">
            <v>40392</v>
          </cell>
          <cell r="H24">
            <v>1.7881434991587831E-2</v>
          </cell>
        </row>
        <row r="25">
          <cell r="A25">
            <v>40393</v>
          </cell>
          <cell r="H25">
            <v>3.0552342202959907E-4</v>
          </cell>
        </row>
        <row r="26">
          <cell r="A26">
            <v>40394</v>
          </cell>
          <cell r="H26">
            <v>4.0087411076868756E-3</v>
          </cell>
        </row>
        <row r="27">
          <cell r="A27">
            <v>40395</v>
          </cell>
          <cell r="H27">
            <v>-4.8672829186958621E-3</v>
          </cell>
        </row>
        <row r="28">
          <cell r="A28">
            <v>40396</v>
          </cell>
          <cell r="H28">
            <v>-6.1520665932273729E-3</v>
          </cell>
        </row>
        <row r="29">
          <cell r="A29">
            <v>40399</v>
          </cell>
          <cell r="H29">
            <v>6.3823346016484246E-3</v>
          </cell>
        </row>
        <row r="30">
          <cell r="A30">
            <v>40400</v>
          </cell>
          <cell r="H30">
            <v>-8.939829042565928E-3</v>
          </cell>
        </row>
        <row r="31">
          <cell r="A31">
            <v>40401</v>
          </cell>
          <cell r="H31">
            <v>-3.5542186987943765E-2</v>
          </cell>
        </row>
        <row r="32">
          <cell r="A32">
            <v>40402</v>
          </cell>
          <cell r="H32">
            <v>6.39518348135146E-3</v>
          </cell>
        </row>
        <row r="33">
          <cell r="A33">
            <v>40403</v>
          </cell>
          <cell r="H33">
            <v>-1.0683589729882481E-2</v>
          </cell>
        </row>
        <row r="34">
          <cell r="A34">
            <v>40406</v>
          </cell>
          <cell r="H34">
            <v>-5.8610128741465126E-3</v>
          </cell>
        </row>
        <row r="35">
          <cell r="A35">
            <v>40407</v>
          </cell>
          <cell r="H35">
            <v>1.7485067695193122E-2</v>
          </cell>
        </row>
        <row r="36">
          <cell r="A36">
            <v>40408</v>
          </cell>
          <cell r="H36">
            <v>4.3656098666258782E-3</v>
          </cell>
        </row>
        <row r="37">
          <cell r="A37">
            <v>40409</v>
          </cell>
          <cell r="H37">
            <v>-1.2605233047268944E-2</v>
          </cell>
        </row>
        <row r="38">
          <cell r="A38">
            <v>40410</v>
          </cell>
          <cell r="H38">
            <v>-9.604766885977212E-4</v>
          </cell>
        </row>
        <row r="39">
          <cell r="A39">
            <v>40413</v>
          </cell>
          <cell r="H39">
            <v>-1.5382188217280334E-2</v>
          </cell>
        </row>
        <row r="40">
          <cell r="A40">
            <v>40414</v>
          </cell>
          <cell r="H40">
            <v>-2.3881161942989431E-2</v>
          </cell>
        </row>
        <row r="41">
          <cell r="A41">
            <v>40415</v>
          </cell>
          <cell r="H41">
            <v>1.2336879419136686E-2</v>
          </cell>
        </row>
        <row r="42">
          <cell r="A42">
            <v>40416</v>
          </cell>
          <cell r="H42">
            <v>-1.0745561798189047E-2</v>
          </cell>
        </row>
        <row r="43">
          <cell r="A43">
            <v>40417</v>
          </cell>
          <cell r="H43">
            <v>5.5768231626079287E-3</v>
          </cell>
        </row>
        <row r="44">
          <cell r="A44">
            <v>40420</v>
          </cell>
          <cell r="H44">
            <v>3.6420476807766332E-3</v>
          </cell>
        </row>
        <row r="45">
          <cell r="A45">
            <v>40421</v>
          </cell>
          <cell r="H45">
            <v>2.4742986659527875E-3</v>
          </cell>
        </row>
        <row r="46">
          <cell r="A46">
            <v>40422</v>
          </cell>
          <cell r="H46">
            <v>2.9740800307716031E-2</v>
          </cell>
        </row>
        <row r="47">
          <cell r="A47">
            <v>40423</v>
          </cell>
          <cell r="H47">
            <v>7.3502658450701813E-3</v>
          </cell>
        </row>
        <row r="48">
          <cell r="A48">
            <v>40424</v>
          </cell>
          <cell r="H48">
            <v>2.6172886625533361E-2</v>
          </cell>
        </row>
        <row r="49">
          <cell r="A49">
            <v>40428</v>
          </cell>
          <cell r="H49">
            <v>-3.70983052042904E-3</v>
          </cell>
        </row>
        <row r="50">
          <cell r="A50">
            <v>40429</v>
          </cell>
          <cell r="H50">
            <v>1.9820767027074967E-2</v>
          </cell>
        </row>
        <row r="51">
          <cell r="A51">
            <v>40430</v>
          </cell>
          <cell r="H51">
            <v>5.7049612916457322E-4</v>
          </cell>
        </row>
        <row r="52">
          <cell r="A52">
            <v>40431</v>
          </cell>
          <cell r="H52">
            <v>1.2924527811005889E-3</v>
          </cell>
        </row>
        <row r="53">
          <cell r="A53">
            <v>40434</v>
          </cell>
          <cell r="H53">
            <v>1.3780762951511167E-2</v>
          </cell>
        </row>
        <row r="54">
          <cell r="A54">
            <v>40435</v>
          </cell>
          <cell r="H54">
            <v>3.819629490215414E-3</v>
          </cell>
        </row>
        <row r="55">
          <cell r="A55">
            <v>40436</v>
          </cell>
          <cell r="H55">
            <v>8.0578875395385958E-3</v>
          </cell>
        </row>
        <row r="56">
          <cell r="A56">
            <v>40437</v>
          </cell>
          <cell r="H56">
            <v>2.3499361782627452E-2</v>
          </cell>
        </row>
        <row r="57">
          <cell r="A57">
            <v>40438</v>
          </cell>
          <cell r="H57">
            <v>-4.3388540021834666E-3</v>
          </cell>
        </row>
        <row r="58">
          <cell r="A58">
            <v>40441</v>
          </cell>
          <cell r="H58">
            <v>2.8543467510943325E-2</v>
          </cell>
        </row>
        <row r="59">
          <cell r="A59">
            <v>40442</v>
          </cell>
          <cell r="H59">
            <v>1.9065282677913705E-3</v>
          </cell>
        </row>
        <row r="60">
          <cell r="A60">
            <v>40443</v>
          </cell>
          <cell r="H60">
            <v>1.4025485202469094E-2</v>
          </cell>
        </row>
        <row r="61">
          <cell r="A61">
            <v>40444</v>
          </cell>
          <cell r="H61">
            <v>4.0659902358199038E-3</v>
          </cell>
        </row>
        <row r="62">
          <cell r="A62">
            <v>40445</v>
          </cell>
          <cell r="H62">
            <v>1.1767945543153647E-2</v>
          </cell>
        </row>
        <row r="63">
          <cell r="A63">
            <v>40448</v>
          </cell>
          <cell r="H63">
            <v>-3.9682409607838393E-3</v>
          </cell>
        </row>
        <row r="64">
          <cell r="A64">
            <v>40449</v>
          </cell>
          <cell r="H64">
            <v>-1.4768492826778574E-2</v>
          </cell>
        </row>
        <row r="65">
          <cell r="A65">
            <v>40450</v>
          </cell>
          <cell r="H65">
            <v>1.7778733083937336E-3</v>
          </cell>
        </row>
        <row r="66">
          <cell r="A66">
            <v>40451</v>
          </cell>
          <cell r="H66">
            <v>-1.2597021154854391E-2</v>
          </cell>
        </row>
        <row r="67">
          <cell r="A67">
            <v>40452</v>
          </cell>
          <cell r="H67">
            <v>-4.3347387420746234E-3</v>
          </cell>
        </row>
        <row r="68">
          <cell r="A68">
            <v>40455</v>
          </cell>
          <cell r="H68">
            <v>-1.3733576587125757E-2</v>
          </cell>
        </row>
        <row r="69">
          <cell r="A69">
            <v>40456</v>
          </cell>
          <cell r="H69">
            <v>3.6965236422007872E-2</v>
          </cell>
        </row>
        <row r="70">
          <cell r="A70">
            <v>40457</v>
          </cell>
          <cell r="H70">
            <v>8.6529833882298261E-4</v>
          </cell>
        </row>
        <row r="71">
          <cell r="A71">
            <v>40458</v>
          </cell>
          <cell r="H71">
            <v>1.0368712521724757E-4</v>
          </cell>
        </row>
        <row r="72">
          <cell r="A72">
            <v>40459</v>
          </cell>
          <cell r="H72">
            <v>1.6769226432779748E-2</v>
          </cell>
        </row>
        <row r="73">
          <cell r="A73">
            <v>40462</v>
          </cell>
          <cell r="H73">
            <v>4.3867565950819146E-3</v>
          </cell>
        </row>
        <row r="74">
          <cell r="A74">
            <v>40463</v>
          </cell>
          <cell r="H74">
            <v>1.076649198235418E-2</v>
          </cell>
        </row>
        <row r="75">
          <cell r="A75">
            <v>40464</v>
          </cell>
          <cell r="H75">
            <v>5.359452523663784E-3</v>
          </cell>
        </row>
        <row r="76">
          <cell r="A76">
            <v>40465</v>
          </cell>
          <cell r="H76">
            <v>7.2298999644418455E-3</v>
          </cell>
        </row>
        <row r="77">
          <cell r="A77">
            <v>40466</v>
          </cell>
          <cell r="H77">
            <v>4.1116753771792684E-2</v>
          </cell>
        </row>
        <row r="78">
          <cell r="A78">
            <v>40469</v>
          </cell>
          <cell r="H78">
            <v>1.0357731740783581E-2</v>
          </cell>
        </row>
        <row r="79">
          <cell r="A79">
            <v>40470</v>
          </cell>
          <cell r="H79">
            <v>-2.6760990297686544E-2</v>
          </cell>
        </row>
        <row r="80">
          <cell r="A80">
            <v>40471</v>
          </cell>
          <cell r="H80">
            <v>3.3603729036461977E-3</v>
          </cell>
        </row>
        <row r="81">
          <cell r="A81">
            <v>40472</v>
          </cell>
          <cell r="H81">
            <v>-3.2524590337366598E-3</v>
          </cell>
        </row>
        <row r="82">
          <cell r="A82">
            <v>40473</v>
          </cell>
          <cell r="H82">
            <v>-6.6231682119767404E-3</v>
          </cell>
        </row>
        <row r="83">
          <cell r="A83">
            <v>40476</v>
          </cell>
          <cell r="H83">
            <v>4.4556683261340853E-3</v>
          </cell>
        </row>
        <row r="84">
          <cell r="A84">
            <v>40477</v>
          </cell>
          <cell r="H84">
            <v>-2.5579514522813701E-3</v>
          </cell>
        </row>
        <row r="85">
          <cell r="A85">
            <v>40478</v>
          </cell>
          <cell r="H85">
            <v>-7.1410740696770374E-4</v>
          </cell>
        </row>
        <row r="86">
          <cell r="A86">
            <v>40479</v>
          </cell>
          <cell r="H86">
            <v>-8.4137979250222018E-3</v>
          </cell>
        </row>
        <row r="87">
          <cell r="A87">
            <v>40480</v>
          </cell>
          <cell r="H87">
            <v>-1.3956210465074944E-2</v>
          </cell>
        </row>
        <row r="88">
          <cell r="A88">
            <v>40483</v>
          </cell>
          <cell r="H88">
            <v>1.0631907349655358E-2</v>
          </cell>
        </row>
        <row r="89">
          <cell r="A89">
            <v>40484</v>
          </cell>
          <cell r="H89">
            <v>1.7029444350067195E-2</v>
          </cell>
        </row>
        <row r="90">
          <cell r="A90">
            <v>40485</v>
          </cell>
          <cell r="H90">
            <v>1.1119715902900656E-2</v>
          </cell>
        </row>
        <row r="91">
          <cell r="A91">
            <v>40486</v>
          </cell>
          <cell r="H91">
            <v>1.7487230544157118E-2</v>
          </cell>
        </row>
        <row r="92">
          <cell r="A92">
            <v>40487</v>
          </cell>
          <cell r="H92">
            <v>-3.5818512274089025E-3</v>
          </cell>
        </row>
        <row r="93">
          <cell r="A93">
            <v>40490</v>
          </cell>
          <cell r="H93">
            <v>4.6983693674499515E-3</v>
          </cell>
        </row>
        <row r="94">
          <cell r="A94">
            <v>40491</v>
          </cell>
          <cell r="H94">
            <v>-7.9718895334143138E-3</v>
          </cell>
        </row>
        <row r="95">
          <cell r="A95">
            <v>40492</v>
          </cell>
          <cell r="H95">
            <v>6.1693287682436076E-3</v>
          </cell>
        </row>
        <row r="96">
          <cell r="A96">
            <v>40493</v>
          </cell>
          <cell r="H96">
            <v>-4.3392363252052896E-3</v>
          </cell>
        </row>
        <row r="97">
          <cell r="A97">
            <v>40494</v>
          </cell>
          <cell r="H97">
            <v>-2.722249832692071E-2</v>
          </cell>
        </row>
        <row r="98">
          <cell r="A98">
            <v>40497</v>
          </cell>
          <cell r="H98">
            <v>-3.2139265195092414E-3</v>
          </cell>
        </row>
        <row r="99">
          <cell r="A99">
            <v>40498</v>
          </cell>
          <cell r="H99">
            <v>-1.7750147547618556E-2</v>
          </cell>
        </row>
        <row r="100">
          <cell r="A100">
            <v>40499</v>
          </cell>
          <cell r="H100">
            <v>-3.614212027569212E-3</v>
          </cell>
        </row>
        <row r="101">
          <cell r="A101">
            <v>40500</v>
          </cell>
          <cell r="H101">
            <v>2.6389378258738078E-2</v>
          </cell>
        </row>
        <row r="102">
          <cell r="A102">
            <v>40501</v>
          </cell>
          <cell r="H102">
            <v>-5.5117523148768329E-3</v>
          </cell>
        </row>
        <row r="103">
          <cell r="A103">
            <v>40504</v>
          </cell>
          <cell r="H103">
            <v>2.1615032373037413E-2</v>
          </cell>
        </row>
        <row r="104">
          <cell r="A104">
            <v>40505</v>
          </cell>
          <cell r="H104">
            <v>-1.4775289085989853E-2</v>
          </cell>
        </row>
        <row r="105">
          <cell r="A105">
            <v>40506</v>
          </cell>
          <cell r="H105">
            <v>1.9661168866958931E-2</v>
          </cell>
        </row>
        <row r="106">
          <cell r="A106">
            <v>40508</v>
          </cell>
          <cell r="H106">
            <v>6.3533440560724905E-4</v>
          </cell>
        </row>
        <row r="107">
          <cell r="A107">
            <v>40511</v>
          </cell>
          <cell r="H107">
            <v>5.9365325374499773E-3</v>
          </cell>
        </row>
        <row r="108">
          <cell r="A108">
            <v>40512</v>
          </cell>
          <cell r="H108">
            <v>-1.8051573490033293E-2</v>
          </cell>
        </row>
        <row r="109">
          <cell r="A109">
            <v>40513</v>
          </cell>
          <cell r="H109">
            <v>1.6872897514263401E-2</v>
          </cell>
        </row>
        <row r="110">
          <cell r="A110">
            <v>40514</v>
          </cell>
          <cell r="H110">
            <v>5.5309675755043832E-3</v>
          </cell>
        </row>
        <row r="111">
          <cell r="A111">
            <v>40515</v>
          </cell>
          <cell r="H111">
            <v>-2.2316642669017572E-3</v>
          </cell>
        </row>
        <row r="112">
          <cell r="A112">
            <v>40518</v>
          </cell>
          <cell r="H112">
            <v>8.5370421131103474E-3</v>
          </cell>
        </row>
        <row r="113">
          <cell r="A113">
            <v>40519</v>
          </cell>
          <cell r="H113">
            <v>-6.0596397965112679E-3</v>
          </cell>
        </row>
        <row r="114">
          <cell r="A114">
            <v>40520</v>
          </cell>
          <cell r="H114">
            <v>8.7991730796235998E-3</v>
          </cell>
        </row>
        <row r="115">
          <cell r="A115">
            <v>40521</v>
          </cell>
          <cell r="H115">
            <v>-3.8939286731935756E-3</v>
          </cell>
        </row>
        <row r="116">
          <cell r="A116">
            <v>40522</v>
          </cell>
          <cell r="H116">
            <v>2.5018459369278751E-3</v>
          </cell>
        </row>
        <row r="117">
          <cell r="A117">
            <v>40525</v>
          </cell>
          <cell r="H117">
            <v>3.4627469726319013E-3</v>
          </cell>
        </row>
        <row r="118">
          <cell r="A118">
            <v>40526</v>
          </cell>
          <cell r="H118">
            <v>-4.2901336830980744E-3</v>
          </cell>
        </row>
        <row r="119">
          <cell r="A119">
            <v>40527</v>
          </cell>
          <cell r="H119">
            <v>2.1850802115330986E-4</v>
          </cell>
        </row>
        <row r="120">
          <cell r="A120">
            <v>40528</v>
          </cell>
          <cell r="H120">
            <v>2.7781463752756001E-3</v>
          </cell>
        </row>
        <row r="121">
          <cell r="A121">
            <v>40529</v>
          </cell>
          <cell r="H121">
            <v>-1.9921794699535368E-3</v>
          </cell>
        </row>
        <row r="122">
          <cell r="A122">
            <v>40532</v>
          </cell>
          <cell r="H122">
            <v>4.9904497268198822E-3</v>
          </cell>
        </row>
        <row r="123">
          <cell r="A123">
            <v>40533</v>
          </cell>
          <cell r="H123">
            <v>6.1761029439703907E-3</v>
          </cell>
        </row>
        <row r="124">
          <cell r="A124">
            <v>40534</v>
          </cell>
          <cell r="H124">
            <v>2.961113144162167E-3</v>
          </cell>
        </row>
        <row r="125">
          <cell r="A125">
            <v>40535</v>
          </cell>
          <cell r="H125">
            <v>-4.7975763041351255E-3</v>
          </cell>
        </row>
        <row r="126">
          <cell r="A126">
            <v>40539</v>
          </cell>
          <cell r="H126">
            <v>3.3374375768253778E-3</v>
          </cell>
        </row>
        <row r="127">
          <cell r="A127">
            <v>40540</v>
          </cell>
          <cell r="H127">
            <v>2.4331812622368728E-3</v>
          </cell>
        </row>
        <row r="128">
          <cell r="A128">
            <v>40541</v>
          </cell>
          <cell r="H128">
            <v>-5.5305538332113568E-4</v>
          </cell>
        </row>
        <row r="129">
          <cell r="A129">
            <v>40542</v>
          </cell>
          <cell r="H129">
            <v>-5.0109015940807706E-3</v>
          </cell>
        </row>
        <row r="130">
          <cell r="A130">
            <v>40543</v>
          </cell>
          <cell r="H130">
            <v>-3.3986131209252589E-3</v>
          </cell>
        </row>
        <row r="131">
          <cell r="A131">
            <v>40546</v>
          </cell>
          <cell r="H131">
            <v>2.1732344123669204E-2</v>
          </cell>
        </row>
        <row r="132">
          <cell r="A132">
            <v>40547</v>
          </cell>
          <cell r="H132">
            <v>5.2189607364683107E-3</v>
          </cell>
        </row>
        <row r="133">
          <cell r="A133">
            <v>40548</v>
          </cell>
          <cell r="H133">
            <v>8.1801169201351845E-3</v>
          </cell>
        </row>
        <row r="134">
          <cell r="A134">
            <v>40549</v>
          </cell>
          <cell r="H134">
            <v>-8.0844196746171959E-4</v>
          </cell>
        </row>
        <row r="135">
          <cell r="A135">
            <v>40550</v>
          </cell>
          <cell r="H135">
            <v>7.1615268128518783E-3</v>
          </cell>
        </row>
        <row r="136">
          <cell r="A136">
            <v>40553</v>
          </cell>
          <cell r="H136">
            <v>1.8832550684677443E-2</v>
          </cell>
        </row>
        <row r="137">
          <cell r="A137">
            <v>40554</v>
          </cell>
          <cell r="H137">
            <v>-2.3653252564280062E-3</v>
          </cell>
        </row>
        <row r="138">
          <cell r="A138">
            <v>40555</v>
          </cell>
          <cell r="H138">
            <v>8.1372645585941691E-3</v>
          </cell>
        </row>
        <row r="139">
          <cell r="A139">
            <v>40556</v>
          </cell>
          <cell r="H139">
            <v>3.6583175925383178E-3</v>
          </cell>
        </row>
        <row r="140">
          <cell r="A140">
            <v>40557</v>
          </cell>
          <cell r="H140">
            <v>8.0999330828034084E-3</v>
          </cell>
        </row>
        <row r="141">
          <cell r="A141">
            <v>40561</v>
          </cell>
          <cell r="H141">
            <v>-2.2468939562071511E-2</v>
          </cell>
        </row>
        <row r="142">
          <cell r="A142">
            <v>40562</v>
          </cell>
          <cell r="H142">
            <v>-5.3133687891291758E-3</v>
          </cell>
        </row>
        <row r="143">
          <cell r="A143">
            <v>40563</v>
          </cell>
          <cell r="H143">
            <v>-1.8179698718492149E-2</v>
          </cell>
        </row>
        <row r="144">
          <cell r="A144">
            <v>40564</v>
          </cell>
          <cell r="H144">
            <v>-1.7915131713002654E-2</v>
          </cell>
        </row>
        <row r="145">
          <cell r="A145">
            <v>40567</v>
          </cell>
          <cell r="H145">
            <v>3.2841554884766221E-2</v>
          </cell>
        </row>
        <row r="146">
          <cell r="A146">
            <v>40568</v>
          </cell>
          <cell r="H146">
            <v>1.1705426533031794E-2</v>
          </cell>
        </row>
        <row r="147">
          <cell r="A147">
            <v>40569</v>
          </cell>
          <cell r="H147">
            <v>7.176383414341847E-3</v>
          </cell>
        </row>
        <row r="148">
          <cell r="A148">
            <v>40570</v>
          </cell>
          <cell r="H148">
            <v>-1.8613292152207461E-3</v>
          </cell>
        </row>
        <row r="149">
          <cell r="A149">
            <v>40571</v>
          </cell>
          <cell r="H149">
            <v>-2.0716142135794965E-2</v>
          </cell>
        </row>
        <row r="150">
          <cell r="A150">
            <v>40574</v>
          </cell>
          <cell r="H150">
            <v>9.5804574976059657E-3</v>
          </cell>
        </row>
        <row r="151">
          <cell r="A151">
            <v>40575</v>
          </cell>
          <cell r="H151">
            <v>1.6827824387576414E-2</v>
          </cell>
        </row>
        <row r="152">
          <cell r="A152">
            <v>40576</v>
          </cell>
          <cell r="H152">
            <v>-2.0578035981587924E-3</v>
          </cell>
        </row>
        <row r="153">
          <cell r="A153">
            <v>40577</v>
          </cell>
          <cell r="H153">
            <v>-2.5557596237818182E-3</v>
          </cell>
        </row>
        <row r="154">
          <cell r="A154">
            <v>40578</v>
          </cell>
          <cell r="H154">
            <v>8.909843651987449E-3</v>
          </cell>
        </row>
        <row r="155">
          <cell r="A155">
            <v>40581</v>
          </cell>
          <cell r="H155">
            <v>1.5526663744184346E-2</v>
          </cell>
        </row>
        <row r="156">
          <cell r="A156">
            <v>40582</v>
          </cell>
          <cell r="H156">
            <v>9.4350809698842859E-3</v>
          </cell>
        </row>
        <row r="157">
          <cell r="A157">
            <v>40583</v>
          </cell>
          <cell r="H157">
            <v>8.3332980075078254E-3</v>
          </cell>
        </row>
        <row r="158">
          <cell r="A158">
            <v>40584</v>
          </cell>
          <cell r="H158">
            <v>-1.0107210035740933E-2</v>
          </cell>
        </row>
        <row r="159">
          <cell r="A159">
            <v>40585</v>
          </cell>
          <cell r="H159">
            <v>6.515526997475464E-3</v>
          </cell>
        </row>
        <row r="160">
          <cell r="A160">
            <v>40588</v>
          </cell>
          <cell r="H160">
            <v>6.529311341649119E-3</v>
          </cell>
        </row>
        <row r="161">
          <cell r="A161">
            <v>40589</v>
          </cell>
          <cell r="H161">
            <v>2.0045987205376363E-3</v>
          </cell>
        </row>
        <row r="162">
          <cell r="A162">
            <v>40590</v>
          </cell>
          <cell r="H162">
            <v>8.9746714274526566E-3</v>
          </cell>
        </row>
        <row r="163">
          <cell r="A163">
            <v>40591</v>
          </cell>
          <cell r="H163">
            <v>-1.3300987916143089E-2</v>
          </cell>
        </row>
        <row r="164">
          <cell r="A164">
            <v>40592</v>
          </cell>
          <cell r="H164">
            <v>-2.1602001253043644E-2</v>
          </cell>
        </row>
        <row r="165">
          <cell r="A165">
            <v>40596</v>
          </cell>
          <cell r="H165">
            <v>-3.4088351292796637E-2</v>
          </cell>
        </row>
        <row r="166">
          <cell r="A166">
            <v>40597</v>
          </cell>
          <cell r="H166">
            <v>1.1842524203627289E-2</v>
          </cell>
        </row>
        <row r="167">
          <cell r="A167">
            <v>40598</v>
          </cell>
          <cell r="H167">
            <v>7.5887062383409953E-4</v>
          </cell>
        </row>
        <row r="168">
          <cell r="A168">
            <v>40599</v>
          </cell>
          <cell r="H168">
            <v>1.5399003322016012E-2</v>
          </cell>
        </row>
        <row r="169">
          <cell r="A169">
            <v>40602</v>
          </cell>
          <cell r="H169">
            <v>1.4504821765917145E-2</v>
          </cell>
        </row>
        <row r="170">
          <cell r="A170">
            <v>40603</v>
          </cell>
          <cell r="H170">
            <v>-1.1041619475129053E-2</v>
          </cell>
        </row>
        <row r="171">
          <cell r="A171">
            <v>40604</v>
          </cell>
          <cell r="H171">
            <v>8.044431349188759E-3</v>
          </cell>
        </row>
        <row r="172">
          <cell r="A172">
            <v>40605</v>
          </cell>
          <cell r="H172">
            <v>2.112918199746909E-2</v>
          </cell>
        </row>
        <row r="173">
          <cell r="A173">
            <v>40606</v>
          </cell>
          <cell r="H173">
            <v>1.2236744080670104E-3</v>
          </cell>
        </row>
        <row r="174">
          <cell r="A174">
            <v>40609</v>
          </cell>
          <cell r="H174">
            <v>-1.2888888654176263E-2</v>
          </cell>
        </row>
        <row r="175">
          <cell r="A175">
            <v>40610</v>
          </cell>
          <cell r="H175">
            <v>1.1256375179692344E-3</v>
          </cell>
        </row>
        <row r="176">
          <cell r="A176">
            <v>40611</v>
          </cell>
          <cell r="H176">
            <v>-9.2478304806315418E-3</v>
          </cell>
        </row>
        <row r="177">
          <cell r="A177">
            <v>40612</v>
          </cell>
          <cell r="H177">
            <v>-1.6455290147719539E-2</v>
          </cell>
        </row>
        <row r="178">
          <cell r="A178">
            <v>40613</v>
          </cell>
          <cell r="H178">
            <v>1.5346038054936595E-2</v>
          </cell>
        </row>
        <row r="179">
          <cell r="A179">
            <v>40616</v>
          </cell>
          <cell r="H179">
            <v>4.4603620249255172E-3</v>
          </cell>
        </row>
        <row r="180">
          <cell r="A180">
            <v>40617</v>
          </cell>
          <cell r="H180">
            <v>-2.2994735416970783E-2</v>
          </cell>
        </row>
        <row r="181">
          <cell r="A181">
            <v>40618</v>
          </cell>
          <cell r="H181">
            <v>-4.4639952521284255E-2</v>
          </cell>
        </row>
        <row r="182">
          <cell r="A182">
            <v>40619</v>
          </cell>
          <cell r="H182">
            <v>1.4029830254477238E-2</v>
          </cell>
        </row>
        <row r="183">
          <cell r="A183">
            <v>40620</v>
          </cell>
          <cell r="H183">
            <v>-1.1863484684727338E-2</v>
          </cell>
        </row>
        <row r="184">
          <cell r="A184">
            <v>40623</v>
          </cell>
          <cell r="H184">
            <v>2.609851702277487E-2</v>
          </cell>
        </row>
        <row r="185">
          <cell r="A185">
            <v>40624</v>
          </cell>
          <cell r="H185">
            <v>5.5998334275420463E-3</v>
          </cell>
        </row>
        <row r="186">
          <cell r="A186">
            <v>40625</v>
          </cell>
          <cell r="H186">
            <v>-5.8910021512660849E-3</v>
          </cell>
        </row>
        <row r="187">
          <cell r="A187">
            <v>40626</v>
          </cell>
          <cell r="H187">
            <v>1.7040583388152515E-2</v>
          </cell>
        </row>
        <row r="188">
          <cell r="A188">
            <v>40627</v>
          </cell>
          <cell r="H188">
            <v>1.9045158882780102E-2</v>
          </cell>
        </row>
        <row r="189">
          <cell r="A189">
            <v>40630</v>
          </cell>
          <cell r="H189">
            <v>-3.1290969238681526E-3</v>
          </cell>
        </row>
        <row r="190">
          <cell r="A190">
            <v>40631</v>
          </cell>
          <cell r="H190">
            <v>1.4838079889922841E-3</v>
          </cell>
        </row>
        <row r="191">
          <cell r="A191">
            <v>40632</v>
          </cell>
          <cell r="H191">
            <v>-6.6388901438415096E-3</v>
          </cell>
        </row>
        <row r="192">
          <cell r="A192">
            <v>40633</v>
          </cell>
          <cell r="H192">
            <v>-3.4421007354555291E-4</v>
          </cell>
        </row>
        <row r="193">
          <cell r="A193">
            <v>40634</v>
          </cell>
          <cell r="H193">
            <v>-1.1333953197539409E-2</v>
          </cell>
        </row>
        <row r="194">
          <cell r="A194">
            <v>40637</v>
          </cell>
          <cell r="H194">
            <v>-9.7806168372964568E-3</v>
          </cell>
        </row>
        <row r="195">
          <cell r="A195">
            <v>40638</v>
          </cell>
          <cell r="H195">
            <v>-6.7411106805921528E-3</v>
          </cell>
        </row>
        <row r="196">
          <cell r="A196">
            <v>40639</v>
          </cell>
          <cell r="H196">
            <v>-2.5082070323013514E-3</v>
          </cell>
        </row>
        <row r="197">
          <cell r="A197">
            <v>40640</v>
          </cell>
          <cell r="H197">
            <v>1.1833112707271132E-4</v>
          </cell>
        </row>
        <row r="198">
          <cell r="A198">
            <v>40641</v>
          </cell>
          <cell r="H198">
            <v>-8.9327630987686406E-3</v>
          </cell>
        </row>
        <row r="199">
          <cell r="A199">
            <v>40644</v>
          </cell>
          <cell r="H199">
            <v>-1.2714189354704943E-2</v>
          </cell>
        </row>
        <row r="200">
          <cell r="A200">
            <v>40645</v>
          </cell>
          <cell r="H200">
            <v>4.8367925617882647E-3</v>
          </cell>
        </row>
        <row r="201">
          <cell r="A201">
            <v>40646</v>
          </cell>
          <cell r="H201">
            <v>1.1221374496378226E-2</v>
          </cell>
        </row>
        <row r="202">
          <cell r="A202">
            <v>40647</v>
          </cell>
          <cell r="H202">
            <v>-1.1037350795087131E-2</v>
          </cell>
        </row>
        <row r="203">
          <cell r="A203">
            <v>40648</v>
          </cell>
          <cell r="H203">
            <v>-1.4920921046960564E-2</v>
          </cell>
        </row>
        <row r="204">
          <cell r="A204">
            <v>40651</v>
          </cell>
          <cell r="H204">
            <v>1.3406251259135936E-2</v>
          </cell>
        </row>
        <row r="205">
          <cell r="A205">
            <v>40652</v>
          </cell>
          <cell r="H205">
            <v>1.811056722188099E-2</v>
          </cell>
        </row>
        <row r="206">
          <cell r="A206">
            <v>40653</v>
          </cell>
          <cell r="H206">
            <v>1.3467134352151867E-2</v>
          </cell>
        </row>
        <row r="207">
          <cell r="A207">
            <v>40654</v>
          </cell>
          <cell r="H207">
            <v>2.4210715281880835E-2</v>
          </cell>
        </row>
        <row r="208">
          <cell r="A208">
            <v>40658</v>
          </cell>
          <cell r="H208">
            <v>6.5868691316160362E-3</v>
          </cell>
        </row>
        <row r="209">
          <cell r="A209">
            <v>40659</v>
          </cell>
          <cell r="H209">
            <v>-7.3368931882181482E-3</v>
          </cell>
        </row>
        <row r="210">
          <cell r="A210">
            <v>40660</v>
          </cell>
          <cell r="H210">
            <v>-7.7055994427720339E-4</v>
          </cell>
        </row>
        <row r="211">
          <cell r="A211">
            <v>40661</v>
          </cell>
          <cell r="H211">
            <v>-9.7101094951171311E-3</v>
          </cell>
        </row>
        <row r="212">
          <cell r="A212">
            <v>40662</v>
          </cell>
          <cell r="H212">
            <v>9.7476408418216837E-3</v>
          </cell>
        </row>
        <row r="213">
          <cell r="A213">
            <v>40665</v>
          </cell>
          <cell r="H213">
            <v>-1.0995900401771608E-2</v>
          </cell>
        </row>
        <row r="214">
          <cell r="A214">
            <v>40666</v>
          </cell>
          <cell r="H214">
            <v>5.5446927450982248E-3</v>
          </cell>
        </row>
        <row r="215">
          <cell r="A215">
            <v>40667</v>
          </cell>
          <cell r="H215">
            <v>3.9344972202378899E-3</v>
          </cell>
        </row>
        <row r="216">
          <cell r="A216">
            <v>40668</v>
          </cell>
          <cell r="H216">
            <v>-8.0670768328998214E-3</v>
          </cell>
        </row>
        <row r="217">
          <cell r="A217">
            <v>40669</v>
          </cell>
          <cell r="H217">
            <v>-2.5951337590458481E-4</v>
          </cell>
        </row>
        <row r="218">
          <cell r="A218">
            <v>40672</v>
          </cell>
          <cell r="H218">
            <v>2.7115690527108344E-3</v>
          </cell>
        </row>
        <row r="219">
          <cell r="A219">
            <v>40673</v>
          </cell>
          <cell r="H219">
            <v>5.3222089042965241E-3</v>
          </cell>
        </row>
        <row r="220">
          <cell r="A220">
            <v>40674</v>
          </cell>
          <cell r="H220">
            <v>-6.3528351935818643E-3</v>
          </cell>
        </row>
        <row r="221">
          <cell r="A221">
            <v>40675</v>
          </cell>
          <cell r="H221">
            <v>-1.9007884778972639E-3</v>
          </cell>
        </row>
        <row r="222">
          <cell r="A222">
            <v>40676</v>
          </cell>
          <cell r="H222">
            <v>-1.7514478736838472E-2</v>
          </cell>
        </row>
        <row r="223">
          <cell r="A223">
            <v>40679</v>
          </cell>
          <cell r="H223">
            <v>-2.1145385134183653E-2</v>
          </cell>
        </row>
        <row r="224">
          <cell r="A224">
            <v>40680</v>
          </cell>
          <cell r="H224">
            <v>8.5208773988218935E-3</v>
          </cell>
        </row>
        <row r="225">
          <cell r="A225">
            <v>40681</v>
          </cell>
          <cell r="H225">
            <v>1.1096544548253547E-2</v>
          </cell>
        </row>
        <row r="226">
          <cell r="A226">
            <v>40682</v>
          </cell>
          <cell r="H226">
            <v>1.941973106969423E-3</v>
          </cell>
        </row>
        <row r="227">
          <cell r="A227">
            <v>40683</v>
          </cell>
          <cell r="H227">
            <v>-1.5593348350056742E-2</v>
          </cell>
        </row>
        <row r="228">
          <cell r="A228">
            <v>40686</v>
          </cell>
          <cell r="H228">
            <v>-2.4462173488988721E-3</v>
          </cell>
        </row>
        <row r="229">
          <cell r="A229">
            <v>40687</v>
          </cell>
          <cell r="H229">
            <v>-6.6088006971571104E-3</v>
          </cell>
        </row>
        <row r="230">
          <cell r="A230">
            <v>40688</v>
          </cell>
          <cell r="H230">
            <v>1.3817344482448266E-2</v>
          </cell>
        </row>
        <row r="231">
          <cell r="A231">
            <v>40689</v>
          </cell>
          <cell r="H231">
            <v>-5.2853005288711011E-3</v>
          </cell>
        </row>
        <row r="232">
          <cell r="A232">
            <v>40690</v>
          </cell>
          <cell r="H232">
            <v>7.1939883656464447E-3</v>
          </cell>
        </row>
        <row r="233">
          <cell r="A233">
            <v>40694</v>
          </cell>
          <cell r="H233">
            <v>3.0882296296832062E-2</v>
          </cell>
        </row>
        <row r="234">
          <cell r="A234">
            <v>40695</v>
          </cell>
          <cell r="H234">
            <v>-6.6699248709456193E-3</v>
          </cell>
        </row>
        <row r="235">
          <cell r="A235">
            <v>40696</v>
          </cell>
          <cell r="H235">
            <v>1.7076265718439496E-3</v>
          </cell>
        </row>
        <row r="236">
          <cell r="A236">
            <v>40697</v>
          </cell>
          <cell r="H236">
            <v>-7.6855900185899481E-3</v>
          </cell>
        </row>
        <row r="237">
          <cell r="A237">
            <v>40700</v>
          </cell>
          <cell r="H237">
            <v>-1.5723305603963813E-2</v>
          </cell>
        </row>
        <row r="238">
          <cell r="A238">
            <v>40701</v>
          </cell>
          <cell r="H238">
            <v>-1.7749399103963327E-2</v>
          </cell>
        </row>
        <row r="239">
          <cell r="A239">
            <v>40702</v>
          </cell>
          <cell r="H239">
            <v>6.0234693144889059E-4</v>
          </cell>
        </row>
        <row r="240">
          <cell r="A240">
            <v>40703</v>
          </cell>
          <cell r="H240">
            <v>-2.2574183409975919E-3</v>
          </cell>
        </row>
        <row r="241">
          <cell r="A241">
            <v>40704</v>
          </cell>
          <cell r="H241">
            <v>-1.6863185896671649E-2</v>
          </cell>
        </row>
        <row r="242">
          <cell r="A242">
            <v>40707</v>
          </cell>
          <cell r="H242">
            <v>2.1478631588534333E-3</v>
          </cell>
        </row>
        <row r="243">
          <cell r="A243">
            <v>40708</v>
          </cell>
          <cell r="H243">
            <v>1.7881213111970586E-2</v>
          </cell>
        </row>
        <row r="244">
          <cell r="A244">
            <v>40709</v>
          </cell>
          <cell r="H244">
            <v>-1.7115921333077509E-2</v>
          </cell>
        </row>
        <row r="245">
          <cell r="A245">
            <v>40710</v>
          </cell>
          <cell r="H245">
            <v>-4.8660922201057329E-3</v>
          </cell>
        </row>
        <row r="246">
          <cell r="A246">
            <v>40711</v>
          </cell>
          <cell r="H246">
            <v>-1.5069517075698858E-2</v>
          </cell>
        </row>
        <row r="247">
          <cell r="A247">
            <v>40714</v>
          </cell>
          <cell r="H247">
            <v>-1.5424911251736378E-2</v>
          </cell>
        </row>
        <row r="248">
          <cell r="A248">
            <v>40715</v>
          </cell>
          <cell r="H248">
            <v>3.1650348979448351E-2</v>
          </cell>
        </row>
        <row r="249">
          <cell r="A249">
            <v>40716</v>
          </cell>
          <cell r="H249">
            <v>-8.2692615645363187E-3</v>
          </cell>
        </row>
        <row r="250">
          <cell r="A250">
            <v>40717</v>
          </cell>
          <cell r="H250">
            <v>2.6719604270580628E-2</v>
          </cell>
        </row>
        <row r="251">
          <cell r="A251">
            <v>40718</v>
          </cell>
          <cell r="H251">
            <v>-1.4732975579618376E-2</v>
          </cell>
        </row>
        <row r="252">
          <cell r="A252">
            <v>40721</v>
          </cell>
          <cell r="H252">
            <v>1.7435203746068554E-2</v>
          </cell>
        </row>
        <row r="253">
          <cell r="A253">
            <v>40722</v>
          </cell>
          <cell r="H253">
            <v>9.6976939846268508E-3</v>
          </cell>
        </row>
        <row r="254">
          <cell r="A254">
            <v>40723</v>
          </cell>
          <cell r="H254">
            <v>-3.6389807542177789E-3</v>
          </cell>
        </row>
        <row r="255">
          <cell r="A255">
            <v>40724</v>
          </cell>
          <cell r="H255">
            <v>4.8796664847148737E-3</v>
          </cell>
        </row>
        <row r="256">
          <cell r="A256">
            <v>40725</v>
          </cell>
          <cell r="H256">
            <v>2.2611477125506863E-2</v>
          </cell>
        </row>
        <row r="257">
          <cell r="A257">
            <v>40729</v>
          </cell>
          <cell r="H257">
            <v>1.7974696371366214E-2</v>
          </cell>
        </row>
        <row r="258">
          <cell r="A258">
            <v>40730</v>
          </cell>
          <cell r="H258">
            <v>6.6679588156457487E-3</v>
          </cell>
        </row>
        <row r="259">
          <cell r="A259">
            <v>40731</v>
          </cell>
          <cell r="H259">
            <v>1.5465148692435197E-2</v>
          </cell>
        </row>
        <row r="260">
          <cell r="A260">
            <v>40732</v>
          </cell>
          <cell r="H260">
            <v>7.0268627049355839E-3</v>
          </cell>
        </row>
        <row r="261">
          <cell r="A261">
            <v>40735</v>
          </cell>
          <cell r="H261">
            <v>-1.5873861855028575E-2</v>
          </cell>
        </row>
        <row r="262">
          <cell r="A262">
            <v>40736</v>
          </cell>
          <cell r="H262">
            <v>-7.0626916840235384E-4</v>
          </cell>
        </row>
        <row r="263">
          <cell r="A263">
            <v>40737</v>
          </cell>
          <cell r="H263">
            <v>1.2070675371889049E-2</v>
          </cell>
        </row>
        <row r="264">
          <cell r="A264">
            <v>40738</v>
          </cell>
          <cell r="H264">
            <v>-6.9825395092409101E-4</v>
          </cell>
        </row>
        <row r="265">
          <cell r="A265">
            <v>40739</v>
          </cell>
          <cell r="H265">
            <v>1.9984871398276871E-2</v>
          </cell>
        </row>
        <row r="266">
          <cell r="A266">
            <v>40742</v>
          </cell>
          <cell r="H266">
            <v>2.4334144434664924E-2</v>
          </cell>
        </row>
        <row r="267">
          <cell r="A267">
            <v>40743</v>
          </cell>
          <cell r="H267">
            <v>8.1593935846145955E-3</v>
          </cell>
        </row>
        <row r="268">
          <cell r="A268">
            <v>40744</v>
          </cell>
          <cell r="H268">
            <v>2.6668428212358333E-2</v>
          </cell>
        </row>
        <row r="269">
          <cell r="A269">
            <v>40745</v>
          </cell>
          <cell r="H269">
            <v>1.0080878767703293E-3</v>
          </cell>
        </row>
        <row r="270">
          <cell r="A270">
            <v>40746</v>
          </cell>
          <cell r="H270">
            <v>1.5518045594150426E-2</v>
          </cell>
        </row>
        <row r="271">
          <cell r="A271">
            <v>40749</v>
          </cell>
          <cell r="H271">
            <v>1.322142410283585E-2</v>
          </cell>
        </row>
        <row r="272">
          <cell r="A272">
            <v>40750</v>
          </cell>
          <cell r="H272">
            <v>1.232125359137796E-2</v>
          </cell>
        </row>
        <row r="273">
          <cell r="A273">
            <v>40751</v>
          </cell>
          <cell r="H273">
            <v>-2.6821352292826929E-2</v>
          </cell>
        </row>
        <row r="274">
          <cell r="A274">
            <v>40752</v>
          </cell>
          <cell r="H274">
            <v>-1.9613463637260849E-3</v>
          </cell>
        </row>
        <row r="275">
          <cell r="A275">
            <v>40753</v>
          </cell>
          <cell r="H275">
            <v>-3.4199547980913593E-3</v>
          </cell>
        </row>
        <row r="276">
          <cell r="A276">
            <v>40756</v>
          </cell>
          <cell r="H276">
            <v>1.6057150446917575E-2</v>
          </cell>
        </row>
        <row r="277">
          <cell r="A277">
            <v>40757</v>
          </cell>
          <cell r="H277">
            <v>-1.9760532951814173E-2</v>
          </cell>
        </row>
        <row r="278">
          <cell r="A278">
            <v>40758</v>
          </cell>
          <cell r="H278">
            <v>9.4109151026863531E-3</v>
          </cell>
        </row>
        <row r="279">
          <cell r="A279">
            <v>40759</v>
          </cell>
          <cell r="H279">
            <v>-3.8719203094968235E-2</v>
          </cell>
        </row>
        <row r="280">
          <cell r="A280">
            <v>40760</v>
          </cell>
          <cell r="H280">
            <v>-9.9371779539887631E-3</v>
          </cell>
        </row>
        <row r="281">
          <cell r="A281">
            <v>40763</v>
          </cell>
          <cell r="H281">
            <v>-5.4627692751598941E-2</v>
          </cell>
        </row>
        <row r="282">
          <cell r="A282">
            <v>40764</v>
          </cell>
          <cell r="H282">
            <v>5.8888472135715596E-2</v>
          </cell>
        </row>
        <row r="283">
          <cell r="A283">
            <v>40765</v>
          </cell>
          <cell r="H283">
            <v>-2.7592848304460325E-2</v>
          </cell>
        </row>
        <row r="284">
          <cell r="A284">
            <v>40766</v>
          </cell>
          <cell r="H284">
            <v>2.7523450659781689E-2</v>
          </cell>
        </row>
        <row r="285">
          <cell r="A285">
            <v>40767</v>
          </cell>
          <cell r="H285">
            <v>8.8038138939195449E-3</v>
          </cell>
        </row>
        <row r="286">
          <cell r="A286">
            <v>40770</v>
          </cell>
          <cell r="H286">
            <v>1.7029665965443423E-2</v>
          </cell>
        </row>
        <row r="287">
          <cell r="A287">
            <v>40771</v>
          </cell>
          <cell r="H287">
            <v>-7.6419556094626693E-3</v>
          </cell>
        </row>
        <row r="288">
          <cell r="A288">
            <v>40772</v>
          </cell>
          <cell r="H288">
            <v>-1.0513207836944504E-4</v>
          </cell>
        </row>
        <row r="289">
          <cell r="A289">
            <v>40773</v>
          </cell>
          <cell r="H289">
            <v>-3.7824622174850532E-2</v>
          </cell>
        </row>
        <row r="290">
          <cell r="A290">
            <v>40774</v>
          </cell>
          <cell r="H290">
            <v>-2.7373341140022343E-2</v>
          </cell>
        </row>
        <row r="291">
          <cell r="A291">
            <v>40777</v>
          </cell>
          <cell r="H291">
            <v>1.1515644716652903E-3</v>
          </cell>
        </row>
        <row r="292">
          <cell r="A292">
            <v>40778</v>
          </cell>
          <cell r="H292">
            <v>4.8142808364695276E-2</v>
          </cell>
        </row>
        <row r="293">
          <cell r="A293">
            <v>40779</v>
          </cell>
          <cell r="H293">
            <v>6.9057925445489415E-3</v>
          </cell>
        </row>
        <row r="294">
          <cell r="A294">
            <v>40780</v>
          </cell>
          <cell r="H294">
            <v>-6.5394282228892911E-3</v>
          </cell>
        </row>
        <row r="295">
          <cell r="A295">
            <v>40781</v>
          </cell>
          <cell r="H295">
            <v>2.6383351181109349E-2</v>
          </cell>
        </row>
        <row r="296">
          <cell r="A296">
            <v>40784</v>
          </cell>
          <cell r="H296">
            <v>1.6658840528077524E-2</v>
          </cell>
        </row>
        <row r="297">
          <cell r="A297">
            <v>40785</v>
          </cell>
          <cell r="H297">
            <v>5.128683545319617E-5</v>
          </cell>
        </row>
        <row r="298">
          <cell r="A298">
            <v>40786</v>
          </cell>
          <cell r="H298">
            <v>-1.3231071458085664E-2</v>
          </cell>
        </row>
        <row r="299">
          <cell r="A299">
            <v>40787</v>
          </cell>
          <cell r="H299">
            <v>-9.8744931237983082E-3</v>
          </cell>
        </row>
        <row r="300">
          <cell r="A300">
            <v>40788</v>
          </cell>
          <cell r="H300">
            <v>-1.831876724678547E-2</v>
          </cell>
        </row>
        <row r="301">
          <cell r="A301">
            <v>40792</v>
          </cell>
          <cell r="H301">
            <v>1.521189477528634E-2</v>
          </cell>
        </row>
        <row r="302">
          <cell r="A302">
            <v>40793</v>
          </cell>
          <cell r="H302">
            <v>1.1033804828982044E-2</v>
          </cell>
        </row>
        <row r="303">
          <cell r="A303">
            <v>40794</v>
          </cell>
          <cell r="H303">
            <v>5.4702327294142532E-4</v>
          </cell>
        </row>
        <row r="304">
          <cell r="A304">
            <v>40795</v>
          </cell>
          <cell r="H304">
            <v>-1.7337494114949479E-2</v>
          </cell>
        </row>
        <row r="305">
          <cell r="A305">
            <v>40798</v>
          </cell>
          <cell r="H305">
            <v>6.5169075660413038E-3</v>
          </cell>
        </row>
        <row r="306">
          <cell r="A306">
            <v>40799</v>
          </cell>
          <cell r="H306">
            <v>1.2317735898423065E-2</v>
          </cell>
        </row>
        <row r="307">
          <cell r="A307">
            <v>40800</v>
          </cell>
          <cell r="H307">
            <v>1.2167855468314328E-2</v>
          </cell>
        </row>
        <row r="308">
          <cell r="A308">
            <v>40801</v>
          </cell>
          <cell r="H308">
            <v>9.4015070134242096E-3</v>
          </cell>
        </row>
        <row r="309">
          <cell r="A309">
            <v>40802</v>
          </cell>
          <cell r="H309">
            <v>1.9187746421538549E-2</v>
          </cell>
        </row>
        <row r="310">
          <cell r="A310">
            <v>40805</v>
          </cell>
          <cell r="H310">
            <v>2.7790259738693882E-2</v>
          </cell>
        </row>
        <row r="311">
          <cell r="A311">
            <v>40806</v>
          </cell>
          <cell r="H311">
            <v>4.4214077244611799E-3</v>
          </cell>
        </row>
        <row r="312">
          <cell r="A312">
            <v>40807</v>
          </cell>
          <cell r="H312">
            <v>-3.1684387515798214E-3</v>
          </cell>
        </row>
        <row r="313">
          <cell r="A313">
            <v>40808</v>
          </cell>
          <cell r="H313">
            <v>-2.5040019448100272E-2</v>
          </cell>
        </row>
        <row r="314">
          <cell r="A314">
            <v>40809</v>
          </cell>
          <cell r="H314">
            <v>6.1718670571599835E-3</v>
          </cell>
        </row>
        <row r="315">
          <cell r="A315">
            <v>40812</v>
          </cell>
          <cell r="H315">
            <v>-2.7949247412469591E-3</v>
          </cell>
        </row>
        <row r="316">
          <cell r="A316">
            <v>40813</v>
          </cell>
          <cell r="H316">
            <v>-9.6981308789693584E-3</v>
          </cell>
        </row>
        <row r="317">
          <cell r="A317">
            <v>40814</v>
          </cell>
          <cell r="H317">
            <v>-5.6354603847830554E-3</v>
          </cell>
        </row>
        <row r="318">
          <cell r="A318">
            <v>40815</v>
          </cell>
          <cell r="H318">
            <v>-1.6221212746184373E-2</v>
          </cell>
        </row>
        <row r="319">
          <cell r="A319">
            <v>40816</v>
          </cell>
          <cell r="H319">
            <v>-2.3683370568851388E-2</v>
          </cell>
        </row>
        <row r="320">
          <cell r="A320">
            <v>40819</v>
          </cell>
          <cell r="H320">
            <v>-1.7622982859340022E-2</v>
          </cell>
        </row>
        <row r="321">
          <cell r="A321">
            <v>40820</v>
          </cell>
          <cell r="H321">
            <v>-5.6059495205911143E-3</v>
          </cell>
        </row>
        <row r="322">
          <cell r="A322">
            <v>40821</v>
          </cell>
          <cell r="H322">
            <v>1.543618717459468E-2</v>
          </cell>
        </row>
        <row r="323">
          <cell r="A323">
            <v>40822</v>
          </cell>
          <cell r="H323">
            <v>-2.3264813945722963E-3</v>
          </cell>
        </row>
        <row r="324">
          <cell r="A324">
            <v>40823</v>
          </cell>
          <cell r="H324">
            <v>-2.0059893585567402E-2</v>
          </cell>
        </row>
        <row r="325">
          <cell r="A325">
            <v>40826</v>
          </cell>
          <cell r="H325">
            <v>5.140616277834717E-2</v>
          </cell>
        </row>
        <row r="326">
          <cell r="A326">
            <v>40827</v>
          </cell>
          <cell r="H326">
            <v>2.9525983371942181E-2</v>
          </cell>
        </row>
        <row r="327">
          <cell r="A327">
            <v>40828</v>
          </cell>
          <cell r="H327">
            <v>4.7465983895746593E-3</v>
          </cell>
        </row>
        <row r="328">
          <cell r="A328">
            <v>40829</v>
          </cell>
          <cell r="H328">
            <v>1.5515005713489294E-2</v>
          </cell>
        </row>
        <row r="329">
          <cell r="A329">
            <v>40830</v>
          </cell>
          <cell r="H329">
            <v>3.3224791410596692E-2</v>
          </cell>
        </row>
        <row r="330">
          <cell r="A330">
            <v>40833</v>
          </cell>
          <cell r="H330">
            <v>-4.7629849672994806E-3</v>
          </cell>
        </row>
        <row r="331">
          <cell r="A331">
            <v>40834</v>
          </cell>
          <cell r="H331">
            <v>5.357249170091693E-3</v>
          </cell>
        </row>
        <row r="332">
          <cell r="A332">
            <v>40835</v>
          </cell>
          <cell r="H332">
            <v>-5.5939781195592439E-2</v>
          </cell>
        </row>
        <row r="333">
          <cell r="A333">
            <v>40836</v>
          </cell>
          <cell r="H333">
            <v>-8.303592727277263E-3</v>
          </cell>
        </row>
        <row r="334">
          <cell r="A334">
            <v>40837</v>
          </cell>
          <cell r="H334">
            <v>-6.1723755553727824E-3</v>
          </cell>
        </row>
        <row r="335">
          <cell r="A335">
            <v>40840</v>
          </cell>
          <cell r="H335">
            <v>3.2835282835621482E-2</v>
          </cell>
        </row>
        <row r="336">
          <cell r="A336">
            <v>40841</v>
          </cell>
          <cell r="H336">
            <v>-1.9715586922449835E-2</v>
          </cell>
        </row>
        <row r="337">
          <cell r="A337">
            <v>40842</v>
          </cell>
          <cell r="H337">
            <v>7.1146655687153067E-3</v>
          </cell>
        </row>
        <row r="338">
          <cell r="A338">
            <v>40843</v>
          </cell>
          <cell r="H338">
            <v>1.020968110792128E-2</v>
          </cell>
        </row>
        <row r="339">
          <cell r="A339">
            <v>40844</v>
          </cell>
          <cell r="H339">
            <v>6.4242117863072209E-4</v>
          </cell>
        </row>
        <row r="340">
          <cell r="A340">
            <v>40847</v>
          </cell>
          <cell r="H340">
            <v>-4.1979300152446768E-4</v>
          </cell>
        </row>
        <row r="341">
          <cell r="A341">
            <v>40848</v>
          </cell>
          <cell r="H341">
            <v>-2.0430828309320116E-2</v>
          </cell>
        </row>
        <row r="342">
          <cell r="A342">
            <v>40849</v>
          </cell>
          <cell r="H342">
            <v>2.2698027284659295E-3</v>
          </cell>
        </row>
        <row r="343">
          <cell r="A343">
            <v>40850</v>
          </cell>
          <cell r="H343">
            <v>1.4242202072073929E-2</v>
          </cell>
        </row>
        <row r="344">
          <cell r="A344">
            <v>40851</v>
          </cell>
          <cell r="H344">
            <v>-7.0211144727550202E-3</v>
          </cell>
        </row>
        <row r="345">
          <cell r="A345">
            <v>40854</v>
          </cell>
          <cell r="H345">
            <v>-1.274218279445218E-3</v>
          </cell>
        </row>
        <row r="346">
          <cell r="A346">
            <v>40855</v>
          </cell>
          <cell r="H346">
            <v>1.6260937195042281E-2</v>
          </cell>
        </row>
        <row r="347">
          <cell r="A347">
            <v>40856</v>
          </cell>
          <cell r="H347">
            <v>-2.6955164918825381E-2</v>
          </cell>
        </row>
        <row r="348">
          <cell r="A348">
            <v>40857</v>
          </cell>
          <cell r="H348">
            <v>-2.5450287397839954E-2</v>
          </cell>
        </row>
        <row r="349">
          <cell r="A349">
            <v>40858</v>
          </cell>
          <cell r="H349">
            <v>-1.557596698631776E-3</v>
          </cell>
        </row>
        <row r="350">
          <cell r="A350">
            <v>40861</v>
          </cell>
          <cell r="H350">
            <v>-1.3935803880608794E-2</v>
          </cell>
        </row>
        <row r="351">
          <cell r="A351">
            <v>40862</v>
          </cell>
          <cell r="H351">
            <v>2.5233340434864221E-2</v>
          </cell>
        </row>
        <row r="352">
          <cell r="A352">
            <v>40863</v>
          </cell>
          <cell r="H352">
            <v>-1.0441556298828477E-2</v>
          </cell>
        </row>
        <row r="353">
          <cell r="A353">
            <v>40864</v>
          </cell>
          <cell r="H353">
            <v>-1.9128326230295773E-2</v>
          </cell>
        </row>
        <row r="354">
          <cell r="A354">
            <v>40865</v>
          </cell>
          <cell r="H354">
            <v>-6.5445725614204512E-3</v>
          </cell>
        </row>
        <row r="355">
          <cell r="A355">
            <v>40868</v>
          </cell>
          <cell r="H355">
            <v>-1.581591895765621E-2</v>
          </cell>
        </row>
        <row r="356">
          <cell r="A356">
            <v>40869</v>
          </cell>
          <cell r="H356">
            <v>2.0324696504438602E-2</v>
          </cell>
        </row>
        <row r="357">
          <cell r="A357">
            <v>40870</v>
          </cell>
          <cell r="H357">
            <v>-2.5284861680277698E-2</v>
          </cell>
        </row>
        <row r="358">
          <cell r="A358">
            <v>40872</v>
          </cell>
          <cell r="H358">
            <v>-9.3190621313011864E-3</v>
          </cell>
        </row>
        <row r="359">
          <cell r="A359">
            <v>40875</v>
          </cell>
          <cell r="H359">
            <v>3.4518819743881553E-2</v>
          </cell>
        </row>
        <row r="360">
          <cell r="A360">
            <v>40876</v>
          </cell>
          <cell r="H360">
            <v>-7.7635053198536795E-3</v>
          </cell>
        </row>
        <row r="361">
          <cell r="A361">
            <v>40877</v>
          </cell>
          <cell r="H361">
            <v>2.4115721818266777E-2</v>
          </cell>
        </row>
        <row r="362">
          <cell r="A362">
            <v>40878</v>
          </cell>
          <cell r="H362">
            <v>1.4992197236696961E-2</v>
          </cell>
        </row>
        <row r="363">
          <cell r="A363">
            <v>40879</v>
          </cell>
          <cell r="H363">
            <v>4.5626749271082808E-3</v>
          </cell>
        </row>
        <row r="364">
          <cell r="A364">
            <v>40882</v>
          </cell>
          <cell r="H364">
            <v>8.4937347585496686E-3</v>
          </cell>
        </row>
        <row r="365">
          <cell r="A365">
            <v>40883</v>
          </cell>
          <cell r="H365">
            <v>-5.2416437067728935E-3</v>
          </cell>
        </row>
        <row r="366">
          <cell r="A366">
            <v>40884</v>
          </cell>
          <cell r="H366">
            <v>-4.7576222132259876E-3</v>
          </cell>
        </row>
        <row r="367">
          <cell r="A367">
            <v>40885</v>
          </cell>
          <cell r="H367">
            <v>4.0350439080816813E-3</v>
          </cell>
        </row>
        <row r="368">
          <cell r="A368">
            <v>40886</v>
          </cell>
          <cell r="H368">
            <v>7.5769671380419637E-3</v>
          </cell>
        </row>
        <row r="369">
          <cell r="A369">
            <v>40889</v>
          </cell>
          <cell r="H369">
            <v>-4.5221630385949658E-3</v>
          </cell>
        </row>
        <row r="370">
          <cell r="A370">
            <v>40890</v>
          </cell>
          <cell r="H370">
            <v>-7.7327579772261566E-3</v>
          </cell>
        </row>
        <row r="371">
          <cell r="A371">
            <v>40891</v>
          </cell>
          <cell r="H371">
            <v>-2.2170183004004564E-2</v>
          </cell>
        </row>
        <row r="372">
          <cell r="A372">
            <v>40892</v>
          </cell>
          <cell r="H372">
            <v>-3.2878634306333252E-3</v>
          </cell>
        </row>
        <row r="373">
          <cell r="A373">
            <v>40893</v>
          </cell>
          <cell r="H373">
            <v>5.4889850540224636E-3</v>
          </cell>
        </row>
        <row r="374">
          <cell r="A374">
            <v>40896</v>
          </cell>
          <cell r="H374">
            <v>3.123226788808942E-3</v>
          </cell>
        </row>
        <row r="375">
          <cell r="A375">
            <v>40897</v>
          </cell>
          <cell r="H375">
            <v>3.5948814274885478E-2</v>
          </cell>
        </row>
        <row r="376">
          <cell r="A376">
            <v>40898</v>
          </cell>
          <cell r="H376">
            <v>1.2628063448152781E-3</v>
          </cell>
        </row>
        <row r="377">
          <cell r="A377">
            <v>40899</v>
          </cell>
          <cell r="H377">
            <v>5.297001530183071E-3</v>
          </cell>
        </row>
        <row r="378">
          <cell r="A378">
            <v>40900</v>
          </cell>
          <cell r="H378">
            <v>1.1993481435223767E-2</v>
          </cell>
        </row>
        <row r="379">
          <cell r="A379">
            <v>40904</v>
          </cell>
          <cell r="H379">
            <v>7.93392857658007E-3</v>
          </cell>
        </row>
        <row r="380">
          <cell r="A380">
            <v>40905</v>
          </cell>
          <cell r="H380">
            <v>-9.5687775975755434E-3</v>
          </cell>
        </row>
        <row r="381">
          <cell r="A381">
            <v>40906</v>
          </cell>
          <cell r="H381">
            <v>6.1593544930764561E-3</v>
          </cell>
        </row>
        <row r="382">
          <cell r="A382">
            <v>40907</v>
          </cell>
          <cell r="H382">
            <v>-2.9621336823318979E-4</v>
          </cell>
        </row>
        <row r="383">
          <cell r="A383">
            <v>40911</v>
          </cell>
          <cell r="H383">
            <v>1.5382704463275314E-2</v>
          </cell>
        </row>
        <row r="384">
          <cell r="A384">
            <v>40912</v>
          </cell>
          <cell r="H384">
            <v>5.3741539131479726E-3</v>
          </cell>
        </row>
        <row r="385">
          <cell r="A385">
            <v>40913</v>
          </cell>
          <cell r="H385">
            <v>1.1101934090887307E-2</v>
          </cell>
        </row>
        <row r="386">
          <cell r="A386">
            <v>40914</v>
          </cell>
          <cell r="H386">
            <v>1.0453820613502829E-2</v>
          </cell>
        </row>
        <row r="387">
          <cell r="A387">
            <v>40917</v>
          </cell>
          <cell r="H387">
            <v>-1.5861821398490993E-3</v>
          </cell>
        </row>
        <row r="388">
          <cell r="A388">
            <v>40918</v>
          </cell>
          <cell r="H388">
            <v>3.5804762532365268E-3</v>
          </cell>
        </row>
        <row r="389">
          <cell r="A389">
            <v>40919</v>
          </cell>
          <cell r="H389">
            <v>-1.6302893802280229E-3</v>
          </cell>
        </row>
        <row r="390">
          <cell r="A390">
            <v>40920</v>
          </cell>
          <cell r="H390">
            <v>-2.7452281690498173E-3</v>
          </cell>
        </row>
        <row r="391">
          <cell r="A391">
            <v>40921</v>
          </cell>
          <cell r="H391">
            <v>-3.7494667885202373E-3</v>
          </cell>
        </row>
        <row r="392">
          <cell r="A392">
            <v>40925</v>
          </cell>
          <cell r="H392">
            <v>1.1648117384874687E-2</v>
          </cell>
        </row>
        <row r="393">
          <cell r="A393">
            <v>40926</v>
          </cell>
          <cell r="H393">
            <v>1.0383808745937905E-2</v>
          </cell>
        </row>
        <row r="394">
          <cell r="A394">
            <v>40927</v>
          </cell>
          <cell r="H394">
            <v>-3.169366802202131E-3</v>
          </cell>
        </row>
        <row r="395">
          <cell r="A395">
            <v>40928</v>
          </cell>
          <cell r="H395">
            <v>-1.7416697698767504E-2</v>
          </cell>
        </row>
        <row r="396">
          <cell r="A396">
            <v>40931</v>
          </cell>
          <cell r="H396">
            <v>1.6916456716033115E-2</v>
          </cell>
        </row>
        <row r="397">
          <cell r="A397">
            <v>40932</v>
          </cell>
          <cell r="H397">
            <v>-1.6377717855842976E-2</v>
          </cell>
        </row>
        <row r="398">
          <cell r="A398">
            <v>40933</v>
          </cell>
          <cell r="H398">
            <v>6.2439055644056732E-2</v>
          </cell>
        </row>
        <row r="399">
          <cell r="A399">
            <v>40934</v>
          </cell>
          <cell r="H399">
            <v>-4.5448671597415067E-3</v>
          </cell>
        </row>
        <row r="400">
          <cell r="A400">
            <v>40935</v>
          </cell>
          <cell r="H400">
            <v>5.9600579381283792E-3</v>
          </cell>
        </row>
        <row r="401">
          <cell r="A401">
            <v>40938</v>
          </cell>
          <cell r="H401">
            <v>1.2810738372792767E-2</v>
          </cell>
        </row>
        <row r="402">
          <cell r="A402">
            <v>40939</v>
          </cell>
          <cell r="H402">
            <v>7.6598492179960967E-3</v>
          </cell>
        </row>
        <row r="403">
          <cell r="A403">
            <v>40940</v>
          </cell>
          <cell r="H403">
            <v>-6.3528992378769015E-4</v>
          </cell>
        </row>
        <row r="404">
          <cell r="A404">
            <v>40941</v>
          </cell>
          <cell r="H404">
            <v>-2.3454689765218971E-3</v>
          </cell>
        </row>
        <row r="405">
          <cell r="A405">
            <v>40942</v>
          </cell>
          <cell r="H405">
            <v>1.0019315323198445E-2</v>
          </cell>
        </row>
        <row r="406">
          <cell r="A406">
            <v>40945</v>
          </cell>
          <cell r="H406">
            <v>9.3325332044974958E-3</v>
          </cell>
        </row>
        <row r="407">
          <cell r="A407">
            <v>40946</v>
          </cell>
          <cell r="H407">
            <v>1.0474888526349922E-2</v>
          </cell>
        </row>
        <row r="408">
          <cell r="A408">
            <v>40947</v>
          </cell>
          <cell r="H408">
            <v>1.6743822751153832E-2</v>
          </cell>
        </row>
        <row r="409">
          <cell r="A409">
            <v>40948</v>
          </cell>
          <cell r="H409">
            <v>3.459341169430058E-2</v>
          </cell>
        </row>
        <row r="410">
          <cell r="A410">
            <v>40949</v>
          </cell>
          <cell r="H410">
            <v>5.0691744785973819E-4</v>
          </cell>
        </row>
        <row r="411">
          <cell r="A411">
            <v>40952</v>
          </cell>
          <cell r="H411">
            <v>1.8604881628921505E-2</v>
          </cell>
        </row>
        <row r="412">
          <cell r="A412">
            <v>40953</v>
          </cell>
          <cell r="H412">
            <v>1.3648960007655019E-2</v>
          </cell>
        </row>
        <row r="413">
          <cell r="A413">
            <v>40954</v>
          </cell>
          <cell r="H413">
            <v>-2.3142185796601156E-2</v>
          </cell>
        </row>
        <row r="414">
          <cell r="A414">
            <v>40955</v>
          </cell>
          <cell r="H414">
            <v>9.1225687905840541E-3</v>
          </cell>
        </row>
        <row r="415">
          <cell r="A415">
            <v>40956</v>
          </cell>
          <cell r="H415">
            <v>-1.7918054421211808E-4</v>
          </cell>
        </row>
        <row r="416">
          <cell r="A416">
            <v>40960</v>
          </cell>
          <cell r="H416">
            <v>2.535252513630528E-2</v>
          </cell>
        </row>
        <row r="417">
          <cell r="A417">
            <v>40961</v>
          </cell>
          <cell r="H417">
            <v>-3.5156443403643605E-3</v>
          </cell>
        </row>
        <row r="418">
          <cell r="A418">
            <v>40962</v>
          </cell>
          <cell r="H418">
            <v>6.5296638158824517E-3</v>
          </cell>
        </row>
        <row r="419">
          <cell r="A419">
            <v>40963</v>
          </cell>
          <cell r="H419">
            <v>1.1657869858128889E-2</v>
          </cell>
        </row>
        <row r="420">
          <cell r="A420">
            <v>40966</v>
          </cell>
          <cell r="H420">
            <v>6.4126637163645526E-3</v>
          </cell>
        </row>
        <row r="421">
          <cell r="A421">
            <v>40967</v>
          </cell>
          <cell r="H421">
            <v>1.8354363212860311E-2</v>
          </cell>
        </row>
        <row r="422">
          <cell r="A422">
            <v>40968</v>
          </cell>
          <cell r="H422">
            <v>1.313015421318053E-2</v>
          </cell>
        </row>
        <row r="423">
          <cell r="A423">
            <v>40969</v>
          </cell>
          <cell r="H423">
            <v>3.7422561357263314E-3</v>
          </cell>
        </row>
        <row r="424">
          <cell r="A424">
            <v>40970</v>
          </cell>
          <cell r="H424">
            <v>1.3040836892997721E-3</v>
          </cell>
        </row>
        <row r="425">
          <cell r="A425">
            <v>40973</v>
          </cell>
          <cell r="H425">
            <v>-2.2047733296136129E-2</v>
          </cell>
        </row>
        <row r="426">
          <cell r="A426">
            <v>40974</v>
          </cell>
          <cell r="H426">
            <v>-5.4393420979024837E-3</v>
          </cell>
        </row>
        <row r="427">
          <cell r="A427">
            <v>40975</v>
          </cell>
          <cell r="H427">
            <v>8.1096489592007365E-4</v>
          </cell>
        </row>
        <row r="428">
          <cell r="A428">
            <v>40976</v>
          </cell>
          <cell r="H428">
            <v>2.1292965570797386E-2</v>
          </cell>
        </row>
        <row r="429">
          <cell r="A429">
            <v>40977</v>
          </cell>
          <cell r="H429">
            <v>5.8673490470120488E-3</v>
          </cell>
        </row>
        <row r="430">
          <cell r="A430">
            <v>40980</v>
          </cell>
          <cell r="H430">
            <v>1.2528127520707984E-2</v>
          </cell>
        </row>
        <row r="431">
          <cell r="A431">
            <v>40981</v>
          </cell>
          <cell r="H431">
            <v>2.9166703576494153E-2</v>
          </cell>
        </row>
        <row r="432">
          <cell r="A432">
            <v>40982</v>
          </cell>
          <cell r="H432">
            <v>3.7810260287648265E-2</v>
          </cell>
        </row>
        <row r="433">
          <cell r="A433">
            <v>40983</v>
          </cell>
          <cell r="H433">
            <v>-6.8184212609080988E-3</v>
          </cell>
        </row>
        <row r="434">
          <cell r="A434">
            <v>40984</v>
          </cell>
          <cell r="H434">
            <v>1.70519741834945E-5</v>
          </cell>
        </row>
        <row r="435">
          <cell r="A435">
            <v>40987</v>
          </cell>
          <cell r="H435">
            <v>2.6521198794382344E-2</v>
          </cell>
        </row>
        <row r="436">
          <cell r="A436">
            <v>40988</v>
          </cell>
          <cell r="H436">
            <v>8.0851447621298634E-3</v>
          </cell>
        </row>
        <row r="437">
          <cell r="A437">
            <v>40989</v>
          </cell>
          <cell r="H437">
            <v>-5.7099534457003623E-3</v>
          </cell>
        </row>
        <row r="438">
          <cell r="A438">
            <v>40990</v>
          </cell>
          <cell r="H438">
            <v>-5.2447476760359166E-3</v>
          </cell>
        </row>
        <row r="439">
          <cell r="A439">
            <v>40991</v>
          </cell>
          <cell r="H439">
            <v>-5.4893850137527501E-3</v>
          </cell>
        </row>
        <row r="440">
          <cell r="A440">
            <v>40994</v>
          </cell>
          <cell r="H440">
            <v>1.8337329796889294E-2</v>
          </cell>
        </row>
        <row r="441">
          <cell r="A441">
            <v>40995</v>
          </cell>
          <cell r="H441">
            <v>1.2356320078578146E-2</v>
          </cell>
        </row>
        <row r="442">
          <cell r="A442">
            <v>40996</v>
          </cell>
          <cell r="H442">
            <v>5.1099960617702654E-3</v>
          </cell>
        </row>
        <row r="443">
          <cell r="A443">
            <v>40997</v>
          </cell>
          <cell r="H443">
            <v>-1.2564380406035795E-2</v>
          </cell>
        </row>
        <row r="444">
          <cell r="A444">
            <v>40998</v>
          </cell>
          <cell r="H444">
            <v>-1.6905496394619374E-2</v>
          </cell>
        </row>
        <row r="445">
          <cell r="A445">
            <v>41001</v>
          </cell>
          <cell r="H445">
            <v>3.1823880043538484E-2</v>
          </cell>
        </row>
        <row r="446">
          <cell r="A446">
            <v>41002</v>
          </cell>
          <cell r="H446">
            <v>1.7280068949750309E-2</v>
          </cell>
        </row>
        <row r="447">
          <cell r="A447">
            <v>41003</v>
          </cell>
          <cell r="H447">
            <v>-7.9609710808001936E-3</v>
          </cell>
        </row>
        <row r="448">
          <cell r="A448">
            <v>41004</v>
          </cell>
          <cell r="H448">
            <v>1.5008559186162684E-2</v>
          </cell>
        </row>
        <row r="449">
          <cell r="A449">
            <v>41008</v>
          </cell>
          <cell r="H449">
            <v>4.0241309849528449E-3</v>
          </cell>
        </row>
        <row r="450">
          <cell r="A450">
            <v>41009</v>
          </cell>
          <cell r="H450">
            <v>-1.2243960962518525E-2</v>
          </cell>
        </row>
        <row r="451">
          <cell r="A451">
            <v>41010</v>
          </cell>
          <cell r="H451">
            <v>-3.5643792811758585E-3</v>
          </cell>
        </row>
        <row r="452">
          <cell r="A452">
            <v>41011</v>
          </cell>
          <cell r="H452">
            <v>-5.4775482795901892E-3</v>
          </cell>
        </row>
        <row r="453">
          <cell r="A453">
            <v>41012</v>
          </cell>
          <cell r="H453">
            <v>-2.8164488077686421E-2</v>
          </cell>
        </row>
        <row r="454">
          <cell r="A454">
            <v>41015</v>
          </cell>
          <cell r="H454">
            <v>-4.1471774803050136E-2</v>
          </cell>
        </row>
        <row r="455">
          <cell r="A455">
            <v>41016</v>
          </cell>
          <cell r="H455">
            <v>5.0971286929734932E-2</v>
          </cell>
        </row>
        <row r="456">
          <cell r="A456">
            <v>41017</v>
          </cell>
          <cell r="H456">
            <v>-2.2305793261100555E-3</v>
          </cell>
        </row>
        <row r="457">
          <cell r="A457">
            <v>41018</v>
          </cell>
          <cell r="H457">
            <v>-3.4355823742073917E-2</v>
          </cell>
        </row>
        <row r="458">
          <cell r="A458">
            <v>41019</v>
          </cell>
          <cell r="H458">
            <v>-2.4615255439505369E-2</v>
          </cell>
        </row>
        <row r="459">
          <cell r="A459">
            <v>41022</v>
          </cell>
          <cell r="H459">
            <v>-2.2339846371202178E-3</v>
          </cell>
        </row>
        <row r="460">
          <cell r="A460">
            <v>41023</v>
          </cell>
          <cell r="H460">
            <v>-1.9975453234444957E-2</v>
          </cell>
        </row>
        <row r="461">
          <cell r="A461">
            <v>41024</v>
          </cell>
          <cell r="H461">
            <v>8.8741367445894503E-2</v>
          </cell>
        </row>
        <row r="462">
          <cell r="A462">
            <v>41025</v>
          </cell>
          <cell r="H462">
            <v>-3.7705283531893571E-3</v>
          </cell>
        </row>
        <row r="463">
          <cell r="A463">
            <v>41026</v>
          </cell>
          <cell r="H463">
            <v>-7.7340430340441342E-3</v>
          </cell>
        </row>
        <row r="464">
          <cell r="A464">
            <v>41029</v>
          </cell>
          <cell r="H464">
            <v>-3.1542336281088962E-2</v>
          </cell>
        </row>
        <row r="465">
          <cell r="A465">
            <v>41030</v>
          </cell>
          <cell r="H465">
            <v>-3.1678773682412295E-3</v>
          </cell>
        </row>
        <row r="466">
          <cell r="A466">
            <v>41031</v>
          </cell>
          <cell r="H466">
            <v>6.6135810852067795E-3</v>
          </cell>
        </row>
        <row r="467">
          <cell r="A467">
            <v>41032</v>
          </cell>
          <cell r="H467">
            <v>-7.0991919185942748E-3</v>
          </cell>
        </row>
        <row r="468">
          <cell r="A468">
            <v>41033</v>
          </cell>
          <cell r="H468">
            <v>-2.8479580568216804E-2</v>
          </cell>
        </row>
        <row r="469">
          <cell r="A469">
            <v>41036</v>
          </cell>
          <cell r="H469">
            <v>7.4834155601460157E-3</v>
          </cell>
        </row>
        <row r="470">
          <cell r="A470">
            <v>41037</v>
          </cell>
          <cell r="H470">
            <v>-2.2827948685375291E-3</v>
          </cell>
        </row>
        <row r="471">
          <cell r="A471">
            <v>41038</v>
          </cell>
          <cell r="H471">
            <v>1.7600477787101138E-3</v>
          </cell>
        </row>
        <row r="472">
          <cell r="A472">
            <v>41039</v>
          </cell>
          <cell r="H472">
            <v>2.3541821568166593E-3</v>
          </cell>
        </row>
        <row r="473">
          <cell r="A473">
            <v>41040</v>
          </cell>
          <cell r="H473">
            <v>-6.6780676549782906E-3</v>
          </cell>
        </row>
        <row r="474">
          <cell r="A474">
            <v>41043</v>
          </cell>
          <cell r="H474">
            <v>-1.4981237272404788E-2</v>
          </cell>
        </row>
        <row r="475">
          <cell r="A475">
            <v>41044</v>
          </cell>
          <cell r="H475">
            <v>-9.0466106073356142E-3</v>
          </cell>
        </row>
        <row r="476">
          <cell r="A476">
            <v>41045</v>
          </cell>
          <cell r="H476">
            <v>-1.2817012327286385E-2</v>
          </cell>
        </row>
        <row r="477">
          <cell r="A477">
            <v>41046</v>
          </cell>
          <cell r="H477">
            <v>-2.9226476972099017E-2</v>
          </cell>
        </row>
        <row r="478">
          <cell r="A478">
            <v>41047</v>
          </cell>
          <cell r="H478">
            <v>4.9041996227728224E-4</v>
          </cell>
        </row>
        <row r="479">
          <cell r="A479">
            <v>41050</v>
          </cell>
          <cell r="H479">
            <v>5.8260093520245367E-2</v>
          </cell>
        </row>
        <row r="480">
          <cell r="A480">
            <v>41051</v>
          </cell>
          <cell r="H480">
            <v>-7.6787994045724554E-3</v>
          </cell>
        </row>
        <row r="481">
          <cell r="A481">
            <v>41052</v>
          </cell>
          <cell r="H481">
            <v>2.4399797810936621E-2</v>
          </cell>
        </row>
        <row r="482">
          <cell r="A482">
            <v>41053</v>
          </cell>
          <cell r="H482">
            <v>-9.1838968027298119E-3</v>
          </cell>
        </row>
        <row r="483">
          <cell r="A483">
            <v>41054</v>
          </cell>
          <cell r="H483">
            <v>-5.3598433228968139E-3</v>
          </cell>
        </row>
        <row r="484">
          <cell r="A484">
            <v>41058</v>
          </cell>
          <cell r="H484">
            <v>1.7748827849095095E-2</v>
          </cell>
        </row>
        <row r="485">
          <cell r="A485">
            <v>41059</v>
          </cell>
          <cell r="H485">
            <v>1.2057283798687111E-2</v>
          </cell>
        </row>
        <row r="486">
          <cell r="A486">
            <v>41060</v>
          </cell>
          <cell r="H486">
            <v>-2.4862784880331514E-3</v>
          </cell>
        </row>
        <row r="487">
          <cell r="A487">
            <v>41061</v>
          </cell>
          <cell r="H487">
            <v>-2.8975537478773263E-2</v>
          </cell>
        </row>
        <row r="488">
          <cell r="A488">
            <v>41064</v>
          </cell>
          <cell r="H488">
            <v>5.8824592348623635E-3</v>
          </cell>
        </row>
        <row r="489">
          <cell r="A489">
            <v>41065</v>
          </cell>
          <cell r="H489">
            <v>-2.5872431974376829E-3</v>
          </cell>
        </row>
        <row r="490">
          <cell r="A490">
            <v>41066</v>
          </cell>
          <cell r="H490">
            <v>1.5333219863620485E-2</v>
          </cell>
        </row>
        <row r="491">
          <cell r="A491">
            <v>41067</v>
          </cell>
          <cell r="H491">
            <v>4.5494247080993662E-4</v>
          </cell>
        </row>
        <row r="492">
          <cell r="A492">
            <v>41068</v>
          </cell>
          <cell r="H492">
            <v>1.5042294786248241E-2</v>
          </cell>
        </row>
        <row r="493">
          <cell r="A493">
            <v>41071</v>
          </cell>
          <cell r="H493">
            <v>-1.5767172028306107E-2</v>
          </cell>
        </row>
        <row r="494">
          <cell r="A494">
            <v>41072</v>
          </cell>
          <cell r="H494">
            <v>8.7364898037982103E-3</v>
          </cell>
        </row>
        <row r="495">
          <cell r="A495">
            <v>41073</v>
          </cell>
          <cell r="H495">
            <v>-6.9424974211298564E-3</v>
          </cell>
        </row>
        <row r="496">
          <cell r="A496">
            <v>41074</v>
          </cell>
          <cell r="H496">
            <v>-1.101135157944266E-3</v>
          </cell>
        </row>
        <row r="497">
          <cell r="A497">
            <v>41075</v>
          </cell>
          <cell r="H497">
            <v>4.5492004420465615E-3</v>
          </cell>
        </row>
        <row r="498">
          <cell r="A498">
            <v>41078</v>
          </cell>
          <cell r="H498">
            <v>2.029154590005465E-2</v>
          </cell>
        </row>
        <row r="499">
          <cell r="A499">
            <v>41079</v>
          </cell>
          <cell r="H499">
            <v>2.7826991688616174E-3</v>
          </cell>
        </row>
        <row r="500">
          <cell r="A500">
            <v>41080</v>
          </cell>
          <cell r="H500">
            <v>-2.8430738899378194E-3</v>
          </cell>
        </row>
        <row r="501">
          <cell r="A501">
            <v>41081</v>
          </cell>
          <cell r="H501">
            <v>-1.3777409994148917E-2</v>
          </cell>
        </row>
        <row r="502">
          <cell r="A502">
            <v>41082</v>
          </cell>
          <cell r="H502">
            <v>7.6687451126290608E-3</v>
          </cell>
        </row>
        <row r="503">
          <cell r="A503">
            <v>41085</v>
          </cell>
          <cell r="H503">
            <v>-1.9463974993291208E-2</v>
          </cell>
        </row>
        <row r="504">
          <cell r="A504">
            <v>41086</v>
          </cell>
          <cell r="H504">
            <v>2.2075535482758372E-3</v>
          </cell>
        </row>
        <row r="505">
          <cell r="A505">
            <v>41087</v>
          </cell>
          <cell r="H505">
            <v>4.3178927869593296E-3</v>
          </cell>
        </row>
        <row r="506">
          <cell r="A506">
            <v>41088</v>
          </cell>
          <cell r="H506">
            <v>-9.4865196098870199E-3</v>
          </cell>
        </row>
        <row r="507">
          <cell r="A507">
            <v>41089</v>
          </cell>
          <cell r="H507">
            <v>2.6271912504334867E-2</v>
          </cell>
        </row>
        <row r="508">
          <cell r="A508">
            <v>41092</v>
          </cell>
          <cell r="H508">
            <v>1.4589005677692947E-2</v>
          </cell>
        </row>
        <row r="509">
          <cell r="A509">
            <v>41093</v>
          </cell>
          <cell r="H509">
            <v>1.1628284250810115E-2</v>
          </cell>
        </row>
        <row r="510">
          <cell r="A510">
            <v>41095</v>
          </cell>
          <cell r="H510">
            <v>1.7567295569557072E-2</v>
          </cell>
        </row>
        <row r="511">
          <cell r="A511">
            <v>41096</v>
          </cell>
          <cell r="H511">
            <v>-6.6564139582974916E-3</v>
          </cell>
        </row>
        <row r="512">
          <cell r="A512">
            <v>41099</v>
          </cell>
          <cell r="H512">
            <v>1.3220455247994912E-2</v>
          </cell>
        </row>
        <row r="513">
          <cell r="A513">
            <v>41100</v>
          </cell>
          <cell r="H513">
            <v>-9.2524250322529415E-3</v>
          </cell>
        </row>
        <row r="514">
          <cell r="A514">
            <v>41101</v>
          </cell>
          <cell r="H514">
            <v>-6.2149724567203144E-3</v>
          </cell>
        </row>
        <row r="515">
          <cell r="A515">
            <v>41102</v>
          </cell>
          <cell r="H515">
            <v>-9.1491265965022855E-3</v>
          </cell>
        </row>
        <row r="516">
          <cell r="A516">
            <v>41103</v>
          </cell>
          <cell r="H516">
            <v>1.013523568764658E-2</v>
          </cell>
        </row>
        <row r="517">
          <cell r="A517">
            <v>41106</v>
          </cell>
          <cell r="H517">
            <v>3.2068104166249525E-3</v>
          </cell>
        </row>
        <row r="518">
          <cell r="A518">
            <v>41107</v>
          </cell>
          <cell r="H518">
            <v>4.9356347617099195E-5</v>
          </cell>
        </row>
        <row r="519">
          <cell r="A519">
            <v>41108</v>
          </cell>
          <cell r="H519">
            <v>-1.120304977353813E-3</v>
          </cell>
        </row>
        <row r="520">
          <cell r="A520">
            <v>41109</v>
          </cell>
          <cell r="H520">
            <v>1.3294617074432111E-2</v>
          </cell>
        </row>
        <row r="521">
          <cell r="A521">
            <v>41110</v>
          </cell>
          <cell r="H521">
            <v>-1.6310698942169587E-2</v>
          </cell>
        </row>
        <row r="522">
          <cell r="A522">
            <v>41113</v>
          </cell>
          <cell r="H522">
            <v>-7.777972344889557E-4</v>
          </cell>
        </row>
        <row r="523">
          <cell r="A523">
            <v>41114</v>
          </cell>
          <cell r="H523">
            <v>-4.8192781402385037E-3</v>
          </cell>
        </row>
        <row r="524">
          <cell r="A524">
            <v>41115</v>
          </cell>
          <cell r="H524">
            <v>-4.3183732721995306E-2</v>
          </cell>
        </row>
        <row r="525">
          <cell r="A525">
            <v>41116</v>
          </cell>
          <cell r="H525">
            <v>-1.5651923442695767E-4</v>
          </cell>
        </row>
        <row r="526">
          <cell r="A526">
            <v>41117</v>
          </cell>
          <cell r="H526">
            <v>1.788194049202961E-2</v>
          </cell>
        </row>
        <row r="527">
          <cell r="A527">
            <v>41120</v>
          </cell>
          <cell r="H527">
            <v>1.6867223677468249E-2</v>
          </cell>
        </row>
        <row r="528">
          <cell r="A528">
            <v>41121</v>
          </cell>
          <cell r="H528">
            <v>2.6435600470561867E-2</v>
          </cell>
        </row>
        <row r="529">
          <cell r="A529">
            <v>41122</v>
          </cell>
          <cell r="H529">
            <v>-6.4673459021759592E-3</v>
          </cell>
        </row>
        <row r="530">
          <cell r="A530">
            <v>41123</v>
          </cell>
          <cell r="H530">
            <v>1.6149918646979474E-3</v>
          </cell>
        </row>
        <row r="531">
          <cell r="A531">
            <v>41124</v>
          </cell>
          <cell r="H531">
            <v>1.301442635898502E-2</v>
          </cell>
        </row>
        <row r="532">
          <cell r="A532">
            <v>41127</v>
          </cell>
          <cell r="H532">
            <v>1.112551957228004E-2</v>
          </cell>
        </row>
        <row r="533">
          <cell r="A533">
            <v>41128</v>
          </cell>
          <cell r="H533">
            <v>-2.6343085069348484E-3</v>
          </cell>
        </row>
        <row r="534">
          <cell r="A534">
            <v>41129</v>
          </cell>
          <cell r="H534">
            <v>-1.6910816782994081E-3</v>
          </cell>
        </row>
        <row r="535">
          <cell r="A535">
            <v>41130</v>
          </cell>
          <cell r="H535">
            <v>5.7030244499652492E-3</v>
          </cell>
        </row>
        <row r="536">
          <cell r="A536">
            <v>41131</v>
          </cell>
          <cell r="H536">
            <v>1.5626937706972677E-3</v>
          </cell>
        </row>
        <row r="537">
          <cell r="A537">
            <v>41134</v>
          </cell>
          <cell r="H537">
            <v>1.335048800037248E-2</v>
          </cell>
        </row>
        <row r="538">
          <cell r="A538">
            <v>41135</v>
          </cell>
          <cell r="H538">
            <v>2.6825815697034904E-3</v>
          </cell>
        </row>
        <row r="539">
          <cell r="A539">
            <v>41136</v>
          </cell>
          <cell r="H539">
            <v>-1.361502816211863E-3</v>
          </cell>
        </row>
        <row r="540">
          <cell r="A540">
            <v>41137</v>
          </cell>
          <cell r="H540">
            <v>8.7345844731220017E-3</v>
          </cell>
        </row>
        <row r="541">
          <cell r="A541">
            <v>41138</v>
          </cell>
          <cell r="H541">
            <v>1.8496378697418193E-2</v>
          </cell>
        </row>
        <row r="542">
          <cell r="A542">
            <v>41141</v>
          </cell>
          <cell r="H542">
            <v>2.6291857723100082E-2</v>
          </cell>
        </row>
        <row r="543">
          <cell r="A543">
            <v>41142</v>
          </cell>
          <cell r="H543">
            <v>-1.3666140828398862E-2</v>
          </cell>
        </row>
        <row r="544">
          <cell r="A544">
            <v>41143</v>
          </cell>
          <cell r="H544">
            <v>1.9525667554688604E-2</v>
          </cell>
        </row>
        <row r="545">
          <cell r="A545">
            <v>41144</v>
          </cell>
          <cell r="H545">
            <v>-9.329137826804593E-3</v>
          </cell>
        </row>
        <row r="546">
          <cell r="A546">
            <v>41145</v>
          </cell>
          <cell r="H546">
            <v>8.9034745903002665E-4</v>
          </cell>
        </row>
        <row r="547">
          <cell r="A547">
            <v>41148</v>
          </cell>
          <cell r="H547">
            <v>1.8787119185084938E-2</v>
          </cell>
        </row>
        <row r="548">
          <cell r="A548">
            <v>41149</v>
          </cell>
          <cell r="H548">
            <v>-1.3023363169397226E-3</v>
          </cell>
        </row>
        <row r="549">
          <cell r="A549">
            <v>41150</v>
          </cell>
          <cell r="H549">
            <v>-1.9709875471708277E-3</v>
          </cell>
        </row>
        <row r="550">
          <cell r="A550">
            <v>41151</v>
          </cell>
          <cell r="H550">
            <v>-1.4254539688048745E-2</v>
          </cell>
        </row>
        <row r="551">
          <cell r="A551">
            <v>41152</v>
          </cell>
          <cell r="H551">
            <v>2.063685187087781E-3</v>
          </cell>
        </row>
        <row r="552">
          <cell r="A552">
            <v>41156</v>
          </cell>
          <cell r="H552">
            <v>1.4626294552794619E-2</v>
          </cell>
        </row>
        <row r="553">
          <cell r="A553">
            <v>41157</v>
          </cell>
          <cell r="H553">
            <v>-7.0225013115030981E-3</v>
          </cell>
        </row>
        <row r="554">
          <cell r="A554">
            <v>41158</v>
          </cell>
          <cell r="H554">
            <v>9.0118076253187396E-3</v>
          </cell>
        </row>
        <row r="555">
          <cell r="A555">
            <v>41159</v>
          </cell>
          <cell r="H555">
            <v>6.1661386025624173E-3</v>
          </cell>
        </row>
        <row r="556">
          <cell r="A556">
            <v>41162</v>
          </cell>
          <cell r="H556">
            <v>-2.6012590773832413E-2</v>
          </cell>
        </row>
        <row r="557">
          <cell r="A557">
            <v>41163</v>
          </cell>
          <cell r="H557">
            <v>-3.2440366712519699E-3</v>
          </cell>
        </row>
        <row r="558">
          <cell r="A558">
            <v>41164</v>
          </cell>
          <cell r="H558">
            <v>1.3926938998369368E-2</v>
          </cell>
        </row>
        <row r="559">
          <cell r="A559">
            <v>41165</v>
          </cell>
          <cell r="H559">
            <v>1.9692721765382143E-2</v>
          </cell>
        </row>
        <row r="560">
          <cell r="A560">
            <v>41166</v>
          </cell>
          <cell r="H560">
            <v>1.2152633858952724E-2</v>
          </cell>
        </row>
        <row r="561">
          <cell r="A561">
            <v>41169</v>
          </cell>
          <cell r="H561">
            <v>1.2296044559025504E-2</v>
          </cell>
        </row>
        <row r="562">
          <cell r="A562">
            <v>41170</v>
          </cell>
          <cell r="H562">
            <v>3.0437813466249464E-3</v>
          </cell>
        </row>
        <row r="563">
          <cell r="A563">
            <v>41171</v>
          </cell>
          <cell r="H563">
            <v>2.7072381937237101E-4</v>
          </cell>
        </row>
        <row r="564">
          <cell r="A564">
            <v>41172</v>
          </cell>
          <cell r="H564">
            <v>-4.8426549663663741E-3</v>
          </cell>
        </row>
        <row r="565">
          <cell r="A565">
            <v>41173</v>
          </cell>
          <cell r="H565">
            <v>1.989400405797963E-3</v>
          </cell>
        </row>
        <row r="566">
          <cell r="A566">
            <v>41176</v>
          </cell>
          <cell r="H566">
            <v>-1.3283967073099305E-2</v>
          </cell>
        </row>
        <row r="567">
          <cell r="A567">
            <v>41177</v>
          </cell>
          <cell r="H567">
            <v>-2.4971419774573983E-2</v>
          </cell>
        </row>
        <row r="568">
          <cell r="A568">
            <v>41178</v>
          </cell>
          <cell r="H568">
            <v>-1.2412077194417183E-2</v>
          </cell>
        </row>
        <row r="569">
          <cell r="A569">
            <v>41179</v>
          </cell>
          <cell r="H569">
            <v>2.4264135829345786E-2</v>
          </cell>
        </row>
        <row r="570">
          <cell r="A570">
            <v>41180</v>
          </cell>
          <cell r="H570">
            <v>-2.0871218571529539E-2</v>
          </cell>
        </row>
        <row r="571">
          <cell r="A571">
            <v>41183</v>
          </cell>
          <cell r="H571">
            <v>-1.1557528450455636E-2</v>
          </cell>
        </row>
        <row r="572">
          <cell r="A572">
            <v>41184</v>
          </cell>
          <cell r="H572">
            <v>2.9117720851136739E-3</v>
          </cell>
        </row>
        <row r="573">
          <cell r="A573">
            <v>41185</v>
          </cell>
          <cell r="H573">
            <v>1.5333190121025546E-2</v>
          </cell>
        </row>
        <row r="574">
          <cell r="A574">
            <v>41186</v>
          </cell>
          <cell r="H574">
            <v>-6.9252962100133748E-3</v>
          </cell>
        </row>
        <row r="575">
          <cell r="A575">
            <v>41187</v>
          </cell>
          <cell r="H575">
            <v>-2.1310724611150873E-2</v>
          </cell>
        </row>
        <row r="576">
          <cell r="A576">
            <v>41190</v>
          </cell>
          <cell r="H576">
            <v>-2.2096542337815217E-2</v>
          </cell>
        </row>
        <row r="577">
          <cell r="A577">
            <v>41191</v>
          </cell>
          <cell r="H577">
            <v>-3.6353966667047751E-3</v>
          </cell>
        </row>
        <row r="578">
          <cell r="A578">
            <v>41192</v>
          </cell>
          <cell r="H578">
            <v>7.9578286550878279E-3</v>
          </cell>
        </row>
        <row r="579">
          <cell r="A579">
            <v>41193</v>
          </cell>
          <cell r="H579">
            <v>-1.9987231825658106E-2</v>
          </cell>
        </row>
        <row r="580">
          <cell r="A580">
            <v>41194</v>
          </cell>
          <cell r="H580">
            <v>2.563328125397541E-3</v>
          </cell>
        </row>
        <row r="581">
          <cell r="A581">
            <v>41197</v>
          </cell>
          <cell r="H581">
            <v>8.0195608912380818E-3</v>
          </cell>
        </row>
        <row r="582">
          <cell r="A582">
            <v>41198</v>
          </cell>
          <cell r="H582">
            <v>2.3678211773562191E-2</v>
          </cell>
        </row>
        <row r="583">
          <cell r="A583">
            <v>41199</v>
          </cell>
          <cell r="H583">
            <v>-7.9717899585386512E-3</v>
          </cell>
        </row>
        <row r="584">
          <cell r="A584">
            <v>41200</v>
          </cell>
          <cell r="H584">
            <v>-1.8569351751204798E-2</v>
          </cell>
        </row>
        <row r="585">
          <cell r="A585">
            <v>41201</v>
          </cell>
          <cell r="H585">
            <v>-3.603943506473762E-2</v>
          </cell>
        </row>
        <row r="586">
          <cell r="A586">
            <v>41204</v>
          </cell>
          <cell r="H586">
            <v>3.9666112047589332E-2</v>
          </cell>
        </row>
        <row r="587">
          <cell r="A587">
            <v>41205</v>
          </cell>
          <cell r="H587">
            <v>-3.2600998433732473E-2</v>
          </cell>
        </row>
        <row r="588">
          <cell r="A588">
            <v>41206</v>
          </cell>
          <cell r="H588">
            <v>5.6573424392694256E-3</v>
          </cell>
        </row>
        <row r="589">
          <cell r="A589">
            <v>41207</v>
          </cell>
          <cell r="H589">
            <v>-1.1818477590535769E-2</v>
          </cell>
        </row>
        <row r="590">
          <cell r="A590">
            <v>41208</v>
          </cell>
          <cell r="H590">
            <v>-9.0888102071951596E-3</v>
          </cell>
        </row>
        <row r="591">
          <cell r="A591">
            <v>41213</v>
          </cell>
          <cell r="H591">
            <v>-1.4370836791899634E-2</v>
          </cell>
        </row>
        <row r="592">
          <cell r="A592">
            <v>41214</v>
          </cell>
          <cell r="H592">
            <v>2.0493158114515578E-3</v>
          </cell>
        </row>
        <row r="593">
          <cell r="A593">
            <v>41215</v>
          </cell>
          <cell r="H593">
            <v>-3.3090817393120656E-2</v>
          </cell>
        </row>
        <row r="594">
          <cell r="A594">
            <v>41218</v>
          </cell>
          <cell r="H594">
            <v>1.3557542379438558E-2</v>
          </cell>
        </row>
        <row r="595">
          <cell r="A595">
            <v>41219</v>
          </cell>
          <cell r="H595">
            <v>-3.0276528711545921E-3</v>
          </cell>
        </row>
        <row r="596">
          <cell r="A596">
            <v>41220</v>
          </cell>
          <cell r="H596">
            <v>-3.8262608998707544E-2</v>
          </cell>
        </row>
        <row r="597">
          <cell r="A597">
            <v>41221</v>
          </cell>
          <cell r="H597">
            <v>-3.6290352702441395E-2</v>
          </cell>
        </row>
        <row r="598">
          <cell r="A598">
            <v>41222</v>
          </cell>
          <cell r="H598">
            <v>1.7312893604673019E-2</v>
          </cell>
        </row>
        <row r="599">
          <cell r="A599">
            <v>41225</v>
          </cell>
          <cell r="H599">
            <v>-7.732247546339434E-3</v>
          </cell>
        </row>
        <row r="600">
          <cell r="A600">
            <v>41226</v>
          </cell>
          <cell r="H600">
            <v>1.2898723869212022E-4</v>
          </cell>
        </row>
        <row r="601">
          <cell r="A601">
            <v>41227</v>
          </cell>
          <cell r="H601">
            <v>-1.1088611718025472E-2</v>
          </cell>
        </row>
        <row r="602">
          <cell r="A602">
            <v>41228</v>
          </cell>
          <cell r="H602">
            <v>-2.0973059416332394E-2</v>
          </cell>
        </row>
        <row r="603">
          <cell r="A603">
            <v>41229</v>
          </cell>
          <cell r="H603">
            <v>3.9192218173369183E-3</v>
          </cell>
        </row>
        <row r="604">
          <cell r="A604">
            <v>41232</v>
          </cell>
          <cell r="H604">
            <v>7.2108098459375644E-2</v>
          </cell>
        </row>
        <row r="605">
          <cell r="A605">
            <v>41233</v>
          </cell>
          <cell r="H605">
            <v>-8.5200148306018835E-3</v>
          </cell>
        </row>
        <row r="606">
          <cell r="A606">
            <v>41234</v>
          </cell>
          <cell r="H606">
            <v>1.408481574753631E-3</v>
          </cell>
        </row>
        <row r="607">
          <cell r="A607">
            <v>41236</v>
          </cell>
          <cell r="H607">
            <v>1.7447048126272437E-2</v>
          </cell>
        </row>
        <row r="608">
          <cell r="A608">
            <v>41239</v>
          </cell>
          <cell r="H608">
            <v>3.1548554247442996E-2</v>
          </cell>
        </row>
        <row r="609">
          <cell r="A609">
            <v>41240</v>
          </cell>
          <cell r="H609">
            <v>-8.0572953221390645E-3</v>
          </cell>
        </row>
        <row r="610">
          <cell r="A610">
            <v>41241</v>
          </cell>
          <cell r="H610">
            <v>-3.146460050373803E-3</v>
          </cell>
        </row>
        <row r="611">
          <cell r="A611">
            <v>41242</v>
          </cell>
          <cell r="H611">
            <v>1.1013071942329882E-2</v>
          </cell>
        </row>
        <row r="612">
          <cell r="A612">
            <v>41243</v>
          </cell>
          <cell r="H612">
            <v>-6.9227419800313023E-3</v>
          </cell>
        </row>
        <row r="613">
          <cell r="A613">
            <v>41246</v>
          </cell>
          <cell r="H613">
            <v>1.5548666301654726E-3</v>
          </cell>
        </row>
        <row r="614">
          <cell r="A614">
            <v>41247</v>
          </cell>
          <cell r="H614">
            <v>-1.7639415126115866E-2</v>
          </cell>
        </row>
        <row r="615">
          <cell r="A615">
            <v>41248</v>
          </cell>
          <cell r="H615">
            <v>-6.4356978026923403E-2</v>
          </cell>
        </row>
        <row r="616">
          <cell r="A616">
            <v>41249</v>
          </cell>
          <cell r="H616">
            <v>1.5683227621731067E-2</v>
          </cell>
        </row>
        <row r="617">
          <cell r="A617">
            <v>41250</v>
          </cell>
          <cell r="H617">
            <v>-2.5564584229827537E-2</v>
          </cell>
        </row>
        <row r="618">
          <cell r="A618">
            <v>41253</v>
          </cell>
          <cell r="H618">
            <v>-6.4323246222270872E-3</v>
          </cell>
        </row>
        <row r="619">
          <cell r="A619">
            <v>41254</v>
          </cell>
          <cell r="H619">
            <v>2.1837674668774915E-2</v>
          </cell>
        </row>
        <row r="620">
          <cell r="A620">
            <v>41255</v>
          </cell>
          <cell r="H620">
            <v>-4.4145787805276102E-3</v>
          </cell>
        </row>
        <row r="621">
          <cell r="A621">
            <v>41256</v>
          </cell>
          <cell r="H621">
            <v>-1.7272756615150018E-2</v>
          </cell>
        </row>
        <row r="622">
          <cell r="A622">
            <v>41257</v>
          </cell>
          <cell r="H622">
            <v>-3.7569148263476758E-2</v>
          </cell>
        </row>
        <row r="623">
          <cell r="A623">
            <v>41260</v>
          </cell>
          <cell r="H623">
            <v>1.7732775016437271E-2</v>
          </cell>
        </row>
        <row r="624">
          <cell r="A624">
            <v>41261</v>
          </cell>
          <cell r="H624">
            <v>2.9046199149599872E-2</v>
          </cell>
        </row>
        <row r="625">
          <cell r="A625">
            <v>41262</v>
          </cell>
          <cell r="H625">
            <v>-1.4216186815859181E-2</v>
          </cell>
        </row>
        <row r="626">
          <cell r="A626">
            <v>41263</v>
          </cell>
          <cell r="H626">
            <v>-8.7020453361945447E-3</v>
          </cell>
        </row>
        <row r="627">
          <cell r="A627">
            <v>41264</v>
          </cell>
          <cell r="H627">
            <v>-4.6000878269772706E-3</v>
          </cell>
        </row>
        <row r="628">
          <cell r="A628">
            <v>41267</v>
          </cell>
          <cell r="H628">
            <v>1.6174088374545435E-3</v>
          </cell>
        </row>
        <row r="629">
          <cell r="A629">
            <v>41269</v>
          </cell>
          <cell r="H629">
            <v>-1.3783934285824261E-2</v>
          </cell>
        </row>
        <row r="630">
          <cell r="A630">
            <v>41270</v>
          </cell>
          <cell r="H630">
            <v>4.0156214467065611E-3</v>
          </cell>
        </row>
        <row r="631">
          <cell r="A631">
            <v>41271</v>
          </cell>
          <cell r="H631">
            <v>-1.0620181360796906E-2</v>
          </cell>
        </row>
        <row r="632">
          <cell r="A632">
            <v>41274</v>
          </cell>
          <cell r="H632">
            <v>4.4310153725307264E-2</v>
          </cell>
        </row>
        <row r="633">
          <cell r="A633">
            <v>41276</v>
          </cell>
          <cell r="H633">
            <v>3.1681587679208589E-2</v>
          </cell>
        </row>
        <row r="634">
          <cell r="A634">
            <v>41277</v>
          </cell>
          <cell r="H634">
            <v>-1.2622237852775638E-2</v>
          </cell>
        </row>
        <row r="635">
          <cell r="A635">
            <v>41278</v>
          </cell>
          <cell r="H635">
            <v>-2.785464229206509E-2</v>
          </cell>
        </row>
        <row r="636">
          <cell r="A636">
            <v>41281</v>
          </cell>
          <cell r="H636">
            <v>-5.8823328326617986E-3</v>
          </cell>
        </row>
        <row r="637">
          <cell r="A637">
            <v>41282</v>
          </cell>
          <cell r="H637">
            <v>2.6913889839560194E-3</v>
          </cell>
        </row>
        <row r="638">
          <cell r="A638">
            <v>41283</v>
          </cell>
          <cell r="H638">
            <v>-1.562889893092859E-2</v>
          </cell>
        </row>
        <row r="639">
          <cell r="A639">
            <v>41284</v>
          </cell>
          <cell r="H639">
            <v>1.2396002290973861E-2</v>
          </cell>
        </row>
        <row r="640">
          <cell r="A640">
            <v>41285</v>
          </cell>
          <cell r="H640">
            <v>-6.1315928373549822E-3</v>
          </cell>
        </row>
        <row r="641">
          <cell r="A641">
            <v>41288</v>
          </cell>
          <cell r="H641">
            <v>-3.5652532518072474E-2</v>
          </cell>
        </row>
        <row r="642">
          <cell r="A642">
            <v>41289</v>
          </cell>
          <cell r="H642">
            <v>-3.1549579940501817E-2</v>
          </cell>
        </row>
        <row r="643">
          <cell r="A643">
            <v>41290</v>
          </cell>
          <cell r="H643">
            <v>4.1508835245139146E-2</v>
          </cell>
        </row>
        <row r="644">
          <cell r="A644">
            <v>41291</v>
          </cell>
          <cell r="H644">
            <v>-6.7378613938421372E-3</v>
          </cell>
        </row>
        <row r="645">
          <cell r="A645">
            <v>41292</v>
          </cell>
          <cell r="H645">
            <v>-5.3314255539815723E-3</v>
          </cell>
        </row>
        <row r="646">
          <cell r="A646">
            <v>41296</v>
          </cell>
          <cell r="H646">
            <v>9.5399695936298958E-3</v>
          </cell>
        </row>
        <row r="647">
          <cell r="A647">
            <v>41297</v>
          </cell>
          <cell r="H647">
            <v>1.8305362166116567E-2</v>
          </cell>
        </row>
        <row r="648">
          <cell r="A648">
            <v>41298</v>
          </cell>
          <cell r="H648">
            <v>-0.12355796079667104</v>
          </cell>
        </row>
        <row r="649">
          <cell r="A649">
            <v>41299</v>
          </cell>
          <cell r="H649">
            <v>-2.3573743784850224E-2</v>
          </cell>
        </row>
        <row r="650">
          <cell r="A650">
            <v>41302</v>
          </cell>
          <cell r="H650">
            <v>2.2619807148255431E-2</v>
          </cell>
        </row>
        <row r="651">
          <cell r="A651">
            <v>41303</v>
          </cell>
          <cell r="H651">
            <v>1.8762596462035822E-2</v>
          </cell>
        </row>
        <row r="652">
          <cell r="A652">
            <v>41304</v>
          </cell>
          <cell r="H652">
            <v>-3.1422115717850479E-3</v>
          </cell>
        </row>
        <row r="653">
          <cell r="A653">
            <v>41305</v>
          </cell>
          <cell r="H653">
            <v>-2.9332586472076917E-3</v>
          </cell>
        </row>
        <row r="654">
          <cell r="A654">
            <v>41306</v>
          </cell>
          <cell r="H654">
            <v>-4.1054737299823073E-3</v>
          </cell>
        </row>
        <row r="655">
          <cell r="A655">
            <v>41309</v>
          </cell>
          <cell r="H655">
            <v>-2.4910710453446883E-2</v>
          </cell>
        </row>
        <row r="656">
          <cell r="A656">
            <v>41310</v>
          </cell>
          <cell r="H656">
            <v>3.5087746803648623E-2</v>
          </cell>
        </row>
        <row r="657">
          <cell r="A657">
            <v>41311</v>
          </cell>
          <cell r="H657">
            <v>-1.0702403379883045E-3</v>
          </cell>
        </row>
        <row r="658">
          <cell r="A658">
            <v>41312</v>
          </cell>
          <cell r="H658">
            <v>2.9733848197686378E-2</v>
          </cell>
        </row>
        <row r="659">
          <cell r="A659">
            <v>41313</v>
          </cell>
          <cell r="H659">
            <v>1.4437653580310659E-2</v>
          </cell>
        </row>
        <row r="660">
          <cell r="A660">
            <v>41316</v>
          </cell>
          <cell r="H660">
            <v>1.0421522569988753E-2</v>
          </cell>
        </row>
        <row r="661">
          <cell r="A661">
            <v>41317</v>
          </cell>
          <cell r="H661">
            <v>-2.5066190898551888E-2</v>
          </cell>
        </row>
        <row r="662">
          <cell r="A662">
            <v>41318</v>
          </cell>
          <cell r="H662">
            <v>-1.9021394560264878E-3</v>
          </cell>
        </row>
        <row r="663">
          <cell r="A663">
            <v>41319</v>
          </cell>
          <cell r="H663">
            <v>-8.993015721858635E-4</v>
          </cell>
        </row>
        <row r="664">
          <cell r="A664">
            <v>41320</v>
          </cell>
          <cell r="H664">
            <v>-1.3780828245106101E-2</v>
          </cell>
        </row>
        <row r="665">
          <cell r="A665">
            <v>41324</v>
          </cell>
          <cell r="H665">
            <v>-3.6942702461282553E-4</v>
          </cell>
        </row>
        <row r="666">
          <cell r="A666">
            <v>41325</v>
          </cell>
          <cell r="H666">
            <v>-2.4217947220772654E-2</v>
          </cell>
        </row>
        <row r="667">
          <cell r="A667">
            <v>41326</v>
          </cell>
          <cell r="H667">
            <v>-6.2158644867310606E-3</v>
          </cell>
        </row>
        <row r="668">
          <cell r="A668">
            <v>41327</v>
          </cell>
          <cell r="H668">
            <v>1.0648753381728306E-2</v>
          </cell>
        </row>
        <row r="669">
          <cell r="A669">
            <v>41330</v>
          </cell>
          <cell r="H669">
            <v>-1.776803902403605E-2</v>
          </cell>
        </row>
        <row r="670">
          <cell r="A670">
            <v>41331</v>
          </cell>
          <cell r="H670">
            <v>1.3934101408108924E-2</v>
          </cell>
        </row>
        <row r="671">
          <cell r="A671">
            <v>41332</v>
          </cell>
          <cell r="H671">
            <v>-9.800247921820774E-3</v>
          </cell>
        </row>
        <row r="672">
          <cell r="A672">
            <v>41333</v>
          </cell>
          <cell r="H672">
            <v>-7.1304357735013577E-3</v>
          </cell>
        </row>
        <row r="673">
          <cell r="A673">
            <v>41334</v>
          </cell>
          <cell r="H673">
            <v>-2.4762120074803554E-2</v>
          </cell>
        </row>
        <row r="674">
          <cell r="A674">
            <v>41337</v>
          </cell>
          <cell r="H674">
            <v>-2.4206148325289657E-2</v>
          </cell>
        </row>
        <row r="675">
          <cell r="A675">
            <v>41338</v>
          </cell>
          <cell r="H675">
            <v>2.6401615972235816E-2</v>
          </cell>
        </row>
        <row r="676">
          <cell r="A676">
            <v>41339</v>
          </cell>
          <cell r="H676">
            <v>-1.2710478781982565E-2</v>
          </cell>
        </row>
        <row r="677">
          <cell r="A677">
            <v>41340</v>
          </cell>
          <cell r="H677">
            <v>1.1558541259698258E-2</v>
          </cell>
        </row>
        <row r="678">
          <cell r="A678">
            <v>41341</v>
          </cell>
          <cell r="H678">
            <v>2.6475877442029166E-3</v>
          </cell>
        </row>
        <row r="679">
          <cell r="A679">
            <v>41344</v>
          </cell>
          <cell r="H679">
            <v>1.4245334366056748E-2</v>
          </cell>
        </row>
        <row r="680">
          <cell r="A680">
            <v>41345</v>
          </cell>
          <cell r="H680">
            <v>-2.1558924245684674E-2</v>
          </cell>
        </row>
        <row r="681">
          <cell r="A681">
            <v>41346</v>
          </cell>
          <cell r="H681">
            <v>-1.8672648444492473E-4</v>
          </cell>
        </row>
        <row r="682">
          <cell r="A682">
            <v>41347</v>
          </cell>
          <cell r="H682">
            <v>9.6883394693406469E-3</v>
          </cell>
        </row>
        <row r="683">
          <cell r="A683">
            <v>41348</v>
          </cell>
          <cell r="H683">
            <v>2.5803504959672704E-2</v>
          </cell>
        </row>
        <row r="684">
          <cell r="A684">
            <v>41351</v>
          </cell>
          <cell r="H684">
            <v>2.7182997444910678E-2</v>
          </cell>
        </row>
        <row r="685">
          <cell r="A685">
            <v>41352</v>
          </cell>
          <cell r="H685">
            <v>-2.6991125644803102E-3</v>
          </cell>
        </row>
        <row r="686">
          <cell r="A686">
            <v>41353</v>
          </cell>
          <cell r="H686">
            <v>-5.3026226881368833E-3</v>
          </cell>
        </row>
        <row r="687">
          <cell r="A687">
            <v>41354</v>
          </cell>
          <cell r="H687">
            <v>1.4378116856248674E-3</v>
          </cell>
        </row>
        <row r="688">
          <cell r="A688">
            <v>41355</v>
          </cell>
          <cell r="H688">
            <v>2.0277034549392101E-2</v>
          </cell>
        </row>
        <row r="689">
          <cell r="A689">
            <v>41358</v>
          </cell>
          <cell r="H689">
            <v>3.6154101271524629E-3</v>
          </cell>
        </row>
        <row r="690">
          <cell r="A690">
            <v>41359</v>
          </cell>
          <cell r="H690">
            <v>-5.263390509947982E-3</v>
          </cell>
        </row>
        <row r="691">
          <cell r="A691">
            <v>41360</v>
          </cell>
          <cell r="H691">
            <v>-1.9647003081956486E-2</v>
          </cell>
        </row>
        <row r="692">
          <cell r="A692">
            <v>41361</v>
          </cell>
          <cell r="H692">
            <v>-2.0836964013945358E-2</v>
          </cell>
        </row>
        <row r="693">
          <cell r="A693">
            <v>41365</v>
          </cell>
          <cell r="H693">
            <v>-3.106222441833453E-2</v>
          </cell>
        </row>
        <row r="694">
          <cell r="A694">
            <v>41366</v>
          </cell>
          <cell r="H694">
            <v>2.0516925891641371E-3</v>
          </cell>
        </row>
        <row r="695">
          <cell r="A695">
            <v>41367</v>
          </cell>
          <cell r="H695">
            <v>5.118773005184942E-3</v>
          </cell>
        </row>
        <row r="696">
          <cell r="A696">
            <v>41368</v>
          </cell>
          <cell r="H696">
            <v>-9.8844944097867104E-3</v>
          </cell>
        </row>
        <row r="697">
          <cell r="A697">
            <v>41369</v>
          </cell>
          <cell r="H697">
            <v>-1.0567655338670885E-2</v>
          </cell>
        </row>
        <row r="698">
          <cell r="A698">
            <v>41372</v>
          </cell>
          <cell r="H698">
            <v>7.1124806485758901E-3</v>
          </cell>
        </row>
        <row r="699">
          <cell r="A699">
            <v>41373</v>
          </cell>
          <cell r="H699">
            <v>1.8066234549090321E-3</v>
          </cell>
        </row>
        <row r="700">
          <cell r="A700">
            <v>41374</v>
          </cell>
          <cell r="H700">
            <v>2.0399084205993366E-2</v>
          </cell>
        </row>
        <row r="701">
          <cell r="A701">
            <v>41375</v>
          </cell>
          <cell r="H701">
            <v>-3.1214896528766987E-3</v>
          </cell>
        </row>
        <row r="702">
          <cell r="A702">
            <v>41376</v>
          </cell>
          <cell r="H702">
            <v>-1.0429827765562763E-2</v>
          </cell>
        </row>
        <row r="703">
          <cell r="A703">
            <v>41379</v>
          </cell>
          <cell r="H703">
            <v>-2.3150302324274816E-2</v>
          </cell>
        </row>
        <row r="704">
          <cell r="A704">
            <v>41380</v>
          </cell>
          <cell r="H704">
            <v>1.5219723135030859E-2</v>
          </cell>
        </row>
        <row r="705">
          <cell r="A705">
            <v>41381</v>
          </cell>
          <cell r="H705">
            <v>-5.4992503817715116E-2</v>
          </cell>
        </row>
        <row r="706">
          <cell r="A706">
            <v>41382</v>
          </cell>
          <cell r="H706">
            <v>-2.6688219381197236E-2</v>
          </cell>
        </row>
        <row r="707">
          <cell r="A707">
            <v>41383</v>
          </cell>
          <cell r="H707">
            <v>-3.8770190629295914E-3</v>
          </cell>
        </row>
        <row r="708">
          <cell r="A708">
            <v>41386</v>
          </cell>
          <cell r="H708">
            <v>2.0843473381065101E-2</v>
          </cell>
        </row>
        <row r="709">
          <cell r="A709">
            <v>41387</v>
          </cell>
          <cell r="H709">
            <v>1.8712172951321208E-2</v>
          </cell>
        </row>
        <row r="710">
          <cell r="A710">
            <v>41388</v>
          </cell>
          <cell r="H710">
            <v>-1.6497182918356126E-3</v>
          </cell>
        </row>
        <row r="711">
          <cell r="A711">
            <v>41389</v>
          </cell>
          <cell r="H711">
            <v>7.2017289783134261E-3</v>
          </cell>
        </row>
        <row r="712">
          <cell r="A712">
            <v>41390</v>
          </cell>
          <cell r="H712">
            <v>2.1597492291498991E-2</v>
          </cell>
        </row>
        <row r="713">
          <cell r="A713">
            <v>41393</v>
          </cell>
          <cell r="H713">
            <v>3.0968376126010486E-2</v>
          </cell>
        </row>
        <row r="714">
          <cell r="A714">
            <v>41394</v>
          </cell>
          <cell r="H714">
            <v>2.943362776474177E-2</v>
          </cell>
        </row>
        <row r="715">
          <cell r="A715">
            <v>41395</v>
          </cell>
          <cell r="H715">
            <v>-7.8819781170633291E-3</v>
          </cell>
        </row>
        <row r="716">
          <cell r="A716">
            <v>41396</v>
          </cell>
          <cell r="H716">
            <v>1.418196394448442E-2</v>
          </cell>
        </row>
        <row r="717">
          <cell r="A717">
            <v>41397</v>
          </cell>
          <cell r="H717">
            <v>1.0010824285761156E-2</v>
          </cell>
        </row>
        <row r="718">
          <cell r="A718">
            <v>41400</v>
          </cell>
          <cell r="H718">
            <v>2.3845416063575191E-2</v>
          </cell>
        </row>
        <row r="719">
          <cell r="A719">
            <v>41401</v>
          </cell>
          <cell r="H719">
            <v>-4.4495966862698935E-3</v>
          </cell>
        </row>
        <row r="720">
          <cell r="A720">
            <v>41402</v>
          </cell>
          <cell r="H720">
            <v>1.1293736943151948E-2</v>
          </cell>
        </row>
        <row r="721">
          <cell r="A721">
            <v>41403</v>
          </cell>
          <cell r="H721">
            <v>-8.7242678835034049E-3</v>
          </cell>
        </row>
        <row r="722">
          <cell r="A722">
            <v>41404</v>
          </cell>
          <cell r="H722">
            <v>-8.3192422186258545E-3</v>
          </cell>
        </row>
        <row r="723">
          <cell r="A723">
            <v>41407</v>
          </cell>
          <cell r="H723">
            <v>3.9076097179590701E-3</v>
          </cell>
        </row>
        <row r="724">
          <cell r="A724">
            <v>41408</v>
          </cell>
          <cell r="H724">
            <v>-2.3925781641701921E-2</v>
          </cell>
        </row>
        <row r="725">
          <cell r="A725">
            <v>41409</v>
          </cell>
          <cell r="H725">
            <v>-3.3816992885663116E-2</v>
          </cell>
        </row>
        <row r="726">
          <cell r="A726">
            <v>41410</v>
          </cell>
          <cell r="H726">
            <v>1.3361346666227084E-2</v>
          </cell>
        </row>
        <row r="727">
          <cell r="A727">
            <v>41411</v>
          </cell>
          <cell r="H727">
            <v>-3.0374312965028016E-3</v>
          </cell>
        </row>
        <row r="728">
          <cell r="A728">
            <v>41414</v>
          </cell>
          <cell r="H728">
            <v>2.2319162229390364E-2</v>
          </cell>
        </row>
        <row r="729">
          <cell r="A729">
            <v>41415</v>
          </cell>
          <cell r="H729">
            <v>-7.3826729103468672E-3</v>
          </cell>
        </row>
        <row r="730">
          <cell r="A730">
            <v>41416</v>
          </cell>
          <cell r="H730">
            <v>3.8438756963303806E-3</v>
          </cell>
        </row>
        <row r="731">
          <cell r="A731">
            <v>41417</v>
          </cell>
          <cell r="H731">
            <v>1.7899727922111839E-3</v>
          </cell>
        </row>
        <row r="732">
          <cell r="A732">
            <v>41418</v>
          </cell>
          <cell r="H732">
            <v>6.8077935933706299E-3</v>
          </cell>
        </row>
        <row r="733">
          <cell r="A733">
            <v>41422</v>
          </cell>
          <cell r="H733">
            <v>-8.3342409021134774E-3</v>
          </cell>
        </row>
        <row r="734">
          <cell r="A734">
            <v>41423</v>
          </cell>
          <cell r="H734">
            <v>7.9512114952470271E-3</v>
          </cell>
        </row>
        <row r="735">
          <cell r="A735">
            <v>41424</v>
          </cell>
          <cell r="H735">
            <v>1.4900567429126804E-2</v>
          </cell>
        </row>
        <row r="736">
          <cell r="A736">
            <v>41425</v>
          </cell>
          <cell r="H736">
            <v>-4.0966818431710638E-3</v>
          </cell>
        </row>
        <row r="737">
          <cell r="A737">
            <v>41428</v>
          </cell>
          <cell r="H737">
            <v>2.2012908549548338E-3</v>
          </cell>
        </row>
        <row r="738">
          <cell r="A738">
            <v>41429</v>
          </cell>
          <cell r="H738">
            <v>-3.1283766541904501E-3</v>
          </cell>
        </row>
        <row r="739">
          <cell r="A739">
            <v>41430</v>
          </cell>
          <cell r="H739">
            <v>-9.3476419577299841E-3</v>
          </cell>
        </row>
        <row r="740">
          <cell r="A740">
            <v>41431</v>
          </cell>
          <cell r="H740">
            <v>-1.4940136473703172E-2</v>
          </cell>
        </row>
        <row r="741">
          <cell r="A741">
            <v>41432</v>
          </cell>
          <cell r="H741">
            <v>7.6403986067844626E-3</v>
          </cell>
        </row>
        <row r="742">
          <cell r="A742">
            <v>41435</v>
          </cell>
          <cell r="H742">
            <v>-6.609204413534909E-3</v>
          </cell>
        </row>
        <row r="743">
          <cell r="A743">
            <v>41436</v>
          </cell>
          <cell r="H743">
            <v>-2.9392092367916327E-3</v>
          </cell>
        </row>
        <row r="744">
          <cell r="A744">
            <v>41437</v>
          </cell>
          <cell r="H744">
            <v>-1.2362903093957375E-2</v>
          </cell>
        </row>
        <row r="745">
          <cell r="A745">
            <v>41438</v>
          </cell>
          <cell r="H745">
            <v>8.7229978229756595E-3</v>
          </cell>
        </row>
        <row r="746">
          <cell r="A746">
            <v>41439</v>
          </cell>
          <cell r="H746">
            <v>-1.3556253248538444E-2</v>
          </cell>
        </row>
        <row r="747">
          <cell r="A747">
            <v>41442</v>
          </cell>
          <cell r="H747">
            <v>4.534357424210449E-3</v>
          </cell>
        </row>
        <row r="748">
          <cell r="A748">
            <v>41443</v>
          </cell>
          <cell r="H748">
            <v>-5.3244074830256902E-4</v>
          </cell>
        </row>
        <row r="749">
          <cell r="A749">
            <v>41444</v>
          </cell>
          <cell r="H749">
            <v>-2.0311738258518883E-2</v>
          </cell>
        </row>
        <row r="750">
          <cell r="A750">
            <v>41445</v>
          </cell>
          <cell r="H750">
            <v>-1.4562601351742614E-2</v>
          </cell>
        </row>
        <row r="751">
          <cell r="A751">
            <v>41446</v>
          </cell>
          <cell r="H751">
            <v>-8.0126566523177466E-3</v>
          </cell>
        </row>
        <row r="752">
          <cell r="A752">
            <v>41449</v>
          </cell>
          <cell r="H752">
            <v>-2.6505469953112065E-2</v>
          </cell>
        </row>
        <row r="753">
          <cell r="A753">
            <v>41450</v>
          </cell>
          <cell r="H753">
            <v>2.2354360839778027E-4</v>
          </cell>
        </row>
        <row r="754">
          <cell r="A754">
            <v>41451</v>
          </cell>
          <cell r="H754">
            <v>-1.1325527197791976E-2</v>
          </cell>
        </row>
        <row r="755">
          <cell r="A755">
            <v>41452</v>
          </cell>
          <cell r="H755">
            <v>-1.0777009112062001E-2</v>
          </cell>
        </row>
        <row r="756">
          <cell r="A756">
            <v>41453</v>
          </cell>
          <cell r="H756">
            <v>6.9836601685308751E-3</v>
          </cell>
        </row>
        <row r="757">
          <cell r="A757">
            <v>41456</v>
          </cell>
          <cell r="H757">
            <v>3.2002575610446254E-2</v>
          </cell>
        </row>
        <row r="758">
          <cell r="A758">
            <v>41457</v>
          </cell>
          <cell r="H758">
            <v>2.2652885880770843E-2</v>
          </cell>
        </row>
        <row r="759">
          <cell r="A759">
            <v>41458</v>
          </cell>
          <cell r="H759">
            <v>5.5198117768413763E-3</v>
          </cell>
        </row>
        <row r="760">
          <cell r="A760">
            <v>41460</v>
          </cell>
          <cell r="H760">
            <v>-8.0323118288073772E-3</v>
          </cell>
        </row>
        <row r="761">
          <cell r="A761">
            <v>41463</v>
          </cell>
          <cell r="H761">
            <v>-5.6777134364704033E-3</v>
          </cell>
        </row>
        <row r="762">
          <cell r="A762">
            <v>41464</v>
          </cell>
          <cell r="H762">
            <v>1.7588192620689381E-2</v>
          </cell>
        </row>
        <row r="763">
          <cell r="A763">
            <v>41465</v>
          </cell>
          <cell r="H763">
            <v>-3.8356342779237197E-3</v>
          </cell>
        </row>
        <row r="764">
          <cell r="A764">
            <v>41466</v>
          </cell>
          <cell r="H764">
            <v>1.5591921229876673E-2</v>
          </cell>
        </row>
        <row r="765">
          <cell r="A765">
            <v>41467</v>
          </cell>
          <cell r="H765">
            <v>-1.8254376346035046E-3</v>
          </cell>
        </row>
        <row r="766">
          <cell r="A766">
            <v>41470</v>
          </cell>
          <cell r="H766">
            <v>2.1804972015380905E-3</v>
          </cell>
        </row>
        <row r="767">
          <cell r="A767">
            <v>41471</v>
          </cell>
          <cell r="H767">
            <v>6.4570154848750897E-3</v>
          </cell>
        </row>
        <row r="768">
          <cell r="A768">
            <v>41472</v>
          </cell>
          <cell r="H768">
            <v>2.5572233009360967E-4</v>
          </cell>
        </row>
        <row r="769">
          <cell r="A769">
            <v>41473</v>
          </cell>
          <cell r="H769">
            <v>3.3696475664146889E-3</v>
          </cell>
        </row>
        <row r="770">
          <cell r="A770">
            <v>41474</v>
          </cell>
          <cell r="H770">
            <v>-1.5772669295818404E-2</v>
          </cell>
        </row>
        <row r="771">
          <cell r="A771">
            <v>41477</v>
          </cell>
          <cell r="H771">
            <v>3.2003949814981233E-3</v>
          </cell>
        </row>
        <row r="772">
          <cell r="A772">
            <v>41478</v>
          </cell>
          <cell r="H772">
            <v>-1.7170617563532192E-2</v>
          </cell>
        </row>
        <row r="773">
          <cell r="A773">
            <v>41479</v>
          </cell>
          <cell r="H773">
            <v>5.136162789265869E-2</v>
          </cell>
        </row>
        <row r="774">
          <cell r="A774">
            <v>41480</v>
          </cell>
          <cell r="H774">
            <v>-4.5629054385051531E-3</v>
          </cell>
        </row>
        <row r="775">
          <cell r="A775">
            <v>41481</v>
          </cell>
          <cell r="H775">
            <v>5.6784860820351651E-3</v>
          </cell>
        </row>
        <row r="776">
          <cell r="A776">
            <v>41484</v>
          </cell>
          <cell r="H776">
            <v>1.5419837740296387E-2</v>
          </cell>
        </row>
        <row r="777">
          <cell r="A777">
            <v>41485</v>
          </cell>
          <cell r="H777">
            <v>1.2349558944204624E-2</v>
          </cell>
        </row>
        <row r="778">
          <cell r="A778">
            <v>41486</v>
          </cell>
          <cell r="H778">
            <v>-1.7427738458157067E-3</v>
          </cell>
        </row>
        <row r="779">
          <cell r="A779">
            <v>41487</v>
          </cell>
          <cell r="H779">
            <v>9.1706731271476022E-3</v>
          </cell>
        </row>
        <row r="780">
          <cell r="A780">
            <v>41488</v>
          </cell>
          <cell r="H780">
            <v>1.2831741761243893E-2</v>
          </cell>
        </row>
        <row r="781">
          <cell r="A781">
            <v>41491</v>
          </cell>
          <cell r="H781">
            <v>1.4939278413958172E-2</v>
          </cell>
        </row>
        <row r="782">
          <cell r="A782">
            <v>41492</v>
          </cell>
          <cell r="H782">
            <v>-8.9466160497741875E-3</v>
          </cell>
        </row>
        <row r="783">
          <cell r="A783">
            <v>41493</v>
          </cell>
          <cell r="H783">
            <v>-5.803820126573172E-4</v>
          </cell>
        </row>
        <row r="784">
          <cell r="A784">
            <v>41494</v>
          </cell>
          <cell r="H784">
            <v>-1.9916405916821094E-3</v>
          </cell>
        </row>
        <row r="785">
          <cell r="A785">
            <v>41495</v>
          </cell>
          <cell r="H785">
            <v>-1.4229731251642312E-2</v>
          </cell>
        </row>
        <row r="786">
          <cell r="A786">
            <v>41498</v>
          </cell>
          <cell r="H786">
            <v>2.8408065705771403E-2</v>
          </cell>
        </row>
        <row r="787">
          <cell r="A787">
            <v>41499</v>
          </cell>
          <cell r="H787">
            <v>4.7522159560227588E-2</v>
          </cell>
        </row>
        <row r="788">
          <cell r="A788">
            <v>41500</v>
          </cell>
          <cell r="H788">
            <v>1.8240565414925941E-2</v>
          </cell>
        </row>
        <row r="789">
          <cell r="A789">
            <v>41501</v>
          </cell>
          <cell r="H789">
            <v>-1.1836062149230655E-3</v>
          </cell>
        </row>
        <row r="790">
          <cell r="A790">
            <v>41502</v>
          </cell>
          <cell r="H790">
            <v>8.8771458983540816E-3</v>
          </cell>
        </row>
        <row r="791">
          <cell r="A791">
            <v>41505</v>
          </cell>
          <cell r="H791">
            <v>1.07698248436469E-2</v>
          </cell>
        </row>
        <row r="792">
          <cell r="A792">
            <v>41506</v>
          </cell>
          <cell r="H792">
            <v>-1.3136653422376944E-2</v>
          </cell>
        </row>
        <row r="793">
          <cell r="A793">
            <v>41507</v>
          </cell>
          <cell r="H793">
            <v>2.5745276773015899E-3</v>
          </cell>
        </row>
        <row r="794">
          <cell r="A794">
            <v>41508</v>
          </cell>
          <cell r="H794">
            <v>1.1942839028373272E-3</v>
          </cell>
        </row>
        <row r="795">
          <cell r="A795">
            <v>41509</v>
          </cell>
          <cell r="H795">
            <v>-3.857102868291243E-3</v>
          </cell>
        </row>
        <row r="796">
          <cell r="A796">
            <v>41512</v>
          </cell>
          <cell r="H796">
            <v>3.8920694932315014E-3</v>
          </cell>
        </row>
        <row r="797">
          <cell r="A797">
            <v>41513</v>
          </cell>
          <cell r="H797">
            <v>-2.8590246231859458E-2</v>
          </cell>
        </row>
        <row r="798">
          <cell r="A798">
            <v>41514</v>
          </cell>
          <cell r="H798">
            <v>4.7279274428776606E-3</v>
          </cell>
        </row>
        <row r="799">
          <cell r="A799">
            <v>41515</v>
          </cell>
          <cell r="H799">
            <v>1.6296880839773325E-3</v>
          </cell>
        </row>
        <row r="800">
          <cell r="A800">
            <v>41516</v>
          </cell>
          <cell r="H800">
            <v>-9.1112330484751525E-3</v>
          </cell>
        </row>
        <row r="801">
          <cell r="A801">
            <v>41520</v>
          </cell>
          <cell r="H801">
            <v>2.7912995054304962E-3</v>
          </cell>
        </row>
        <row r="802">
          <cell r="A802">
            <v>41521</v>
          </cell>
          <cell r="H802">
            <v>2.0692679783215324E-2</v>
          </cell>
        </row>
        <row r="803">
          <cell r="A803">
            <v>41522</v>
          </cell>
          <cell r="H803">
            <v>-6.8580646198489088E-3</v>
          </cell>
        </row>
        <row r="804">
          <cell r="A804">
            <v>41523</v>
          </cell>
          <cell r="H804">
            <v>5.9564030481575984E-3</v>
          </cell>
        </row>
        <row r="805">
          <cell r="A805">
            <v>41526</v>
          </cell>
          <cell r="H805">
            <v>1.5956764659632059E-2</v>
          </cell>
        </row>
        <row r="806">
          <cell r="A806">
            <v>41527</v>
          </cell>
          <cell r="H806">
            <v>-2.2778870004362517E-2</v>
          </cell>
        </row>
        <row r="807">
          <cell r="A807">
            <v>41528</v>
          </cell>
          <cell r="H807">
            <v>-5.4443668308305049E-2</v>
          </cell>
        </row>
        <row r="808">
          <cell r="A808">
            <v>41529</v>
          </cell>
          <cell r="H808">
            <v>1.0647697437109447E-2</v>
          </cell>
        </row>
        <row r="809">
          <cell r="A809">
            <v>41530</v>
          </cell>
          <cell r="H809">
            <v>-1.6480217299125872E-2</v>
          </cell>
        </row>
        <row r="810">
          <cell r="A810">
            <v>41533</v>
          </cell>
          <cell r="H810">
            <v>-3.1791758450686845E-2</v>
          </cell>
        </row>
        <row r="811">
          <cell r="A811">
            <v>41534</v>
          </cell>
          <cell r="H811">
            <v>1.1552486359236955E-2</v>
          </cell>
        </row>
        <row r="812">
          <cell r="A812">
            <v>41535</v>
          </cell>
          <cell r="H812">
            <v>2.0556981341438019E-2</v>
          </cell>
        </row>
        <row r="813">
          <cell r="A813">
            <v>41536</v>
          </cell>
          <cell r="H813">
            <v>1.6398351872447196E-2</v>
          </cell>
        </row>
        <row r="814">
          <cell r="A814">
            <v>41537</v>
          </cell>
          <cell r="H814">
            <v>-1.0353564754565746E-2</v>
          </cell>
        </row>
        <row r="815">
          <cell r="A815">
            <v>41540</v>
          </cell>
          <cell r="H815">
            <v>4.9699424799789914E-2</v>
          </cell>
        </row>
        <row r="816">
          <cell r="A816">
            <v>41541</v>
          </cell>
          <cell r="H816">
            <v>-3.1387768434324457E-3</v>
          </cell>
        </row>
        <row r="817">
          <cell r="A817">
            <v>41542</v>
          </cell>
          <cell r="H817">
            <v>-1.547740113831577E-2</v>
          </cell>
        </row>
        <row r="818">
          <cell r="A818">
            <v>41543</v>
          </cell>
          <cell r="H818">
            <v>9.7397605132279099E-3</v>
          </cell>
        </row>
        <row r="819">
          <cell r="A819">
            <v>41544</v>
          </cell>
          <cell r="H819">
            <v>-7.1366582755404201E-3</v>
          </cell>
        </row>
        <row r="820">
          <cell r="A820">
            <v>41547</v>
          </cell>
          <cell r="H820">
            <v>-1.2428863174311768E-2</v>
          </cell>
        </row>
        <row r="821">
          <cell r="A821">
            <v>41548</v>
          </cell>
          <cell r="H821">
            <v>2.3513437817023947E-2</v>
          </cell>
        </row>
        <row r="822">
          <cell r="A822">
            <v>41549</v>
          </cell>
          <cell r="H822">
            <v>3.278923183268485E-3</v>
          </cell>
        </row>
        <row r="823">
          <cell r="A823">
            <v>41550</v>
          </cell>
          <cell r="H823">
            <v>-1.2562289563815632E-2</v>
          </cell>
        </row>
        <row r="824">
          <cell r="A824">
            <v>41551</v>
          </cell>
          <cell r="H824">
            <v>-7.8604574423001418E-4</v>
          </cell>
        </row>
        <row r="825">
          <cell r="A825">
            <v>41554</v>
          </cell>
          <cell r="H825">
            <v>9.7716490680998646E-3</v>
          </cell>
        </row>
        <row r="826">
          <cell r="A826">
            <v>41555</v>
          </cell>
          <cell r="H826">
            <v>-1.3962136463428972E-2</v>
          </cell>
        </row>
        <row r="827">
          <cell r="A827">
            <v>41556</v>
          </cell>
          <cell r="H827">
            <v>1.1747838233280478E-2</v>
          </cell>
        </row>
        <row r="828">
          <cell r="A828">
            <v>41557</v>
          </cell>
          <cell r="H828">
            <v>6.2681236921618942E-3</v>
          </cell>
        </row>
        <row r="829">
          <cell r="A829">
            <v>41558</v>
          </cell>
          <cell r="H829">
            <v>6.4741560390737538E-3</v>
          </cell>
        </row>
        <row r="830">
          <cell r="A830">
            <v>41561</v>
          </cell>
          <cell r="H830">
            <v>6.5542086945821042E-3</v>
          </cell>
        </row>
        <row r="831">
          <cell r="A831">
            <v>41562</v>
          </cell>
          <cell r="H831">
            <v>5.3221739240508093E-3</v>
          </cell>
        </row>
        <row r="832">
          <cell r="A832">
            <v>41563</v>
          </cell>
          <cell r="H832">
            <v>4.8728846709300494E-3</v>
          </cell>
        </row>
        <row r="833">
          <cell r="A833">
            <v>41564</v>
          </cell>
          <cell r="H833">
            <v>6.7649494866276376E-3</v>
          </cell>
        </row>
        <row r="834">
          <cell r="A834">
            <v>41565</v>
          </cell>
          <cell r="H834">
            <v>8.7016984619769783E-3</v>
          </cell>
        </row>
        <row r="835">
          <cell r="A835">
            <v>41568</v>
          </cell>
          <cell r="H835">
            <v>2.4504385910985239E-2</v>
          </cell>
        </row>
        <row r="836">
          <cell r="A836">
            <v>41569</v>
          </cell>
          <cell r="H836">
            <v>-2.8579486974773891E-3</v>
          </cell>
        </row>
        <row r="837">
          <cell r="A837">
            <v>41570</v>
          </cell>
          <cell r="H837">
            <v>9.7909045438412459E-3</v>
          </cell>
        </row>
        <row r="838">
          <cell r="A838">
            <v>41571</v>
          </cell>
          <cell r="H838">
            <v>1.323911953049626E-2</v>
          </cell>
        </row>
        <row r="839">
          <cell r="A839">
            <v>41572</v>
          </cell>
          <cell r="H839">
            <v>-1.1186075106470501E-2</v>
          </cell>
        </row>
        <row r="840">
          <cell r="A840">
            <v>41575</v>
          </cell>
          <cell r="H840">
            <v>7.4529970190740395E-3</v>
          </cell>
        </row>
        <row r="841">
          <cell r="A841">
            <v>41576</v>
          </cell>
          <cell r="H841">
            <v>-2.4911264989724666E-2</v>
          </cell>
        </row>
        <row r="842">
          <cell r="A842">
            <v>41577</v>
          </cell>
          <cell r="H842">
            <v>1.5909263332500277E-2</v>
          </cell>
        </row>
        <row r="843">
          <cell r="A843">
            <v>41578</v>
          </cell>
          <cell r="H843">
            <v>-4.1913646694529717E-3</v>
          </cell>
        </row>
        <row r="844">
          <cell r="A844">
            <v>41579</v>
          </cell>
          <cell r="H844">
            <v>-5.1080252763367178E-3</v>
          </cell>
        </row>
        <row r="845">
          <cell r="A845">
            <v>41582</v>
          </cell>
          <cell r="H845">
            <v>1.2922319226367785E-2</v>
          </cell>
        </row>
        <row r="846">
          <cell r="A846">
            <v>41583</v>
          </cell>
          <cell r="H846">
            <v>-2.4679698659210623E-3</v>
          </cell>
        </row>
        <row r="847">
          <cell r="A847">
            <v>41584</v>
          </cell>
          <cell r="H847">
            <v>-2.8330850816925142E-3</v>
          </cell>
        </row>
        <row r="848">
          <cell r="A848">
            <v>41585</v>
          </cell>
          <cell r="H848">
            <v>-1.6182896221585495E-2</v>
          </cell>
        </row>
        <row r="849">
          <cell r="A849">
            <v>41586</v>
          </cell>
          <cell r="H849">
            <v>1.5746614353950125E-2</v>
          </cell>
        </row>
        <row r="850">
          <cell r="A850">
            <v>41589</v>
          </cell>
          <cell r="H850">
            <v>-2.9007018547000446E-3</v>
          </cell>
        </row>
        <row r="851">
          <cell r="A851">
            <v>41590</v>
          </cell>
          <cell r="H851">
            <v>1.8494707544947013E-3</v>
          </cell>
        </row>
        <row r="852">
          <cell r="A852">
            <v>41591</v>
          </cell>
          <cell r="H852">
            <v>1.1923561941987323E-3</v>
          </cell>
        </row>
        <row r="853">
          <cell r="A853">
            <v>41592</v>
          </cell>
          <cell r="H853">
            <v>1.4463242196482696E-2</v>
          </cell>
        </row>
        <row r="854">
          <cell r="A854">
            <v>41593</v>
          </cell>
          <cell r="H854">
            <v>-6.0019739417029004E-3</v>
          </cell>
        </row>
        <row r="855">
          <cell r="A855">
            <v>41596</v>
          </cell>
          <cell r="H855">
            <v>-1.2114596770089E-2</v>
          </cell>
        </row>
        <row r="856">
          <cell r="A856">
            <v>41597</v>
          </cell>
          <cell r="H856">
            <v>1.7739548376636042E-3</v>
          </cell>
        </row>
        <row r="857">
          <cell r="A857">
            <v>41598</v>
          </cell>
          <cell r="H857">
            <v>-8.757602703878143E-3</v>
          </cell>
        </row>
        <row r="858">
          <cell r="A858">
            <v>41599</v>
          </cell>
          <cell r="H858">
            <v>1.1922335925175128E-2</v>
          </cell>
        </row>
        <row r="859">
          <cell r="A859">
            <v>41600</v>
          </cell>
          <cell r="H859">
            <v>-2.5712898426431814E-3</v>
          </cell>
        </row>
        <row r="860">
          <cell r="A860">
            <v>41603</v>
          </cell>
          <cell r="H860">
            <v>7.5798621338883992E-3</v>
          </cell>
        </row>
        <row r="861">
          <cell r="A861">
            <v>41604</v>
          </cell>
          <cell r="H861">
            <v>1.8444228916722448E-2</v>
          </cell>
        </row>
        <row r="862">
          <cell r="A862">
            <v>41605</v>
          </cell>
          <cell r="H862">
            <v>2.3547088462954863E-2</v>
          </cell>
        </row>
        <row r="863">
          <cell r="A863">
            <v>41607</v>
          </cell>
          <cell r="H863">
            <v>1.8517801218581185E-2</v>
          </cell>
        </row>
        <row r="864">
          <cell r="A864">
            <v>41610</v>
          </cell>
          <cell r="H864">
            <v>-8.7038504520012324E-3</v>
          </cell>
        </row>
        <row r="865">
          <cell r="A865">
            <v>41611</v>
          </cell>
          <cell r="H865">
            <v>2.7375068582436279E-2</v>
          </cell>
        </row>
        <row r="866">
          <cell r="A866">
            <v>41612</v>
          </cell>
          <cell r="H866">
            <v>-2.3308018223139331E-3</v>
          </cell>
        </row>
        <row r="867">
          <cell r="A867">
            <v>41613</v>
          </cell>
          <cell r="H867">
            <v>5.1327290702273239E-3</v>
          </cell>
        </row>
        <row r="868">
          <cell r="A868">
            <v>41614</v>
          </cell>
          <cell r="H868">
            <v>-1.3875725513142013E-2</v>
          </cell>
        </row>
        <row r="869">
          <cell r="A869">
            <v>41617</v>
          </cell>
          <cell r="H869">
            <v>1.1446070797016258E-2</v>
          </cell>
        </row>
        <row r="870">
          <cell r="A870">
            <v>41618</v>
          </cell>
          <cell r="H870">
            <v>-1.5536223308081373E-3</v>
          </cell>
        </row>
        <row r="871">
          <cell r="A871">
            <v>41619</v>
          </cell>
          <cell r="H871">
            <v>-7.4087185426092899E-3</v>
          </cell>
        </row>
        <row r="872">
          <cell r="A872">
            <v>41620</v>
          </cell>
          <cell r="H872">
            <v>-1.4607302252195584E-3</v>
          </cell>
        </row>
        <row r="873">
          <cell r="A873">
            <v>41621</v>
          </cell>
          <cell r="H873">
            <v>-1.0900194916891787E-2</v>
          </cell>
        </row>
        <row r="874">
          <cell r="A874">
            <v>41624</v>
          </cell>
          <cell r="H874">
            <v>5.5372740989471109E-3</v>
          </cell>
        </row>
        <row r="875">
          <cell r="A875">
            <v>41625</v>
          </cell>
          <cell r="H875">
            <v>-4.5022715923937811E-3</v>
          </cell>
        </row>
        <row r="876">
          <cell r="A876">
            <v>41626</v>
          </cell>
          <cell r="H876">
            <v>-7.6037688587816251E-3</v>
          </cell>
        </row>
        <row r="877">
          <cell r="A877">
            <v>41627</v>
          </cell>
          <cell r="H877">
            <v>-1.1456683758859849E-2</v>
          </cell>
        </row>
        <row r="878">
          <cell r="A878">
            <v>41628</v>
          </cell>
          <cell r="H878">
            <v>8.3752671561828466E-3</v>
          </cell>
        </row>
        <row r="879">
          <cell r="A879">
            <v>41631</v>
          </cell>
          <cell r="H879">
            <v>3.8377495235770012E-2</v>
          </cell>
        </row>
        <row r="880">
          <cell r="A880">
            <v>41632</v>
          </cell>
          <cell r="H880">
            <v>-4.2449836631091396E-3</v>
          </cell>
        </row>
        <row r="881">
          <cell r="A881">
            <v>41634</v>
          </cell>
          <cell r="H881">
            <v>-6.6411356874393869E-3</v>
          </cell>
        </row>
        <row r="882">
          <cell r="A882">
            <v>41635</v>
          </cell>
          <cell r="H882">
            <v>-6.7565489160458375E-3</v>
          </cell>
        </row>
        <row r="883">
          <cell r="A883">
            <v>41638</v>
          </cell>
          <cell r="H883">
            <v>-9.9448360406546588E-3</v>
          </cell>
        </row>
        <row r="884">
          <cell r="A884">
            <v>41639</v>
          </cell>
          <cell r="H884">
            <v>1.1721876293695855E-2</v>
          </cell>
        </row>
        <row r="885">
          <cell r="A885">
            <v>41641</v>
          </cell>
          <cell r="H885">
            <v>-1.4063687391339305E-2</v>
          </cell>
        </row>
        <row r="886">
          <cell r="A886">
            <v>41642</v>
          </cell>
          <cell r="H886">
            <v>-2.1965844403084318E-2</v>
          </cell>
        </row>
        <row r="887">
          <cell r="A887">
            <v>41645</v>
          </cell>
          <cell r="H887">
            <v>5.453011924259352E-3</v>
          </cell>
        </row>
        <row r="888">
          <cell r="A888">
            <v>41646</v>
          </cell>
          <cell r="H888">
            <v>-7.1515958830640318E-3</v>
          </cell>
        </row>
        <row r="889">
          <cell r="A889">
            <v>41647</v>
          </cell>
          <cell r="H889">
            <v>6.3328610040802192E-3</v>
          </cell>
        </row>
        <row r="890">
          <cell r="A890">
            <v>41648</v>
          </cell>
          <cell r="H890">
            <v>-1.277007909820267E-2</v>
          </cell>
        </row>
        <row r="891">
          <cell r="A891">
            <v>41649</v>
          </cell>
          <cell r="H891">
            <v>-6.6726318347557108E-3</v>
          </cell>
        </row>
        <row r="892">
          <cell r="A892">
            <v>41652</v>
          </cell>
          <cell r="H892">
            <v>5.2351484509887206E-3</v>
          </cell>
        </row>
        <row r="893">
          <cell r="A893">
            <v>41653</v>
          </cell>
          <cell r="H893">
            <v>1.9898096548295257E-2</v>
          </cell>
        </row>
        <row r="894">
          <cell r="A894">
            <v>41654</v>
          </cell>
          <cell r="H894">
            <v>2.0077173532006568E-2</v>
          </cell>
        </row>
        <row r="895">
          <cell r="A895">
            <v>41655</v>
          </cell>
          <cell r="H895">
            <v>-5.5798273182422232E-3</v>
          </cell>
        </row>
        <row r="896">
          <cell r="A896">
            <v>41656</v>
          </cell>
          <cell r="H896">
            <v>-2.4501617302292236E-2</v>
          </cell>
        </row>
        <row r="897">
          <cell r="A897">
            <v>41660</v>
          </cell>
          <cell r="H897">
            <v>1.5536241195030118E-2</v>
          </cell>
        </row>
        <row r="898">
          <cell r="A898">
            <v>41661</v>
          </cell>
          <cell r="H898">
            <v>4.4438797273237077E-3</v>
          </cell>
        </row>
        <row r="899">
          <cell r="A899">
            <v>41662</v>
          </cell>
          <cell r="H899">
            <v>8.4676871860252072E-3</v>
          </cell>
        </row>
        <row r="900">
          <cell r="A900">
            <v>41663</v>
          </cell>
          <cell r="H900">
            <v>-1.8177530381002529E-2</v>
          </cell>
        </row>
        <row r="901">
          <cell r="A901">
            <v>41666</v>
          </cell>
          <cell r="H901">
            <v>8.1125329729784118E-3</v>
          </cell>
        </row>
        <row r="902">
          <cell r="A902">
            <v>41667</v>
          </cell>
          <cell r="H902">
            <v>-7.9927421229990081E-2</v>
          </cell>
        </row>
        <row r="903">
          <cell r="A903">
            <v>41668</v>
          </cell>
          <cell r="H903">
            <v>-1.1352386084606456E-2</v>
          </cell>
        </row>
        <row r="904">
          <cell r="A904">
            <v>41669</v>
          </cell>
          <cell r="H904">
            <v>-1.9371184792878954E-3</v>
          </cell>
        </row>
        <row r="905">
          <cell r="A905">
            <v>41670</v>
          </cell>
          <cell r="H905">
            <v>1.6407129625944511E-3</v>
          </cell>
        </row>
        <row r="906">
          <cell r="A906">
            <v>41673</v>
          </cell>
          <cell r="H906">
            <v>1.8577938697796489E-3</v>
          </cell>
        </row>
        <row r="907">
          <cell r="A907">
            <v>41674</v>
          </cell>
          <cell r="H907">
            <v>1.4475767451632348E-2</v>
          </cell>
        </row>
        <row r="908">
          <cell r="A908">
            <v>41675</v>
          </cell>
          <cell r="H908">
            <v>7.4686627921243575E-3</v>
          </cell>
        </row>
        <row r="909">
          <cell r="A909">
            <v>41676</v>
          </cell>
          <cell r="H909">
            <v>5.8286902482900041E-3</v>
          </cell>
        </row>
        <row r="910">
          <cell r="A910">
            <v>41677</v>
          </cell>
          <cell r="H910">
            <v>1.398996279099224E-2</v>
          </cell>
        </row>
        <row r="911">
          <cell r="A911">
            <v>41680</v>
          </cell>
          <cell r="H911">
            <v>1.7914884817140625E-2</v>
          </cell>
        </row>
        <row r="912">
          <cell r="A912">
            <v>41681</v>
          </cell>
          <cell r="H912">
            <v>1.3176023384726416E-2</v>
          </cell>
        </row>
        <row r="913">
          <cell r="A913">
            <v>41682</v>
          </cell>
          <cell r="H913">
            <v>-7.462569832200707E-5</v>
          </cell>
        </row>
        <row r="914">
          <cell r="A914">
            <v>41683</v>
          </cell>
          <cell r="H914">
            <v>1.5879220640619102E-2</v>
          </cell>
        </row>
        <row r="915">
          <cell r="A915">
            <v>41684</v>
          </cell>
          <cell r="H915">
            <v>-8.0809833454899456E-4</v>
          </cell>
        </row>
        <row r="916">
          <cell r="A916">
            <v>41688</v>
          </cell>
          <cell r="H916">
            <v>3.6765150469960563E-3</v>
          </cell>
        </row>
        <row r="917">
          <cell r="A917">
            <v>41689</v>
          </cell>
          <cell r="H917">
            <v>-1.5787854748105627E-2</v>
          </cell>
        </row>
        <row r="918">
          <cell r="A918">
            <v>41690</v>
          </cell>
          <cell r="H918">
            <v>-1.1574908232724895E-2</v>
          </cell>
        </row>
        <row r="919">
          <cell r="A919">
            <v>41691</v>
          </cell>
          <cell r="H919">
            <v>-1.110797492498781E-2</v>
          </cell>
        </row>
        <row r="920">
          <cell r="A920">
            <v>41694</v>
          </cell>
          <cell r="H920">
            <v>4.3789171626077619E-3</v>
          </cell>
        </row>
        <row r="921">
          <cell r="A921">
            <v>41695</v>
          </cell>
          <cell r="H921">
            <v>-1.0406598595420846E-2</v>
          </cell>
        </row>
        <row r="922">
          <cell r="A922">
            <v>41696</v>
          </cell>
          <cell r="H922">
            <v>-9.0219765665056437E-3</v>
          </cell>
        </row>
        <row r="923">
          <cell r="A923">
            <v>41697</v>
          </cell>
          <cell r="H923">
            <v>1.99478461899451E-2</v>
          </cell>
        </row>
        <row r="924">
          <cell r="A924">
            <v>41698</v>
          </cell>
          <cell r="H924">
            <v>-2.7101147169419433E-3</v>
          </cell>
        </row>
        <row r="925">
          <cell r="A925">
            <v>41701</v>
          </cell>
          <cell r="H925">
            <v>2.8884885895950232E-3</v>
          </cell>
        </row>
        <row r="926">
          <cell r="A926">
            <v>41702</v>
          </cell>
          <cell r="H926">
            <v>6.5938508469535325E-3</v>
          </cell>
        </row>
        <row r="927">
          <cell r="A927">
            <v>41703</v>
          </cell>
          <cell r="H927">
            <v>2.1083185621149927E-3</v>
          </cell>
        </row>
        <row r="928">
          <cell r="A928">
            <v>41704</v>
          </cell>
          <cell r="H928">
            <v>-3.0243119416076456E-3</v>
          </cell>
        </row>
        <row r="929">
          <cell r="A929">
            <v>41705</v>
          </cell>
          <cell r="H929">
            <v>-5.840126351762488E-4</v>
          </cell>
        </row>
        <row r="930">
          <cell r="A930">
            <v>41708</v>
          </cell>
          <cell r="H930">
            <v>9.0482738306641656E-4</v>
          </cell>
        </row>
        <row r="931">
          <cell r="A931">
            <v>41709</v>
          </cell>
          <cell r="H931">
            <v>9.7378157940950557E-3</v>
          </cell>
        </row>
        <row r="932">
          <cell r="A932">
            <v>41710</v>
          </cell>
          <cell r="H932">
            <v>9.7000790742423455E-4</v>
          </cell>
        </row>
        <row r="933">
          <cell r="A933">
            <v>41711</v>
          </cell>
          <cell r="H933">
            <v>-1.110672719790487E-2</v>
          </cell>
        </row>
        <row r="934">
          <cell r="A934">
            <v>41712</v>
          </cell>
          <cell r="H934">
            <v>-1.1231554739712497E-2</v>
          </cell>
        </row>
        <row r="935">
          <cell r="A935">
            <v>41715</v>
          </cell>
          <cell r="H935">
            <v>3.907134162018675E-3</v>
          </cell>
        </row>
        <row r="936">
          <cell r="A936">
            <v>41716</v>
          </cell>
          <cell r="H936">
            <v>8.8468056870464641E-3</v>
          </cell>
        </row>
        <row r="937">
          <cell r="A937">
            <v>41717</v>
          </cell>
          <cell r="H937">
            <v>-2.6340373218737383E-4</v>
          </cell>
        </row>
        <row r="938">
          <cell r="A938">
            <v>41718</v>
          </cell>
          <cell r="H938">
            <v>-4.8187378459259396E-3</v>
          </cell>
        </row>
        <row r="939">
          <cell r="A939">
            <v>41719</v>
          </cell>
          <cell r="H939">
            <v>7.8872218956371441E-3</v>
          </cell>
        </row>
        <row r="940">
          <cell r="A940">
            <v>41722</v>
          </cell>
          <cell r="H940">
            <v>1.1860371500580268E-2</v>
          </cell>
        </row>
        <row r="941">
          <cell r="A941">
            <v>41723</v>
          </cell>
          <cell r="H941">
            <v>1.0756826116784564E-2</v>
          </cell>
        </row>
        <row r="942">
          <cell r="A942">
            <v>41724</v>
          </cell>
          <cell r="H942">
            <v>-9.5598036538064573E-3</v>
          </cell>
        </row>
        <row r="943">
          <cell r="A943">
            <v>41725</v>
          </cell>
          <cell r="H943">
            <v>-4.2980519650401353E-3</v>
          </cell>
        </row>
        <row r="944">
          <cell r="A944">
            <v>41726</v>
          </cell>
          <cell r="H944">
            <v>-1.116383750580163E-3</v>
          </cell>
        </row>
        <row r="945">
          <cell r="A945">
            <v>41729</v>
          </cell>
          <cell r="H945">
            <v>-2.2352901421038393E-4</v>
          </cell>
        </row>
        <row r="946">
          <cell r="A946">
            <v>41730</v>
          </cell>
          <cell r="H946">
            <v>9.1478505613170006E-3</v>
          </cell>
        </row>
        <row r="947">
          <cell r="A947">
            <v>41731</v>
          </cell>
          <cell r="H947">
            <v>1.6615745046540252E-3</v>
          </cell>
        </row>
        <row r="948">
          <cell r="A948">
            <v>41732</v>
          </cell>
          <cell r="H948">
            <v>-6.9301905070517627E-3</v>
          </cell>
        </row>
        <row r="949">
          <cell r="A949">
            <v>41733</v>
          </cell>
          <cell r="H949">
            <v>-1.2936365610848464E-2</v>
          </cell>
        </row>
        <row r="950">
          <cell r="A950">
            <v>41736</v>
          </cell>
          <cell r="H950">
            <v>-1.5700894246872141E-2</v>
          </cell>
        </row>
        <row r="951">
          <cell r="A951">
            <v>41737</v>
          </cell>
          <cell r="H951">
            <v>-5.7234886164105395E-5</v>
          </cell>
        </row>
        <row r="952">
          <cell r="A952">
            <v>41738</v>
          </cell>
          <cell r="H952">
            <v>1.314381743855344E-2</v>
          </cell>
        </row>
        <row r="953">
          <cell r="A953">
            <v>41739</v>
          </cell>
          <cell r="H953">
            <v>-1.2897865640823868E-2</v>
          </cell>
        </row>
        <row r="954">
          <cell r="A954">
            <v>41740</v>
          </cell>
          <cell r="H954">
            <v>-7.3928209700577325E-3</v>
          </cell>
        </row>
        <row r="955">
          <cell r="A955">
            <v>41743</v>
          </cell>
          <cell r="H955">
            <v>3.9836643807033582E-3</v>
          </cell>
        </row>
        <row r="956">
          <cell r="A956">
            <v>41744</v>
          </cell>
          <cell r="H956">
            <v>-7.1307670124975166E-3</v>
          </cell>
        </row>
        <row r="957">
          <cell r="A957">
            <v>41745</v>
          </cell>
          <cell r="H957">
            <v>2.0272121855073985E-3</v>
          </cell>
        </row>
        <row r="958">
          <cell r="A958">
            <v>41746</v>
          </cell>
          <cell r="H958">
            <v>1.1425622905646171E-2</v>
          </cell>
        </row>
        <row r="959">
          <cell r="A959">
            <v>41750</v>
          </cell>
          <cell r="H959">
            <v>1.1868008926585114E-2</v>
          </cell>
        </row>
        <row r="960">
          <cell r="A960">
            <v>41751</v>
          </cell>
          <cell r="H960">
            <v>9.9780350026189768E-4</v>
          </cell>
        </row>
        <row r="961">
          <cell r="A961">
            <v>41752</v>
          </cell>
          <cell r="H961">
            <v>-1.3071309604871118E-2</v>
          </cell>
        </row>
        <row r="962">
          <cell r="A962">
            <v>41753</v>
          </cell>
          <cell r="H962">
            <v>8.1981888192887112E-2</v>
          </cell>
        </row>
        <row r="963">
          <cell r="A963">
            <v>41754</v>
          </cell>
          <cell r="H963">
            <v>7.3444779716191786E-3</v>
          </cell>
        </row>
        <row r="964">
          <cell r="A964">
            <v>41757</v>
          </cell>
          <cell r="H964">
            <v>3.8727921209434558E-2</v>
          </cell>
        </row>
        <row r="965">
          <cell r="A965">
            <v>41758</v>
          </cell>
          <cell r="H965">
            <v>-2.9625909469318795E-3</v>
          </cell>
        </row>
        <row r="966">
          <cell r="A966">
            <v>41759</v>
          </cell>
          <cell r="H966">
            <v>-3.7816675742443906E-3</v>
          </cell>
        </row>
        <row r="967">
          <cell r="A967">
            <v>41760</v>
          </cell>
          <cell r="H967">
            <v>2.3556451253288232E-3</v>
          </cell>
        </row>
        <row r="968">
          <cell r="A968">
            <v>41761</v>
          </cell>
          <cell r="H968">
            <v>1.8597466503918014E-3</v>
          </cell>
        </row>
        <row r="969">
          <cell r="A969">
            <v>41764</v>
          </cell>
          <cell r="H969">
            <v>1.4141469261209332E-2</v>
          </cell>
        </row>
        <row r="970">
          <cell r="A970">
            <v>41765</v>
          </cell>
          <cell r="H970">
            <v>-1.0899156214367095E-2</v>
          </cell>
        </row>
        <row r="971">
          <cell r="A971">
            <v>41766</v>
          </cell>
          <cell r="H971">
            <v>-3.4993455389142427E-3</v>
          </cell>
        </row>
        <row r="972">
          <cell r="A972">
            <v>41767</v>
          </cell>
          <cell r="H972">
            <v>-1.7824834624927122E-3</v>
          </cell>
        </row>
        <row r="973">
          <cell r="A973">
            <v>41768</v>
          </cell>
          <cell r="H973">
            <v>-4.1667197198887703E-3</v>
          </cell>
        </row>
        <row r="974">
          <cell r="A974">
            <v>41771</v>
          </cell>
          <cell r="H974">
            <v>1.2450036805821973E-2</v>
          </cell>
        </row>
        <row r="975">
          <cell r="A975">
            <v>41772</v>
          </cell>
          <cell r="H975">
            <v>1.5687569174206958E-3</v>
          </cell>
        </row>
        <row r="976">
          <cell r="A976">
            <v>41773</v>
          </cell>
          <cell r="H976">
            <v>1.8519373629935135E-4</v>
          </cell>
        </row>
        <row r="977">
          <cell r="A977">
            <v>41774</v>
          </cell>
          <cell r="H977">
            <v>-8.5035283351478294E-3</v>
          </cell>
        </row>
        <row r="978">
          <cell r="A978">
            <v>41775</v>
          </cell>
          <cell r="H978">
            <v>1.4758369675926015E-2</v>
          </cell>
        </row>
        <row r="979">
          <cell r="A979">
            <v>41778</v>
          </cell>
          <cell r="H979">
            <v>1.1849178048594805E-2</v>
          </cell>
        </row>
        <row r="980">
          <cell r="A980">
            <v>41779</v>
          </cell>
          <cell r="H980">
            <v>1.9847943998139615E-4</v>
          </cell>
        </row>
        <row r="981">
          <cell r="A981">
            <v>41780</v>
          </cell>
          <cell r="H981">
            <v>2.6458673828091048E-3</v>
          </cell>
        </row>
        <row r="982">
          <cell r="A982">
            <v>41781</v>
          </cell>
          <cell r="H982">
            <v>1.5833071686638586E-3</v>
          </cell>
        </row>
        <row r="983">
          <cell r="A983">
            <v>41782</v>
          </cell>
          <cell r="H983">
            <v>1.129649649630473E-2</v>
          </cell>
        </row>
        <row r="984">
          <cell r="A984">
            <v>41786</v>
          </cell>
          <cell r="H984">
            <v>1.8725714984631634E-2</v>
          </cell>
        </row>
        <row r="985">
          <cell r="A985">
            <v>41787</v>
          </cell>
          <cell r="H985">
            <v>-2.5894137850256006E-3</v>
          </cell>
        </row>
        <row r="986">
          <cell r="A986">
            <v>41788</v>
          </cell>
          <cell r="H986">
            <v>1.8220828484953017E-2</v>
          </cell>
        </row>
        <row r="987">
          <cell r="A987">
            <v>41789</v>
          </cell>
          <cell r="H987">
            <v>-3.745743342176091E-3</v>
          </cell>
        </row>
        <row r="988">
          <cell r="A988">
            <v>41792</v>
          </cell>
          <cell r="H988">
            <v>-6.8720516261587018E-3</v>
          </cell>
        </row>
        <row r="989">
          <cell r="A989">
            <v>41793</v>
          </cell>
          <cell r="H989">
            <v>1.4141377936017732E-2</v>
          </cell>
        </row>
        <row r="990">
          <cell r="A990">
            <v>41794</v>
          </cell>
          <cell r="H990">
            <v>1.141890365217531E-2</v>
          </cell>
        </row>
        <row r="991">
          <cell r="A991">
            <v>41795</v>
          </cell>
          <cell r="H991">
            <v>3.923558099415551E-3</v>
          </cell>
        </row>
        <row r="992">
          <cell r="A992">
            <v>41796</v>
          </cell>
          <cell r="H992">
            <v>-2.7496136964607364E-3</v>
          </cell>
        </row>
        <row r="993">
          <cell r="A993">
            <v>41799</v>
          </cell>
          <cell r="H993">
            <v>1.600130319938467E-2</v>
          </cell>
        </row>
        <row r="994">
          <cell r="A994">
            <v>41800</v>
          </cell>
          <cell r="H994">
            <v>5.8698246759020028E-3</v>
          </cell>
        </row>
        <row r="995">
          <cell r="A995">
            <v>41801</v>
          </cell>
          <cell r="H995">
            <v>-4.1379216279629647E-3</v>
          </cell>
        </row>
        <row r="996">
          <cell r="A996">
            <v>41802</v>
          </cell>
          <cell r="H996">
            <v>-1.6727042654862481E-2</v>
          </cell>
        </row>
        <row r="997">
          <cell r="A997">
            <v>41803</v>
          </cell>
          <cell r="H997">
            <v>-1.0943788022462124E-2</v>
          </cell>
        </row>
        <row r="998">
          <cell r="A998">
            <v>41806</v>
          </cell>
          <cell r="H998">
            <v>1.007885922899748E-2</v>
          </cell>
        </row>
        <row r="999">
          <cell r="A999">
            <v>41807</v>
          </cell>
          <cell r="H999">
            <v>-1.3014592146452847E-3</v>
          </cell>
        </row>
        <row r="1000">
          <cell r="A1000">
            <v>41808</v>
          </cell>
          <cell r="H1000">
            <v>1.0859946330877396E-3</v>
          </cell>
        </row>
        <row r="1001">
          <cell r="A1001">
            <v>41809</v>
          </cell>
          <cell r="H1001">
            <v>-3.4714647078944506E-3</v>
          </cell>
        </row>
        <row r="1002">
          <cell r="A1002">
            <v>41810</v>
          </cell>
          <cell r="H1002">
            <v>-1.0341793365026903E-2</v>
          </cell>
        </row>
        <row r="1003">
          <cell r="A1003">
            <v>41813</v>
          </cell>
          <cell r="H1003">
            <v>-8.8001581458507631E-4</v>
          </cell>
        </row>
        <row r="1004">
          <cell r="A1004">
            <v>41814</v>
          </cell>
          <cell r="H1004">
            <v>-6.0552961331236726E-3</v>
          </cell>
        </row>
        <row r="1005">
          <cell r="A1005">
            <v>41815</v>
          </cell>
          <cell r="H1005">
            <v>8.861568667765747E-4</v>
          </cell>
        </row>
        <row r="1006">
          <cell r="A1006">
            <v>41816</v>
          </cell>
          <cell r="H1006">
            <v>5.976104934445327E-3</v>
          </cell>
        </row>
        <row r="1007">
          <cell r="A1007">
            <v>41817</v>
          </cell>
          <cell r="H1007">
            <v>1.1881206531908316E-2</v>
          </cell>
        </row>
        <row r="1008">
          <cell r="A1008">
            <v>41820</v>
          </cell>
          <cell r="H1008">
            <v>1.032830081721252E-2</v>
          </cell>
        </row>
        <row r="1009">
          <cell r="A1009">
            <v>41821</v>
          </cell>
          <cell r="H1009">
            <v>6.3488204444116089E-3</v>
          </cell>
        </row>
        <row r="1010">
          <cell r="A1010">
            <v>41822</v>
          </cell>
          <cell r="H1010">
            <v>-4.2764471776502165E-4</v>
          </cell>
        </row>
        <row r="1011">
          <cell r="A1011">
            <v>41823</v>
          </cell>
          <cell r="H1011">
            <v>5.8835608467929764E-3</v>
          </cell>
        </row>
        <row r="1012">
          <cell r="A1012">
            <v>41827</v>
          </cell>
          <cell r="H1012">
            <v>2.063173659178302E-2</v>
          </cell>
        </row>
        <row r="1013">
          <cell r="A1013">
            <v>41828</v>
          </cell>
          <cell r="H1013">
            <v>-6.4603735106985773E-3</v>
          </cell>
        </row>
        <row r="1014">
          <cell r="A1014">
            <v>41829</v>
          </cell>
          <cell r="H1014">
            <v>4.1951339060345317E-4</v>
          </cell>
        </row>
        <row r="1015">
          <cell r="A1015">
            <v>41830</v>
          </cell>
          <cell r="H1015">
            <v>-3.6691321312324839E-3</v>
          </cell>
        </row>
        <row r="1016">
          <cell r="A1016">
            <v>41831</v>
          </cell>
          <cell r="H1016">
            <v>1.8939459949133049E-3</v>
          </cell>
        </row>
        <row r="1017">
          <cell r="A1017">
            <v>41834</v>
          </cell>
          <cell r="H1017">
            <v>1.2917402924249555E-2</v>
          </cell>
        </row>
        <row r="1018">
          <cell r="A1018">
            <v>41835</v>
          </cell>
          <cell r="H1018">
            <v>-1.1715881568661305E-2</v>
          </cell>
        </row>
        <row r="1019">
          <cell r="A1019">
            <v>41836</v>
          </cell>
          <cell r="H1019">
            <v>-5.6651368995954236E-3</v>
          </cell>
        </row>
        <row r="1020">
          <cell r="A1020">
            <v>41837</v>
          </cell>
          <cell r="H1020">
            <v>-1.7830798650421607E-2</v>
          </cell>
        </row>
        <row r="1021">
          <cell r="A1021">
            <v>41838</v>
          </cell>
          <cell r="H1021">
            <v>1.439472151008365E-2</v>
          </cell>
        </row>
        <row r="1022">
          <cell r="A1022">
            <v>41841</v>
          </cell>
          <cell r="H1022">
            <v>-5.1890134143661422E-3</v>
          </cell>
        </row>
        <row r="1023">
          <cell r="A1023">
            <v>41842</v>
          </cell>
          <cell r="H1023">
            <v>8.3031642315010354E-3</v>
          </cell>
        </row>
        <row r="1024">
          <cell r="A1024">
            <v>41843</v>
          </cell>
          <cell r="H1024">
            <v>2.6076871540608858E-2</v>
          </cell>
        </row>
        <row r="1025">
          <cell r="A1025">
            <v>41844</v>
          </cell>
          <cell r="H1025">
            <v>-1.646295290709109E-3</v>
          </cell>
        </row>
        <row r="1026">
          <cell r="A1026">
            <v>41845</v>
          </cell>
          <cell r="H1026">
            <v>6.5958903693250316E-3</v>
          </cell>
        </row>
        <row r="1027">
          <cell r="A1027">
            <v>41848</v>
          </cell>
          <cell r="H1027">
            <v>1.3822033284017795E-2</v>
          </cell>
        </row>
        <row r="1028">
          <cell r="A1028">
            <v>41849</v>
          </cell>
          <cell r="H1028">
            <v>-6.463333270903128E-3</v>
          </cell>
        </row>
        <row r="1029">
          <cell r="A1029">
            <v>41850</v>
          </cell>
          <cell r="H1029">
            <v>-2.3378296027949754E-3</v>
          </cell>
        </row>
        <row r="1030">
          <cell r="A1030">
            <v>41851</v>
          </cell>
          <cell r="H1030">
            <v>-2.5980667048955474E-2</v>
          </cell>
        </row>
        <row r="1031">
          <cell r="A1031">
            <v>41852</v>
          </cell>
          <cell r="H1031">
            <v>5.5439132680567584E-3</v>
          </cell>
        </row>
        <row r="1032">
          <cell r="A1032">
            <v>41855</v>
          </cell>
          <cell r="H1032">
            <v>-5.6174021163575925E-3</v>
          </cell>
        </row>
        <row r="1033">
          <cell r="A1033">
            <v>41856</v>
          </cell>
          <cell r="H1033">
            <v>-4.9167597634158441E-3</v>
          </cell>
        </row>
        <row r="1034">
          <cell r="A1034">
            <v>41857</v>
          </cell>
          <cell r="H1034">
            <v>-1.6821328496976309E-3</v>
          </cell>
        </row>
        <row r="1035">
          <cell r="A1035">
            <v>41858</v>
          </cell>
          <cell r="H1035">
            <v>-1.0580662284738436E-4</v>
          </cell>
        </row>
        <row r="1036">
          <cell r="A1036">
            <v>41859</v>
          </cell>
          <cell r="H1036">
            <v>2.7518538459506661E-3</v>
          </cell>
        </row>
        <row r="1037">
          <cell r="A1037">
            <v>41862</v>
          </cell>
          <cell r="H1037">
            <v>1.3194003398733407E-2</v>
          </cell>
        </row>
        <row r="1038">
          <cell r="A1038">
            <v>41863</v>
          </cell>
          <cell r="H1038">
            <v>-2.083172141256563E-4</v>
          </cell>
        </row>
        <row r="1039">
          <cell r="A1039">
            <v>41864</v>
          </cell>
          <cell r="H1039">
            <v>1.3233262528620242E-2</v>
          </cell>
        </row>
        <row r="1040">
          <cell r="A1040">
            <v>41865</v>
          </cell>
          <cell r="H1040">
            <v>2.6738214521795011E-3</v>
          </cell>
        </row>
        <row r="1041">
          <cell r="A1041">
            <v>41866</v>
          </cell>
          <cell r="H1041">
            <v>4.923105089264572E-3</v>
          </cell>
        </row>
        <row r="1042">
          <cell r="A1042">
            <v>41869</v>
          </cell>
          <cell r="H1042">
            <v>1.2043280748131749E-2</v>
          </cell>
        </row>
        <row r="1043">
          <cell r="A1043">
            <v>41870</v>
          </cell>
          <cell r="H1043">
            <v>1.3816010342691787E-2</v>
          </cell>
        </row>
        <row r="1044">
          <cell r="A1044">
            <v>41871</v>
          </cell>
          <cell r="H1044">
            <v>3.9789088743020341E-4</v>
          </cell>
        </row>
        <row r="1045">
          <cell r="A1045">
            <v>41872</v>
          </cell>
          <cell r="H1045">
            <v>9.9461411474042409E-5</v>
          </cell>
        </row>
        <row r="1046">
          <cell r="A1046">
            <v>41873</v>
          </cell>
          <cell r="H1046">
            <v>7.3573065360266181E-3</v>
          </cell>
        </row>
        <row r="1047">
          <cell r="A1047">
            <v>41876</v>
          </cell>
          <cell r="H1047">
            <v>2.1713520364414424E-3</v>
          </cell>
        </row>
        <row r="1048">
          <cell r="A1048">
            <v>41877</v>
          </cell>
          <cell r="H1048">
            <v>-6.4014413558700252E-3</v>
          </cell>
        </row>
        <row r="1049">
          <cell r="A1049">
            <v>41878</v>
          </cell>
          <cell r="H1049">
            <v>1.229059439278027E-2</v>
          </cell>
        </row>
        <row r="1050">
          <cell r="A1050">
            <v>41879</v>
          </cell>
          <cell r="H1050">
            <v>1.175002595250095E-3</v>
          </cell>
        </row>
        <row r="1051">
          <cell r="A1051">
            <v>41880</v>
          </cell>
          <cell r="H1051">
            <v>2.4449834513739295E-3</v>
          </cell>
        </row>
        <row r="1052">
          <cell r="A1052">
            <v>41884</v>
          </cell>
          <cell r="H1052">
            <v>7.8049126664461637E-3</v>
          </cell>
        </row>
        <row r="1053">
          <cell r="A1053">
            <v>41885</v>
          </cell>
          <cell r="H1053">
            <v>-4.2207171314502002E-2</v>
          </cell>
        </row>
        <row r="1054">
          <cell r="A1054">
            <v>41886</v>
          </cell>
          <cell r="H1054">
            <v>-8.2878501695724822E-3</v>
          </cell>
        </row>
        <row r="1055">
          <cell r="A1055">
            <v>41887</v>
          </cell>
          <cell r="H1055">
            <v>8.6628526011815008E-3</v>
          </cell>
        </row>
        <row r="1056">
          <cell r="A1056">
            <v>41890</v>
          </cell>
          <cell r="H1056">
            <v>-6.1634870971152469E-3</v>
          </cell>
        </row>
        <row r="1057">
          <cell r="A1057">
            <v>41891</v>
          </cell>
          <cell r="H1057">
            <v>-3.7617283316963477E-3</v>
          </cell>
        </row>
        <row r="1058">
          <cell r="A1058">
            <v>41892</v>
          </cell>
          <cell r="H1058">
            <v>3.0717448448704943E-2</v>
          </cell>
        </row>
        <row r="1059">
          <cell r="A1059">
            <v>41893</v>
          </cell>
          <cell r="H1059">
            <v>4.2574251642169018E-3</v>
          </cell>
        </row>
        <row r="1060">
          <cell r="A1060">
            <v>41894</v>
          </cell>
          <cell r="H1060">
            <v>2.2676051342208209E-3</v>
          </cell>
        </row>
        <row r="1061">
          <cell r="A1061">
            <v>41897</v>
          </cell>
          <cell r="H1061">
            <v>-2.9516461492489068E-4</v>
          </cell>
        </row>
        <row r="1062">
          <cell r="A1062">
            <v>41898</v>
          </cell>
          <cell r="H1062">
            <v>-7.576464625034412E-3</v>
          </cell>
        </row>
        <row r="1063">
          <cell r="A1063">
            <v>41899</v>
          </cell>
          <cell r="H1063">
            <v>7.1386129138355636E-3</v>
          </cell>
        </row>
        <row r="1064">
          <cell r="A1064">
            <v>41900</v>
          </cell>
          <cell r="H1064">
            <v>2.0673320012645135E-3</v>
          </cell>
        </row>
        <row r="1065">
          <cell r="A1065">
            <v>41901</v>
          </cell>
          <cell r="H1065">
            <v>-8.1540594130963696E-3</v>
          </cell>
        </row>
        <row r="1066">
          <cell r="A1066">
            <v>41904</v>
          </cell>
          <cell r="H1066">
            <v>9.9047521267244085E-4</v>
          </cell>
        </row>
        <row r="1067">
          <cell r="A1067">
            <v>41905</v>
          </cell>
          <cell r="H1067">
            <v>1.5634291118200194E-2</v>
          </cell>
        </row>
        <row r="1068">
          <cell r="A1068">
            <v>41906</v>
          </cell>
          <cell r="H1068">
            <v>-8.6710745968069589E-3</v>
          </cell>
        </row>
        <row r="1069">
          <cell r="A1069">
            <v>41907</v>
          </cell>
          <cell r="H1069">
            <v>-3.8132650155520732E-2</v>
          </cell>
        </row>
        <row r="1070">
          <cell r="A1070">
            <v>41908</v>
          </cell>
          <cell r="H1070">
            <v>2.9426757637593004E-2</v>
          </cell>
        </row>
        <row r="1071">
          <cell r="A1071">
            <v>41911</v>
          </cell>
          <cell r="H1071">
            <v>-6.3523526783937157E-3</v>
          </cell>
        </row>
        <row r="1072">
          <cell r="A1072">
            <v>41912</v>
          </cell>
          <cell r="H1072">
            <v>6.3929630342471873E-3</v>
          </cell>
        </row>
        <row r="1073">
          <cell r="A1073">
            <v>41913</v>
          </cell>
          <cell r="H1073">
            <v>-1.5583122855826494E-2</v>
          </cell>
        </row>
        <row r="1074">
          <cell r="A1074">
            <v>41914</v>
          </cell>
          <cell r="H1074">
            <v>7.2595436345726863E-3</v>
          </cell>
        </row>
        <row r="1075">
          <cell r="A1075">
            <v>41915</v>
          </cell>
          <cell r="H1075">
            <v>-2.8027903583349488E-3</v>
          </cell>
        </row>
        <row r="1076">
          <cell r="A1076">
            <v>41918</v>
          </cell>
          <cell r="H1076">
            <v>0</v>
          </cell>
        </row>
        <row r="1077">
          <cell r="A1077">
            <v>41919</v>
          </cell>
          <cell r="H1077">
            <v>-8.7332131581458385E-3</v>
          </cell>
        </row>
        <row r="1078">
          <cell r="A1078">
            <v>41920</v>
          </cell>
          <cell r="H1078">
            <v>2.0759528112128299E-2</v>
          </cell>
        </row>
        <row r="1079">
          <cell r="A1079">
            <v>41921</v>
          </cell>
          <cell r="H1079">
            <v>2.1824713768132729E-3</v>
          </cell>
        </row>
        <row r="1080">
          <cell r="A1080">
            <v>41922</v>
          </cell>
          <cell r="H1080">
            <v>-2.870652732568142E-3</v>
          </cell>
        </row>
        <row r="1081">
          <cell r="A1081">
            <v>41925</v>
          </cell>
          <cell r="H1081">
            <v>-9.1333812573298721E-3</v>
          </cell>
        </row>
        <row r="1082">
          <cell r="A1082">
            <v>41926</v>
          </cell>
          <cell r="H1082">
            <v>-1.0620155252221727E-2</v>
          </cell>
        </row>
        <row r="1083">
          <cell r="A1083">
            <v>41927</v>
          </cell>
          <cell r="H1083">
            <v>-1.2253152934565982E-2</v>
          </cell>
        </row>
        <row r="1084">
          <cell r="A1084">
            <v>41928</v>
          </cell>
          <cell r="H1084">
            <v>-1.3122811606368913E-2</v>
          </cell>
        </row>
        <row r="1085">
          <cell r="A1085">
            <v>41929</v>
          </cell>
          <cell r="H1085">
            <v>1.4647782827295966E-2</v>
          </cell>
        </row>
        <row r="1086">
          <cell r="A1086">
            <v>41932</v>
          </cell>
          <cell r="H1086">
            <v>2.139863268411691E-2</v>
          </cell>
        </row>
        <row r="1087">
          <cell r="A1087">
            <v>41933</v>
          </cell>
          <cell r="H1087">
            <v>2.7165188879018903E-2</v>
          </cell>
        </row>
        <row r="1088">
          <cell r="A1088">
            <v>41934</v>
          </cell>
          <cell r="H1088">
            <v>5.0746219473904973E-3</v>
          </cell>
        </row>
        <row r="1089">
          <cell r="A1089">
            <v>41935</v>
          </cell>
          <cell r="H1089">
            <v>1.7865849606398237E-2</v>
          </cell>
        </row>
        <row r="1090">
          <cell r="A1090">
            <v>41936</v>
          </cell>
          <cell r="H1090">
            <v>3.7202988835554418E-3</v>
          </cell>
        </row>
        <row r="1091">
          <cell r="A1091">
            <v>41939</v>
          </cell>
          <cell r="H1091">
            <v>-1.0454303056184166E-3</v>
          </cell>
        </row>
        <row r="1092">
          <cell r="A1092">
            <v>41940</v>
          </cell>
          <cell r="H1092">
            <v>1.5507534830989373E-2</v>
          </cell>
        </row>
        <row r="1093">
          <cell r="A1093">
            <v>41941</v>
          </cell>
          <cell r="H1093">
            <v>5.6211217900300099E-3</v>
          </cell>
        </row>
        <row r="1094">
          <cell r="A1094">
            <v>41942</v>
          </cell>
          <cell r="H1094">
            <v>-3.3537592328729011E-3</v>
          </cell>
        </row>
        <row r="1095">
          <cell r="A1095">
            <v>41943</v>
          </cell>
          <cell r="H1095">
            <v>9.534460961858636E-3</v>
          </cell>
        </row>
        <row r="1096">
          <cell r="A1096">
            <v>41946</v>
          </cell>
          <cell r="H1096">
            <v>1.2962972547752766E-2</v>
          </cell>
        </row>
        <row r="1097">
          <cell r="A1097">
            <v>41947</v>
          </cell>
          <cell r="H1097">
            <v>-7.3126371373878766E-3</v>
          </cell>
        </row>
        <row r="1098">
          <cell r="A1098">
            <v>41948</v>
          </cell>
          <cell r="H1098">
            <v>2.3941193541891191E-3</v>
          </cell>
        </row>
        <row r="1099">
          <cell r="A1099">
            <v>41949</v>
          </cell>
          <cell r="H1099">
            <v>2.8600335047791431E-3</v>
          </cell>
        </row>
        <row r="1100">
          <cell r="A1100">
            <v>41950</v>
          </cell>
          <cell r="H1100">
            <v>2.8519338274349683E-3</v>
          </cell>
        </row>
        <row r="1101">
          <cell r="A1101">
            <v>41953</v>
          </cell>
          <cell r="H1101">
            <v>-1.6512243067949429E-3</v>
          </cell>
        </row>
        <row r="1102">
          <cell r="A1102">
            <v>41954</v>
          </cell>
          <cell r="H1102">
            <v>7.9940766005633778E-3</v>
          </cell>
        </row>
        <row r="1103">
          <cell r="A1103">
            <v>41955</v>
          </cell>
          <cell r="H1103">
            <v>1.4129474867950131E-2</v>
          </cell>
        </row>
        <row r="1104">
          <cell r="A1104">
            <v>41956</v>
          </cell>
          <cell r="H1104">
            <v>1.4112348488489978E-2</v>
          </cell>
        </row>
        <row r="1105">
          <cell r="A1105">
            <v>41957</v>
          </cell>
          <cell r="H1105">
            <v>1.2054614163201366E-2</v>
          </cell>
        </row>
        <row r="1106">
          <cell r="A1106">
            <v>41960</v>
          </cell>
          <cell r="H1106">
            <v>-1.6640639247353774E-3</v>
          </cell>
        </row>
        <row r="1107">
          <cell r="A1107">
            <v>41961</v>
          </cell>
          <cell r="H1107">
            <v>1.2983620800034996E-2</v>
          </cell>
        </row>
        <row r="1108">
          <cell r="A1108">
            <v>41962</v>
          </cell>
          <cell r="H1108">
            <v>-6.9282337493003134E-3</v>
          </cell>
        </row>
        <row r="1109">
          <cell r="A1109">
            <v>41963</v>
          </cell>
          <cell r="H1109">
            <v>1.4301912274740753E-2</v>
          </cell>
        </row>
        <row r="1110">
          <cell r="A1110">
            <v>41964</v>
          </cell>
          <cell r="H1110">
            <v>1.3756643006546732E-3</v>
          </cell>
        </row>
        <row r="1111">
          <cell r="A1111">
            <v>41967</v>
          </cell>
          <cell r="H1111">
            <v>1.8545508982607175E-2</v>
          </cell>
        </row>
        <row r="1112">
          <cell r="A1112">
            <v>41968</v>
          </cell>
          <cell r="H1112">
            <v>-8.6824488650763428E-3</v>
          </cell>
        </row>
        <row r="1113">
          <cell r="A1113">
            <v>41969</v>
          </cell>
          <cell r="H1113">
            <v>1.1904776276728733E-2</v>
          </cell>
        </row>
        <row r="1114">
          <cell r="A1114">
            <v>41971</v>
          </cell>
          <cell r="H1114">
            <v>-5.882303765049942E-4</v>
          </cell>
        </row>
        <row r="1115">
          <cell r="A1115">
            <v>41974</v>
          </cell>
          <cell r="H1115">
            <v>-3.2456070677840884E-2</v>
          </cell>
        </row>
        <row r="1116">
          <cell r="A1116">
            <v>41975</v>
          </cell>
          <cell r="H1116">
            <v>-3.8237785702374461E-3</v>
          </cell>
        </row>
        <row r="1117">
          <cell r="A1117">
            <v>41976</v>
          </cell>
          <cell r="H1117">
            <v>1.1340861652288143E-2</v>
          </cell>
        </row>
        <row r="1118">
          <cell r="A1118">
            <v>41977</v>
          </cell>
          <cell r="H1118">
            <v>-3.7954127253101012E-3</v>
          </cell>
        </row>
        <row r="1119">
          <cell r="A1119">
            <v>41978</v>
          </cell>
          <cell r="H1119">
            <v>-4.2427739806067547E-3</v>
          </cell>
        </row>
        <row r="1120">
          <cell r="A1120">
            <v>41981</v>
          </cell>
          <cell r="H1120">
            <v>-2.2608684154699007E-2</v>
          </cell>
        </row>
        <row r="1121">
          <cell r="A1121">
            <v>41982</v>
          </cell>
          <cell r="H1121">
            <v>1.5302504122430812E-2</v>
          </cell>
        </row>
        <row r="1122">
          <cell r="A1122">
            <v>41983</v>
          </cell>
          <cell r="H1122">
            <v>-1.9015128669838188E-2</v>
          </cell>
        </row>
        <row r="1123">
          <cell r="A1123">
            <v>41984</v>
          </cell>
          <cell r="H1123">
            <v>-2.9476858339838878E-3</v>
          </cell>
        </row>
        <row r="1124">
          <cell r="A1124">
            <v>41985</v>
          </cell>
          <cell r="H1124">
            <v>-1.6932445549604165E-2</v>
          </cell>
        </row>
        <row r="1125">
          <cell r="A1125">
            <v>41988</v>
          </cell>
          <cell r="H1125">
            <v>-1.366992017243422E-2</v>
          </cell>
        </row>
        <row r="1126">
          <cell r="A1126">
            <v>41989</v>
          </cell>
          <cell r="H1126">
            <v>-1.3674608376463339E-2</v>
          </cell>
        </row>
        <row r="1127">
          <cell r="A1127">
            <v>41990</v>
          </cell>
          <cell r="H1127">
            <v>2.4918065275679642E-2</v>
          </cell>
        </row>
        <row r="1128">
          <cell r="A1128">
            <v>41991</v>
          </cell>
          <cell r="H1128">
            <v>2.9613355186419592E-2</v>
          </cell>
        </row>
        <row r="1129">
          <cell r="A1129">
            <v>41992</v>
          </cell>
          <cell r="H1129">
            <v>-7.7230587068518684E-3</v>
          </cell>
        </row>
        <row r="1130">
          <cell r="A1130">
            <v>41995</v>
          </cell>
          <cell r="H1130">
            <v>1.0377564235332502E-2</v>
          </cell>
        </row>
        <row r="1131">
          <cell r="A1131">
            <v>41996</v>
          </cell>
          <cell r="H1131">
            <v>-3.5417220083029171E-3</v>
          </cell>
        </row>
        <row r="1132">
          <cell r="A1132">
            <v>41997</v>
          </cell>
          <cell r="H1132">
            <v>-4.7094194413065324E-3</v>
          </cell>
        </row>
        <row r="1133">
          <cell r="A1133">
            <v>41999</v>
          </cell>
          <cell r="H1133">
            <v>1.7676952508083175E-2</v>
          </cell>
        </row>
        <row r="1134">
          <cell r="A1134">
            <v>42002</v>
          </cell>
          <cell r="H1134">
            <v>-7.0176367717374221E-4</v>
          </cell>
        </row>
        <row r="1135">
          <cell r="A1135">
            <v>42003</v>
          </cell>
          <cell r="H1135">
            <v>-1.2202677496038152E-2</v>
          </cell>
        </row>
        <row r="1136">
          <cell r="A1136">
            <v>42004</v>
          </cell>
          <cell r="H1136">
            <v>-1.9018841931870326E-2</v>
          </cell>
        </row>
        <row r="1137">
          <cell r="A1137">
            <v>42006</v>
          </cell>
          <cell r="H1137">
            <v>-9.5125508669900161E-3</v>
          </cell>
        </row>
        <row r="1138">
          <cell r="A1138">
            <v>42009</v>
          </cell>
          <cell r="H1138">
            <v>-2.8171599285044407E-2</v>
          </cell>
        </row>
        <row r="1139">
          <cell r="A1139">
            <v>42010</v>
          </cell>
          <cell r="H1139">
            <v>9.4134841644189391E-5</v>
          </cell>
        </row>
        <row r="1140">
          <cell r="A1140">
            <v>42011</v>
          </cell>
          <cell r="H1140">
            <v>1.4022186157915744E-2</v>
          </cell>
        </row>
        <row r="1141">
          <cell r="A1141">
            <v>42012</v>
          </cell>
          <cell r="H1141">
            <v>3.8422266241079896E-2</v>
          </cell>
        </row>
        <row r="1142">
          <cell r="A1142">
            <v>42013</v>
          </cell>
          <cell r="H1142">
            <v>1.0725123478080411E-3</v>
          </cell>
        </row>
        <row r="1143">
          <cell r="A1143">
            <v>42016</v>
          </cell>
          <cell r="H1143">
            <v>-2.4640676170344707E-2</v>
          </cell>
        </row>
        <row r="1144">
          <cell r="A1144">
            <v>42017</v>
          </cell>
          <cell r="H1144">
            <v>8.8787303631131017E-3</v>
          </cell>
        </row>
        <row r="1145">
          <cell r="A1145">
            <v>42018</v>
          </cell>
          <cell r="H1145">
            <v>-3.8105474453890139E-3</v>
          </cell>
        </row>
        <row r="1146">
          <cell r="A1146">
            <v>42019</v>
          </cell>
          <cell r="H1146">
            <v>-2.7140284302355579E-2</v>
          </cell>
        </row>
        <row r="1147">
          <cell r="A1147">
            <v>42020</v>
          </cell>
          <cell r="H1147">
            <v>-7.7700939775136244E-3</v>
          </cell>
        </row>
        <row r="1148">
          <cell r="A1148">
            <v>42024</v>
          </cell>
          <cell r="H1148">
            <v>2.5757174588521382E-2</v>
          </cell>
        </row>
        <row r="1149">
          <cell r="A1149">
            <v>42025</v>
          </cell>
          <cell r="H1149">
            <v>7.6343030494875124E-3</v>
          </cell>
        </row>
        <row r="1150">
          <cell r="A1150">
            <v>42026</v>
          </cell>
          <cell r="H1150">
            <v>2.6015509143076206E-2</v>
          </cell>
        </row>
        <row r="1151">
          <cell r="A1151">
            <v>42027</v>
          </cell>
          <cell r="H1151">
            <v>5.1601605746964653E-3</v>
          </cell>
        </row>
        <row r="1152">
          <cell r="A1152">
            <v>42030</v>
          </cell>
          <cell r="H1152">
            <v>1.062092151987799E-3</v>
          </cell>
        </row>
        <row r="1153">
          <cell r="A1153">
            <v>42031</v>
          </cell>
          <cell r="H1153">
            <v>-3.5013256017374574E-2</v>
          </cell>
        </row>
        <row r="1154">
          <cell r="A1154">
            <v>42032</v>
          </cell>
          <cell r="H1154">
            <v>5.6532872044466685E-2</v>
          </cell>
        </row>
        <row r="1155">
          <cell r="A1155">
            <v>42033</v>
          </cell>
          <cell r="H1155">
            <v>3.1133507468360612E-2</v>
          </cell>
        </row>
        <row r="1156">
          <cell r="A1156">
            <v>42034</v>
          </cell>
          <cell r="H1156">
            <v>-1.4634128783209369E-2</v>
          </cell>
        </row>
        <row r="1157">
          <cell r="A1157">
            <v>42037</v>
          </cell>
          <cell r="H1157">
            <v>1.2546882896046477E-2</v>
          </cell>
        </row>
        <row r="1158">
          <cell r="A1158">
            <v>42038</v>
          </cell>
          <cell r="H1158">
            <v>1.6863089646183152E-4</v>
          </cell>
        </row>
        <row r="1159">
          <cell r="A1159">
            <v>42039</v>
          </cell>
          <cell r="H1159">
            <v>7.6695782912026781E-3</v>
          </cell>
        </row>
        <row r="1160">
          <cell r="A1160">
            <v>42040</v>
          </cell>
          <cell r="H1160">
            <v>7.1374781345990889E-3</v>
          </cell>
        </row>
        <row r="1161">
          <cell r="A1161">
            <v>42041</v>
          </cell>
          <cell r="H1161">
            <v>-8.4208927103686781E-3</v>
          </cell>
        </row>
        <row r="1162">
          <cell r="A1162">
            <v>42044</v>
          </cell>
          <cell r="H1162">
            <v>6.6425691239773467E-3</v>
          </cell>
        </row>
        <row r="1163">
          <cell r="A1163">
            <v>42045</v>
          </cell>
          <cell r="H1163">
            <v>1.9211452996803689E-2</v>
          </cell>
        </row>
        <row r="1164">
          <cell r="A1164">
            <v>42046</v>
          </cell>
          <cell r="H1164">
            <v>2.3438785371740239E-2</v>
          </cell>
        </row>
        <row r="1165">
          <cell r="A1165">
            <v>42047</v>
          </cell>
          <cell r="H1165">
            <v>1.2652166575999459E-2</v>
          </cell>
        </row>
        <row r="1166">
          <cell r="A1166">
            <v>42048</v>
          </cell>
          <cell r="H1166">
            <v>4.9027578435252494E-3</v>
          </cell>
        </row>
        <row r="1167">
          <cell r="A1167">
            <v>42052</v>
          </cell>
          <cell r="H1167">
            <v>5.9017946384575326E-3</v>
          </cell>
        </row>
        <row r="1168">
          <cell r="A1168">
            <v>42053</v>
          </cell>
          <cell r="H1168">
            <v>6.9623627518189627E-3</v>
          </cell>
        </row>
        <row r="1169">
          <cell r="A1169">
            <v>42054</v>
          </cell>
          <cell r="H1169">
            <v>-2.0976094452243941E-3</v>
          </cell>
        </row>
        <row r="1170">
          <cell r="A1170">
            <v>42055</v>
          </cell>
          <cell r="H1170">
            <v>8.1744150712613865E-3</v>
          </cell>
        </row>
        <row r="1171">
          <cell r="A1171">
            <v>42058</v>
          </cell>
          <cell r="H1171">
            <v>2.7027027027026997E-2</v>
          </cell>
        </row>
        <row r="1172">
          <cell r="A1172">
            <v>42059</v>
          </cell>
          <cell r="H1172">
            <v>-6.2406198852152251E-3</v>
          </cell>
        </row>
        <row r="1173">
          <cell r="A1173">
            <v>42060</v>
          </cell>
          <cell r="H1173">
            <v>-2.5573157227452823E-2</v>
          </cell>
        </row>
        <row r="1174">
          <cell r="A1174">
            <v>42061</v>
          </cell>
          <cell r="H1174">
            <v>1.2656298810401615E-2</v>
          </cell>
        </row>
        <row r="1175">
          <cell r="A1175">
            <v>42062</v>
          </cell>
          <cell r="H1175">
            <v>-1.5028308818269175E-2</v>
          </cell>
        </row>
        <row r="1176">
          <cell r="A1176">
            <v>42065</v>
          </cell>
          <cell r="H1176">
            <v>4.9041711456104409E-3</v>
          </cell>
        </row>
        <row r="1177">
          <cell r="A1177">
            <v>42066</v>
          </cell>
          <cell r="H1177">
            <v>2.0915973181963839E-3</v>
          </cell>
        </row>
        <row r="1178">
          <cell r="A1178">
            <v>42067</v>
          </cell>
          <cell r="H1178">
            <v>-6.3389544108935396E-3</v>
          </cell>
        </row>
        <row r="1179">
          <cell r="A1179">
            <v>42068</v>
          </cell>
          <cell r="H1179">
            <v>-1.6570640395684684E-2</v>
          </cell>
        </row>
        <row r="1180">
          <cell r="A1180">
            <v>42069</v>
          </cell>
          <cell r="H1180">
            <v>1.5030040341433863E-3</v>
          </cell>
        </row>
        <row r="1181">
          <cell r="A1181">
            <v>42072</v>
          </cell>
          <cell r="H1181">
            <v>4.2654140183424009E-3</v>
          </cell>
        </row>
        <row r="1182">
          <cell r="A1182">
            <v>42073</v>
          </cell>
          <cell r="H1182">
            <v>-2.0685833712592968E-2</v>
          </cell>
        </row>
        <row r="1183">
          <cell r="A1183">
            <v>42074</v>
          </cell>
          <cell r="H1183">
            <v>-1.82315085147748E-2</v>
          </cell>
        </row>
        <row r="1184">
          <cell r="A1184">
            <v>42075</v>
          </cell>
          <cell r="H1184">
            <v>1.8079185189233182E-2</v>
          </cell>
        </row>
        <row r="1185">
          <cell r="A1185">
            <v>42076</v>
          </cell>
          <cell r="H1185">
            <v>-6.9104111440977415E-3</v>
          </cell>
        </row>
        <row r="1186">
          <cell r="A1186">
            <v>42079</v>
          </cell>
          <cell r="H1186">
            <v>1.1004129740856034E-2</v>
          </cell>
        </row>
        <row r="1187">
          <cell r="A1187">
            <v>42080</v>
          </cell>
          <cell r="H1187">
            <v>1.6726728764710066E-2</v>
          </cell>
        </row>
        <row r="1188">
          <cell r="A1188">
            <v>42081</v>
          </cell>
          <cell r="H1188">
            <v>1.1256299089590995E-2</v>
          </cell>
        </row>
        <row r="1189">
          <cell r="A1189">
            <v>42082</v>
          </cell>
          <cell r="H1189">
            <v>-7.5504102496133738E-3</v>
          </cell>
        </row>
        <row r="1190">
          <cell r="A1190">
            <v>42083</v>
          </cell>
          <cell r="H1190">
            <v>-1.2549013852602002E-2</v>
          </cell>
        </row>
        <row r="1191">
          <cell r="A1191">
            <v>42086</v>
          </cell>
          <cell r="H1191">
            <v>1.0405069257559773E-2</v>
          </cell>
        </row>
        <row r="1192">
          <cell r="A1192">
            <v>42087</v>
          </cell>
          <cell r="H1192">
            <v>-4.0877011318477307E-3</v>
          </cell>
        </row>
        <row r="1193">
          <cell r="A1193">
            <v>42088</v>
          </cell>
          <cell r="H1193">
            <v>-2.6126807058313006E-2</v>
          </cell>
        </row>
        <row r="1194">
          <cell r="A1194">
            <v>42089</v>
          </cell>
          <cell r="H1194">
            <v>6.9703409165546302E-3</v>
          </cell>
        </row>
        <row r="1195">
          <cell r="A1195">
            <v>42090</v>
          </cell>
          <cell r="H1195">
            <v>-7.9684319123714681E-3</v>
          </cell>
        </row>
        <row r="1196">
          <cell r="A1196">
            <v>42093</v>
          </cell>
          <cell r="H1196">
            <v>2.5314420374268787E-2</v>
          </cell>
        </row>
        <row r="1197">
          <cell r="A1197">
            <v>42094</v>
          </cell>
          <cell r="H1197">
            <v>-1.5351763816273638E-2</v>
          </cell>
        </row>
        <row r="1198">
          <cell r="A1198">
            <v>42095</v>
          </cell>
          <cell r="H1198">
            <v>-1.4466002452421375E-3</v>
          </cell>
        </row>
        <row r="1199">
          <cell r="A1199">
            <v>42096</v>
          </cell>
          <cell r="H1199">
            <v>8.6116727654905207E-3</v>
          </cell>
        </row>
        <row r="1200">
          <cell r="A1200">
            <v>42100</v>
          </cell>
          <cell r="H1200">
            <v>1.6198516245149567E-2</v>
          </cell>
        </row>
        <row r="1201">
          <cell r="A1201">
            <v>42101</v>
          </cell>
          <cell r="H1201">
            <v>-1.0522155087467041E-2</v>
          </cell>
        </row>
        <row r="1202">
          <cell r="A1202">
            <v>42102</v>
          </cell>
          <cell r="H1202">
            <v>-3.2537342660208537E-3</v>
          </cell>
        </row>
        <row r="1203">
          <cell r="A1203">
            <v>42103</v>
          </cell>
          <cell r="H1203">
            <v>7.6433021763010166E-3</v>
          </cell>
        </row>
        <row r="1204">
          <cell r="A1204">
            <v>42104</v>
          </cell>
          <cell r="H1204">
            <v>4.2667621491651745E-3</v>
          </cell>
        </row>
        <row r="1205">
          <cell r="A1205">
            <v>42107</v>
          </cell>
          <cell r="H1205">
            <v>-1.9669580555275235E-3</v>
          </cell>
        </row>
        <row r="1206">
          <cell r="A1206">
            <v>42108</v>
          </cell>
          <cell r="H1206">
            <v>-4.3357957382148182E-3</v>
          </cell>
        </row>
        <row r="1207">
          <cell r="A1207">
            <v>42109</v>
          </cell>
          <cell r="H1207">
            <v>3.8004416031228372E-3</v>
          </cell>
        </row>
        <row r="1208">
          <cell r="A1208">
            <v>42110</v>
          </cell>
          <cell r="H1208">
            <v>-4.8114867207350899E-3</v>
          </cell>
        </row>
        <row r="1209">
          <cell r="A1209">
            <v>42111</v>
          </cell>
          <cell r="H1209">
            <v>-1.1254638958746604E-2</v>
          </cell>
        </row>
        <row r="1210">
          <cell r="A1210">
            <v>42114</v>
          </cell>
          <cell r="H1210">
            <v>2.2845675500614906E-2</v>
          </cell>
        </row>
        <row r="1211">
          <cell r="A1211">
            <v>42115</v>
          </cell>
          <cell r="H1211">
            <v>-5.407480104008113E-3</v>
          </cell>
        </row>
        <row r="1212">
          <cell r="A1212">
            <v>42116</v>
          </cell>
          <cell r="H1212">
            <v>1.3474041172756008E-2</v>
          </cell>
        </row>
        <row r="1213">
          <cell r="A1213">
            <v>42117</v>
          </cell>
          <cell r="H1213">
            <v>8.1636108866226138E-3</v>
          </cell>
        </row>
        <row r="1214">
          <cell r="A1214">
            <v>42118</v>
          </cell>
          <cell r="H1214">
            <v>4.7042514658595744E-3</v>
          </cell>
        </row>
        <row r="1215">
          <cell r="A1215">
            <v>42121</v>
          </cell>
          <cell r="H1215">
            <v>1.8191549723976866E-2</v>
          </cell>
        </row>
        <row r="1216">
          <cell r="A1216">
            <v>42122</v>
          </cell>
          <cell r="H1216">
            <v>-1.5755722624916594E-2</v>
          </cell>
        </row>
        <row r="1217">
          <cell r="A1217">
            <v>42123</v>
          </cell>
          <cell r="H1217">
            <v>-1.4705863423494277E-2</v>
          </cell>
        </row>
        <row r="1218">
          <cell r="A1218">
            <v>42124</v>
          </cell>
          <cell r="H1218">
            <v>-2.7129963994105617E-2</v>
          </cell>
        </row>
        <row r="1219">
          <cell r="A1219">
            <v>42125</v>
          </cell>
          <cell r="H1219">
            <v>3.0363534285032624E-2</v>
          </cell>
        </row>
        <row r="1220">
          <cell r="A1220">
            <v>42128</v>
          </cell>
          <cell r="H1220">
            <v>-1.9387388252227553E-3</v>
          </cell>
        </row>
        <row r="1221">
          <cell r="A1221">
            <v>42129</v>
          </cell>
          <cell r="H1221">
            <v>-2.2532976460988098E-2</v>
          </cell>
        </row>
        <row r="1222">
          <cell r="A1222">
            <v>42130</v>
          </cell>
          <cell r="H1222">
            <v>-6.2798150169191391E-3</v>
          </cell>
        </row>
        <row r="1223">
          <cell r="A1223">
            <v>42131</v>
          </cell>
          <cell r="H1223">
            <v>6.1852784838938198E-3</v>
          </cell>
        </row>
        <row r="1224">
          <cell r="A1224">
            <v>42132</v>
          </cell>
          <cell r="H1224">
            <v>1.8840809463480344E-2</v>
          </cell>
        </row>
        <row r="1225">
          <cell r="A1225">
            <v>42135</v>
          </cell>
          <cell r="H1225">
            <v>-1.0186512903644225E-2</v>
          </cell>
        </row>
        <row r="1226">
          <cell r="A1226">
            <v>42136</v>
          </cell>
          <cell r="H1226">
            <v>-3.5623597345291829E-3</v>
          </cell>
        </row>
        <row r="1227">
          <cell r="A1227">
            <v>42137</v>
          </cell>
          <cell r="H1227">
            <v>1.1122596837536236E-3</v>
          </cell>
        </row>
        <row r="1228">
          <cell r="A1228">
            <v>42138</v>
          </cell>
          <cell r="H1228">
            <v>2.3331437882058922E-2</v>
          </cell>
        </row>
        <row r="1229">
          <cell r="A1229">
            <v>42139</v>
          </cell>
          <cell r="H1229">
            <v>-1.3958324105588507E-3</v>
          </cell>
        </row>
        <row r="1230">
          <cell r="A1230">
            <v>42142</v>
          </cell>
          <cell r="H1230">
            <v>1.1027401488641212E-2</v>
          </cell>
        </row>
        <row r="1231">
          <cell r="A1231">
            <v>42143</v>
          </cell>
          <cell r="H1231">
            <v>-9.2169701486110483E-4</v>
          </cell>
        </row>
        <row r="1232">
          <cell r="A1232">
            <v>42144</v>
          </cell>
          <cell r="H1232">
            <v>-7.6957399572077752E-5</v>
          </cell>
        </row>
        <row r="1233">
          <cell r="A1233">
            <v>42145</v>
          </cell>
          <cell r="H1233">
            <v>1.0226063066974451E-2</v>
          </cell>
        </row>
        <row r="1234">
          <cell r="A1234">
            <v>42146</v>
          </cell>
          <cell r="H1234">
            <v>8.7525218899839885E-3</v>
          </cell>
        </row>
        <row r="1235">
          <cell r="A1235">
            <v>42150</v>
          </cell>
          <cell r="H1235">
            <v>-2.2031073427905695E-2</v>
          </cell>
        </row>
        <row r="1236">
          <cell r="A1236">
            <v>42151</v>
          </cell>
          <cell r="H1236">
            <v>1.8669949321419372E-2</v>
          </cell>
        </row>
        <row r="1237">
          <cell r="A1237">
            <v>42152</v>
          </cell>
          <cell r="H1237">
            <v>-1.9690613349569027E-3</v>
          </cell>
        </row>
        <row r="1238">
          <cell r="A1238">
            <v>42153</v>
          </cell>
          <cell r="H1238">
            <v>-1.1382605822236313E-2</v>
          </cell>
        </row>
        <row r="1239">
          <cell r="A1239">
            <v>42156</v>
          </cell>
          <cell r="H1239">
            <v>1.995662021150639E-3</v>
          </cell>
        </row>
        <row r="1240">
          <cell r="A1240">
            <v>42157</v>
          </cell>
          <cell r="H1240">
            <v>-4.442979682628947E-3</v>
          </cell>
        </row>
        <row r="1241">
          <cell r="A1241">
            <v>42158</v>
          </cell>
          <cell r="H1241">
            <v>1.2310571298123647E-3</v>
          </cell>
        </row>
        <row r="1242">
          <cell r="A1242">
            <v>42159</v>
          </cell>
          <cell r="H1242">
            <v>-5.8407197923178609E-3</v>
          </cell>
        </row>
        <row r="1243">
          <cell r="A1243">
            <v>42160</v>
          </cell>
          <cell r="H1243">
            <v>-5.4886085970152669E-3</v>
          </cell>
        </row>
        <row r="1244">
          <cell r="A1244">
            <v>42163</v>
          </cell>
          <cell r="H1244">
            <v>-6.607005607613306E-3</v>
          </cell>
        </row>
        <row r="1245">
          <cell r="A1245">
            <v>42164</v>
          </cell>
          <cell r="H1245">
            <v>-2.9734339589761027E-3</v>
          </cell>
        </row>
        <row r="1246">
          <cell r="A1246">
            <v>42165</v>
          </cell>
          <cell r="H1246">
            <v>1.1458219442107951E-2</v>
          </cell>
        </row>
        <row r="1247">
          <cell r="A1247">
            <v>42166</v>
          </cell>
          <cell r="H1247">
            <v>-2.2502176924425921E-3</v>
          </cell>
        </row>
        <row r="1248">
          <cell r="A1248">
            <v>42167</v>
          </cell>
          <cell r="H1248">
            <v>-1.1042838298293233E-2</v>
          </cell>
        </row>
        <row r="1249">
          <cell r="A1249">
            <v>42170</v>
          </cell>
          <cell r="H1249">
            <v>-1.9658748696861003E-3</v>
          </cell>
        </row>
        <row r="1250">
          <cell r="A1250">
            <v>42171</v>
          </cell>
          <cell r="H1250">
            <v>5.3577083780442141E-3</v>
          </cell>
        </row>
        <row r="1251">
          <cell r="A1251">
            <v>42172</v>
          </cell>
          <cell r="H1251">
            <v>-2.351053681519364E-3</v>
          </cell>
        </row>
        <row r="1252">
          <cell r="A1252">
            <v>42173</v>
          </cell>
          <cell r="H1252">
            <v>4.5561167817360472E-3</v>
          </cell>
        </row>
        <row r="1253">
          <cell r="A1253">
            <v>42174</v>
          </cell>
          <cell r="H1253">
            <v>-1.0009371574032632E-2</v>
          </cell>
        </row>
        <row r="1254">
          <cell r="A1254">
            <v>42177</v>
          </cell>
          <cell r="H1254">
            <v>7.9778980040793694E-3</v>
          </cell>
        </row>
        <row r="1255">
          <cell r="A1255">
            <v>42178</v>
          </cell>
          <cell r="H1255">
            <v>-4.5451127898314889E-3</v>
          </cell>
        </row>
        <row r="1256">
          <cell r="A1256">
            <v>42179</v>
          </cell>
          <cell r="H1256">
            <v>8.5019400291698032E-3</v>
          </cell>
        </row>
        <row r="1257">
          <cell r="A1257">
            <v>42180</v>
          </cell>
          <cell r="H1257">
            <v>-4.7615391397807195E-3</v>
          </cell>
        </row>
        <row r="1258">
          <cell r="A1258">
            <v>42181</v>
          </cell>
          <cell r="H1258">
            <v>-5.8823520937222751E-3</v>
          </cell>
        </row>
        <row r="1259">
          <cell r="A1259">
            <v>42184</v>
          </cell>
          <cell r="H1259">
            <v>-1.7514798734306954E-2</v>
          </cell>
        </row>
        <row r="1260">
          <cell r="A1260">
            <v>42185</v>
          </cell>
          <cell r="H1260">
            <v>7.2271879207757607E-3</v>
          </cell>
        </row>
        <row r="1261">
          <cell r="A1261">
            <v>42186</v>
          </cell>
          <cell r="H1261">
            <v>9.3278978671977927E-3</v>
          </cell>
        </row>
        <row r="1262">
          <cell r="A1262">
            <v>42187</v>
          </cell>
          <cell r="H1262">
            <v>-1.2637943011749432E-3</v>
          </cell>
        </row>
        <row r="1263">
          <cell r="A1263">
            <v>42191</v>
          </cell>
          <cell r="H1263">
            <v>-3.4799330056360126E-3</v>
          </cell>
        </row>
        <row r="1264">
          <cell r="A1264">
            <v>42192</v>
          </cell>
          <cell r="H1264">
            <v>-2.4602948563487745E-3</v>
          </cell>
        </row>
        <row r="1265">
          <cell r="A1265">
            <v>42193</v>
          </cell>
          <cell r="H1265">
            <v>-2.4822996042746813E-2</v>
          </cell>
        </row>
        <row r="1266">
          <cell r="A1266">
            <v>42194</v>
          </cell>
          <cell r="H1266">
            <v>-2.0396507852220452E-2</v>
          </cell>
        </row>
        <row r="1267">
          <cell r="A1267">
            <v>42195</v>
          </cell>
          <cell r="H1267">
            <v>2.6734390058783541E-2</v>
          </cell>
        </row>
        <row r="1268">
          <cell r="A1268">
            <v>42198</v>
          </cell>
          <cell r="H1268">
            <v>1.9305688553058174E-2</v>
          </cell>
        </row>
        <row r="1269">
          <cell r="A1269">
            <v>42199</v>
          </cell>
          <cell r="H1269">
            <v>-3.9792555076057206E-4</v>
          </cell>
        </row>
        <row r="1270">
          <cell r="A1270">
            <v>42200</v>
          </cell>
          <cell r="H1270">
            <v>9.6329899878147378E-3</v>
          </cell>
        </row>
        <row r="1271">
          <cell r="A1271">
            <v>42201</v>
          </cell>
          <cell r="H1271">
            <v>1.332592687560928E-2</v>
          </cell>
        </row>
        <row r="1272">
          <cell r="A1272">
            <v>42202</v>
          </cell>
          <cell r="H1272">
            <v>8.6374633583293867E-3</v>
          </cell>
        </row>
        <row r="1273">
          <cell r="A1273">
            <v>42205</v>
          </cell>
          <cell r="H1273">
            <v>1.89015049660427E-2</v>
          </cell>
        </row>
        <row r="1274">
          <cell r="A1274">
            <v>42206</v>
          </cell>
          <cell r="H1274">
            <v>-9.9947536701398988E-3</v>
          </cell>
        </row>
        <row r="1275">
          <cell r="A1275">
            <v>42207</v>
          </cell>
          <cell r="H1275">
            <v>-4.2294450974407094E-2</v>
          </cell>
        </row>
        <row r="1276">
          <cell r="A1276">
            <v>42208</v>
          </cell>
          <cell r="H1276">
            <v>-4.7913150953403757E-4</v>
          </cell>
        </row>
        <row r="1277">
          <cell r="A1277">
            <v>42209</v>
          </cell>
          <cell r="H1277">
            <v>-5.2732828805405708E-3</v>
          </cell>
        </row>
        <row r="1278">
          <cell r="A1278">
            <v>42212</v>
          </cell>
          <cell r="H1278">
            <v>-1.3895605087541106E-2</v>
          </cell>
        </row>
        <row r="1279">
          <cell r="A1279">
            <v>42213</v>
          </cell>
          <cell r="H1279">
            <v>4.9686387098615212E-3</v>
          </cell>
        </row>
        <row r="1280">
          <cell r="A1280">
            <v>42214</v>
          </cell>
          <cell r="H1280">
            <v>-3.1609614323731636E-3</v>
          </cell>
        </row>
        <row r="1281">
          <cell r="A1281">
            <v>42215</v>
          </cell>
          <cell r="H1281">
            <v>-5.0410140274595719E-3</v>
          </cell>
        </row>
        <row r="1282">
          <cell r="A1282">
            <v>42216</v>
          </cell>
          <cell r="H1282">
            <v>-8.7439708980954454E-3</v>
          </cell>
        </row>
        <row r="1283">
          <cell r="A1283">
            <v>42219</v>
          </cell>
          <cell r="H1283">
            <v>-2.3577917457640762E-2</v>
          </cell>
        </row>
        <row r="1284">
          <cell r="A1284">
            <v>42220</v>
          </cell>
          <cell r="H1284">
            <v>-3.2083778359189463E-2</v>
          </cell>
        </row>
        <row r="1285">
          <cell r="A1285">
            <v>42221</v>
          </cell>
          <cell r="H1285">
            <v>6.6294713946516383E-3</v>
          </cell>
        </row>
        <row r="1286">
          <cell r="A1286">
            <v>42222</v>
          </cell>
          <cell r="H1286">
            <v>2.1761076513426409E-3</v>
          </cell>
        </row>
        <row r="1287">
          <cell r="A1287">
            <v>42223</v>
          </cell>
          <cell r="H1287">
            <v>3.387471039034732E-3</v>
          </cell>
        </row>
        <row r="1288">
          <cell r="A1288">
            <v>42226</v>
          </cell>
          <cell r="H1288">
            <v>3.6357379224228353E-2</v>
          </cell>
        </row>
        <row r="1289">
          <cell r="A1289">
            <v>42227</v>
          </cell>
          <cell r="H1289">
            <v>-5.2038116594915314E-2</v>
          </cell>
        </row>
        <row r="1290">
          <cell r="A1290">
            <v>42228</v>
          </cell>
          <cell r="H1290">
            <v>1.5419859086501717E-2</v>
          </cell>
        </row>
        <row r="1291">
          <cell r="A1291">
            <v>42229</v>
          </cell>
          <cell r="H1291">
            <v>-7.8094942504876362E-4</v>
          </cell>
        </row>
        <row r="1292">
          <cell r="A1292">
            <v>42230</v>
          </cell>
          <cell r="H1292">
            <v>7.0342850753558634E-3</v>
          </cell>
        </row>
        <row r="1293">
          <cell r="A1293">
            <v>42233</v>
          </cell>
          <cell r="H1293">
            <v>1.0348435558763202E-2</v>
          </cell>
        </row>
        <row r="1294">
          <cell r="A1294">
            <v>42234</v>
          </cell>
          <cell r="H1294">
            <v>-5.6333523719361541E-3</v>
          </cell>
        </row>
        <row r="1295">
          <cell r="A1295">
            <v>42235</v>
          </cell>
          <cell r="H1295">
            <v>-1.2789682881595805E-2</v>
          </cell>
        </row>
        <row r="1296">
          <cell r="A1296">
            <v>42236</v>
          </cell>
          <cell r="H1296">
            <v>-2.0519961750140727E-2</v>
          </cell>
        </row>
        <row r="1297">
          <cell r="A1297">
            <v>42237</v>
          </cell>
          <cell r="H1297">
            <v>-6.1162883050387022E-2</v>
          </cell>
        </row>
        <row r="1298">
          <cell r="A1298">
            <v>42240</v>
          </cell>
          <cell r="H1298">
            <v>-2.496217906233926E-2</v>
          </cell>
        </row>
        <row r="1299">
          <cell r="A1299">
            <v>42241</v>
          </cell>
          <cell r="H1299">
            <v>6.0123667351310011E-3</v>
          </cell>
        </row>
        <row r="1300">
          <cell r="A1300">
            <v>42242</v>
          </cell>
          <cell r="H1300">
            <v>5.7354976641665979E-2</v>
          </cell>
        </row>
        <row r="1301">
          <cell r="A1301">
            <v>42243</v>
          </cell>
          <cell r="H1301">
            <v>2.9446580580483613E-2</v>
          </cell>
        </row>
        <row r="1302">
          <cell r="A1302">
            <v>42244</v>
          </cell>
          <cell r="H1302">
            <v>3.2766826139023382E-3</v>
          </cell>
        </row>
        <row r="1303">
          <cell r="A1303">
            <v>42247</v>
          </cell>
          <cell r="H1303">
            <v>-4.6782474696650143E-3</v>
          </cell>
        </row>
        <row r="1304">
          <cell r="A1304">
            <v>42248</v>
          </cell>
          <cell r="H1304">
            <v>-4.4696710136371332E-2</v>
          </cell>
        </row>
        <row r="1305">
          <cell r="A1305">
            <v>42249</v>
          </cell>
          <cell r="H1305">
            <v>4.2888920898866596E-2</v>
          </cell>
        </row>
        <row r="1306">
          <cell r="A1306">
            <v>42250</v>
          </cell>
          <cell r="H1306">
            <v>-1.7535991227966792E-2</v>
          </cell>
        </row>
        <row r="1307">
          <cell r="A1307">
            <v>42251</v>
          </cell>
          <cell r="H1307">
            <v>-9.9665364151941983E-3</v>
          </cell>
        </row>
        <row r="1308">
          <cell r="A1308">
            <v>42255</v>
          </cell>
          <cell r="H1308">
            <v>2.7821003691158957E-2</v>
          </cell>
        </row>
        <row r="1309">
          <cell r="A1309">
            <v>42256</v>
          </cell>
          <cell r="H1309">
            <v>-1.9232445046764947E-2</v>
          </cell>
        </row>
        <row r="1310">
          <cell r="A1310">
            <v>42257</v>
          </cell>
          <cell r="H1310">
            <v>2.1970027742362092E-2</v>
          </cell>
        </row>
        <row r="1311">
          <cell r="A1311">
            <v>42258</v>
          </cell>
          <cell r="H1311">
            <v>1.4568708544853093E-2</v>
          </cell>
        </row>
        <row r="1312">
          <cell r="A1312">
            <v>42261</v>
          </cell>
          <cell r="H1312">
            <v>9.6313679284554948E-3</v>
          </cell>
        </row>
        <row r="1313">
          <cell r="A1313">
            <v>42262</v>
          </cell>
          <cell r="H1313">
            <v>8.4121128293002407E-3</v>
          </cell>
        </row>
        <row r="1314">
          <cell r="A1314">
            <v>42263</v>
          </cell>
          <cell r="H1314">
            <v>1.1180334116150719E-3</v>
          </cell>
        </row>
        <row r="1315">
          <cell r="A1315">
            <v>42264</v>
          </cell>
          <cell r="H1315">
            <v>-2.1389963848942765E-2</v>
          </cell>
        </row>
        <row r="1316">
          <cell r="A1316">
            <v>42265</v>
          </cell>
          <cell r="H1316">
            <v>-4.1257104155338524E-3</v>
          </cell>
        </row>
        <row r="1317">
          <cell r="A1317">
            <v>42268</v>
          </cell>
          <cell r="H1317">
            <v>1.5513461074554131E-2</v>
          </cell>
        </row>
        <row r="1318">
          <cell r="A1318">
            <v>42269</v>
          </cell>
          <cell r="H1318">
            <v>-1.5710420398098827E-2</v>
          </cell>
        </row>
        <row r="1319">
          <cell r="A1319">
            <v>42270</v>
          </cell>
          <cell r="H1319">
            <v>8.1128587492954162E-3</v>
          </cell>
        </row>
        <row r="1320">
          <cell r="A1320">
            <v>42271</v>
          </cell>
          <cell r="H1320">
            <v>5.9482166266895458E-3</v>
          </cell>
        </row>
        <row r="1321">
          <cell r="A1321">
            <v>42272</v>
          </cell>
          <cell r="H1321">
            <v>-2.5217442670506449E-3</v>
          </cell>
        </row>
        <row r="1322">
          <cell r="A1322">
            <v>42275</v>
          </cell>
          <cell r="H1322">
            <v>-1.9789008273492399E-2</v>
          </cell>
        </row>
        <row r="1323">
          <cell r="A1323">
            <v>42276</v>
          </cell>
          <cell r="H1323">
            <v>-3.0060512396116085E-2</v>
          </cell>
        </row>
        <row r="1324">
          <cell r="A1324">
            <v>42277</v>
          </cell>
          <cell r="H1324">
            <v>1.1369932039304771E-2</v>
          </cell>
        </row>
        <row r="1325">
          <cell r="A1325">
            <v>42278</v>
          </cell>
          <cell r="H1325">
            <v>-6.5276637089949994E-3</v>
          </cell>
        </row>
        <row r="1326">
          <cell r="A1326">
            <v>42279</v>
          </cell>
          <cell r="H1326">
            <v>7.3005620766795629E-3</v>
          </cell>
        </row>
        <row r="1327">
          <cell r="A1327">
            <v>42282</v>
          </cell>
          <cell r="H1327">
            <v>3.6238618922349634E-3</v>
          </cell>
        </row>
        <row r="1328">
          <cell r="A1328">
            <v>42283</v>
          </cell>
          <cell r="H1328">
            <v>4.7842450509178276E-3</v>
          </cell>
        </row>
        <row r="1329">
          <cell r="A1329">
            <v>42284</v>
          </cell>
          <cell r="H1329">
            <v>-4.7614650353871579E-3</v>
          </cell>
        </row>
        <row r="1330">
          <cell r="A1330">
            <v>42285</v>
          </cell>
          <cell r="H1330">
            <v>-1.1554422001362957E-2</v>
          </cell>
        </row>
        <row r="1331">
          <cell r="A1331">
            <v>42286</v>
          </cell>
          <cell r="H1331">
            <v>2.3926964048874962E-2</v>
          </cell>
        </row>
        <row r="1332">
          <cell r="A1332">
            <v>42289</v>
          </cell>
          <cell r="H1332">
            <v>-4.6379276137829724E-3</v>
          </cell>
        </row>
        <row r="1333">
          <cell r="A1333">
            <v>42290</v>
          </cell>
          <cell r="H1333">
            <v>1.7025328563636749E-3</v>
          </cell>
        </row>
        <row r="1334">
          <cell r="A1334">
            <v>42291</v>
          </cell>
          <cell r="H1334">
            <v>-1.4133659250250357E-2</v>
          </cell>
        </row>
        <row r="1335">
          <cell r="A1335">
            <v>42292</v>
          </cell>
          <cell r="H1335">
            <v>1.497143513229217E-2</v>
          </cell>
        </row>
        <row r="1336">
          <cell r="A1336">
            <v>42293</v>
          </cell>
          <cell r="H1336">
            <v>-7.3305941445355955E-3</v>
          </cell>
        </row>
        <row r="1337">
          <cell r="A1337">
            <v>42296</v>
          </cell>
          <cell r="H1337">
            <v>6.2139990204062691E-3</v>
          </cell>
        </row>
        <row r="1338">
          <cell r="A1338">
            <v>42297</v>
          </cell>
          <cell r="H1338">
            <v>1.8258240409040855E-2</v>
          </cell>
        </row>
        <row r="1339">
          <cell r="A1339">
            <v>42298</v>
          </cell>
          <cell r="H1339">
            <v>-8.7845703156653925E-5</v>
          </cell>
        </row>
        <row r="1340">
          <cell r="A1340">
            <v>42299</v>
          </cell>
          <cell r="H1340">
            <v>1.5295335910295662E-2</v>
          </cell>
        </row>
        <row r="1341">
          <cell r="A1341">
            <v>42300</v>
          </cell>
          <cell r="H1341">
            <v>3.0995688087075035E-2</v>
          </cell>
        </row>
        <row r="1342">
          <cell r="A1342">
            <v>42303</v>
          </cell>
          <cell r="H1342">
            <v>-3.1911340524385066E-2</v>
          </cell>
        </row>
        <row r="1343">
          <cell r="A1343">
            <v>42304</v>
          </cell>
          <cell r="H1343">
            <v>-6.3323693304317584E-3</v>
          </cell>
        </row>
        <row r="1344">
          <cell r="A1344">
            <v>42305</v>
          </cell>
          <cell r="H1344">
            <v>4.1204656623841068E-2</v>
          </cell>
        </row>
        <row r="1345">
          <cell r="A1345">
            <v>42306</v>
          </cell>
          <cell r="H1345">
            <v>1.0564277134523842E-2</v>
          </cell>
        </row>
        <row r="1346">
          <cell r="A1346">
            <v>42307</v>
          </cell>
          <cell r="H1346">
            <v>-8.5455775881636796E-3</v>
          </cell>
        </row>
        <row r="1347">
          <cell r="A1347">
            <v>42310</v>
          </cell>
          <cell r="H1347">
            <v>1.4058583451220418E-2</v>
          </cell>
        </row>
        <row r="1348">
          <cell r="A1348">
            <v>42311</v>
          </cell>
          <cell r="H1348">
            <v>1.1470532331591916E-2</v>
          </cell>
        </row>
        <row r="1349">
          <cell r="A1349">
            <v>42312</v>
          </cell>
          <cell r="H1349">
            <v>-4.650402748659954E-3</v>
          </cell>
        </row>
        <row r="1350">
          <cell r="A1350">
            <v>42313</v>
          </cell>
          <cell r="H1350">
            <v>-4.6097701293471519E-3</v>
          </cell>
        </row>
        <row r="1351">
          <cell r="A1351">
            <v>42314</v>
          </cell>
          <cell r="H1351">
            <v>1.1577838130076355E-3</v>
          </cell>
        </row>
        <row r="1352">
          <cell r="A1352">
            <v>42317</v>
          </cell>
          <cell r="H1352">
            <v>-4.0475613272545705E-3</v>
          </cell>
        </row>
        <row r="1353">
          <cell r="A1353">
            <v>42318</v>
          </cell>
          <cell r="H1353">
            <v>-3.1516989777595872E-2</v>
          </cell>
        </row>
        <row r="1354">
          <cell r="A1354">
            <v>42319</v>
          </cell>
          <cell r="H1354">
            <v>-5.6520978090188155E-3</v>
          </cell>
        </row>
        <row r="1355">
          <cell r="A1355">
            <v>42320</v>
          </cell>
          <cell r="H1355">
            <v>-3.3588855345548785E-3</v>
          </cell>
        </row>
        <row r="1356">
          <cell r="A1356">
            <v>42321</v>
          </cell>
          <cell r="H1356">
            <v>-2.9208475360784129E-2</v>
          </cell>
        </row>
        <row r="1357">
          <cell r="A1357">
            <v>42324</v>
          </cell>
          <cell r="H1357">
            <v>1.6378888801906865E-2</v>
          </cell>
        </row>
        <row r="1358">
          <cell r="A1358">
            <v>42325</v>
          </cell>
          <cell r="H1358">
            <v>-4.2914500217684564E-3</v>
          </cell>
        </row>
        <row r="1359">
          <cell r="A1359">
            <v>42326</v>
          </cell>
          <cell r="H1359">
            <v>3.1665037682487587E-2</v>
          </cell>
        </row>
        <row r="1360">
          <cell r="A1360">
            <v>42327</v>
          </cell>
          <cell r="H1360">
            <v>1.2703535276918202E-2</v>
          </cell>
        </row>
        <row r="1361">
          <cell r="A1361">
            <v>42328</v>
          </cell>
          <cell r="H1361">
            <v>4.3778777864677959E-3</v>
          </cell>
        </row>
        <row r="1362">
          <cell r="A1362">
            <v>42331</v>
          </cell>
          <cell r="H1362">
            <v>-1.2992478104146955E-2</v>
          </cell>
        </row>
        <row r="1363">
          <cell r="A1363">
            <v>42332</v>
          </cell>
          <cell r="H1363">
            <v>9.5965768984422849E-3</v>
          </cell>
        </row>
        <row r="1364">
          <cell r="A1364">
            <v>42333</v>
          </cell>
          <cell r="H1364">
            <v>-7.150054829751209E-3</v>
          </cell>
        </row>
        <row r="1365">
          <cell r="A1365">
            <v>42335</v>
          </cell>
          <cell r="H1365">
            <v>-1.8639371875390524E-3</v>
          </cell>
        </row>
        <row r="1366">
          <cell r="A1366">
            <v>42338</v>
          </cell>
          <cell r="H1366">
            <v>4.1592806551792793E-3</v>
          </cell>
        </row>
        <row r="1367">
          <cell r="A1367">
            <v>42339</v>
          </cell>
          <cell r="H1367">
            <v>-8.1150153166106957E-3</v>
          </cell>
        </row>
        <row r="1368">
          <cell r="A1368">
            <v>42340</v>
          </cell>
          <cell r="H1368">
            <v>-9.0335593942282907E-3</v>
          </cell>
        </row>
        <row r="1369">
          <cell r="A1369">
            <v>42341</v>
          </cell>
          <cell r="H1369">
            <v>-9.2879446841017607E-3</v>
          </cell>
        </row>
        <row r="1370">
          <cell r="A1370">
            <v>42342</v>
          </cell>
          <cell r="H1370">
            <v>3.3246545404159715E-2</v>
          </cell>
        </row>
        <row r="1371">
          <cell r="A1371">
            <v>42345</v>
          </cell>
          <cell r="H1371">
            <v>-6.3009319768435558E-3</v>
          </cell>
        </row>
        <row r="1372">
          <cell r="A1372">
            <v>42346</v>
          </cell>
          <cell r="H1372">
            <v>-4.2268122650011093E-4</v>
          </cell>
        </row>
        <row r="1373">
          <cell r="A1373">
            <v>42347</v>
          </cell>
          <cell r="H1373">
            <v>-2.2075627422660185E-2</v>
          </cell>
        </row>
        <row r="1374">
          <cell r="A1374">
            <v>42348</v>
          </cell>
          <cell r="H1374">
            <v>4.7569251385405744E-3</v>
          </cell>
        </row>
        <row r="1375">
          <cell r="A1375">
            <v>42349</v>
          </cell>
          <cell r="H1375">
            <v>-2.5738121391005984E-2</v>
          </cell>
        </row>
        <row r="1376">
          <cell r="A1376">
            <v>42352</v>
          </cell>
          <cell r="H1376">
            <v>-6.1848126289275919E-3</v>
          </cell>
        </row>
        <row r="1377">
          <cell r="A1377">
            <v>42353</v>
          </cell>
          <cell r="H1377">
            <v>-1.7692084323615982E-2</v>
          </cell>
        </row>
        <row r="1378">
          <cell r="A1378">
            <v>42354</v>
          </cell>
          <cell r="H1378">
            <v>7.6929904520017895E-3</v>
          </cell>
        </row>
        <row r="1379">
          <cell r="A1379">
            <v>42355</v>
          </cell>
          <cell r="H1379">
            <v>-2.1196268339072896E-2</v>
          </cell>
        </row>
        <row r="1380">
          <cell r="A1380">
            <v>42356</v>
          </cell>
          <cell r="H1380">
            <v>-2.7069231584543673E-2</v>
          </cell>
        </row>
        <row r="1381">
          <cell r="A1381">
            <v>42359</v>
          </cell>
          <cell r="H1381">
            <v>1.2260706543055779E-2</v>
          </cell>
        </row>
        <row r="1382">
          <cell r="A1382">
            <v>42360</v>
          </cell>
          <cell r="H1382">
            <v>-9.3169265125991418E-4</v>
          </cell>
        </row>
        <row r="1383">
          <cell r="A1383">
            <v>42361</v>
          </cell>
          <cell r="H1383">
            <v>1.2869513006995946E-2</v>
          </cell>
        </row>
        <row r="1384">
          <cell r="A1384">
            <v>42362</v>
          </cell>
          <cell r="H1384">
            <v>-5.3402287340276579E-3</v>
          </cell>
        </row>
        <row r="1385">
          <cell r="A1385">
            <v>42366</v>
          </cell>
          <cell r="H1385">
            <v>-1.1200585441096636E-2</v>
          </cell>
        </row>
        <row r="1386">
          <cell r="A1386">
            <v>42367</v>
          </cell>
          <cell r="H1386">
            <v>1.7974148298257425E-2</v>
          </cell>
        </row>
        <row r="1387">
          <cell r="A1387">
            <v>42368</v>
          </cell>
          <cell r="H1387">
            <v>-1.3058659080808884E-2</v>
          </cell>
        </row>
        <row r="1388">
          <cell r="A1388">
            <v>42369</v>
          </cell>
          <cell r="H1388">
            <v>-1.9194900562793712E-2</v>
          </cell>
        </row>
        <row r="1389">
          <cell r="A1389">
            <v>42373</v>
          </cell>
          <cell r="H1389">
            <v>8.5499133106700122E-4</v>
          </cell>
        </row>
        <row r="1390">
          <cell r="A1390">
            <v>42374</v>
          </cell>
          <cell r="H1390">
            <v>-2.5059326050535357E-2</v>
          </cell>
        </row>
        <row r="1391">
          <cell r="A1391">
            <v>42375</v>
          </cell>
          <cell r="H1391">
            <v>-1.9569681624533607E-2</v>
          </cell>
        </row>
        <row r="1392">
          <cell r="A1392">
            <v>42376</v>
          </cell>
          <cell r="H1392">
            <v>-4.220456497138092E-2</v>
          </cell>
        </row>
        <row r="1393">
          <cell r="A1393">
            <v>42377</v>
          </cell>
          <cell r="H1393">
            <v>5.2877360957177058E-3</v>
          </cell>
        </row>
        <row r="1394">
          <cell r="A1394">
            <v>42380</v>
          </cell>
          <cell r="H1394">
            <v>1.6192233462545613E-2</v>
          </cell>
        </row>
        <row r="1395">
          <cell r="A1395">
            <v>42381</v>
          </cell>
          <cell r="H1395">
            <v>1.4513353959886482E-2</v>
          </cell>
        </row>
        <row r="1396">
          <cell r="A1396">
            <v>42382</v>
          </cell>
          <cell r="H1396">
            <v>-2.5710282892742364E-2</v>
          </cell>
        </row>
        <row r="1397">
          <cell r="A1397">
            <v>42383</v>
          </cell>
          <cell r="H1397">
            <v>2.1870796199409868E-2</v>
          </cell>
        </row>
        <row r="1398">
          <cell r="A1398">
            <v>42384</v>
          </cell>
          <cell r="H1398">
            <v>-2.4015264044357918E-2</v>
          </cell>
        </row>
        <row r="1399">
          <cell r="A1399">
            <v>42388</v>
          </cell>
          <cell r="H1399">
            <v>-4.8388078916470467E-3</v>
          </cell>
        </row>
        <row r="1400">
          <cell r="A1400">
            <v>42389</v>
          </cell>
          <cell r="H1400">
            <v>1.3448895906583614E-3</v>
          </cell>
        </row>
        <row r="1401">
          <cell r="A1401">
            <v>42390</v>
          </cell>
          <cell r="H1401">
            <v>-5.0624833202793738E-3</v>
          </cell>
        </row>
        <row r="1402">
          <cell r="A1402">
            <v>42391</v>
          </cell>
          <cell r="H1402">
            <v>5.3167135872136596E-2</v>
          </cell>
        </row>
        <row r="1403">
          <cell r="A1403">
            <v>42394</v>
          </cell>
          <cell r="H1403">
            <v>-1.9522741761555999E-2</v>
          </cell>
        </row>
        <row r="1404">
          <cell r="A1404">
            <v>42395</v>
          </cell>
          <cell r="H1404">
            <v>5.5309300496552624E-3</v>
          </cell>
        </row>
        <row r="1405">
          <cell r="A1405">
            <v>42396</v>
          </cell>
          <cell r="H1405">
            <v>-6.5706566659641086E-2</v>
          </cell>
        </row>
        <row r="1406">
          <cell r="A1406">
            <v>42397</v>
          </cell>
          <cell r="H1406">
            <v>7.1718865089339234E-3</v>
          </cell>
        </row>
        <row r="1407">
          <cell r="A1407">
            <v>42398</v>
          </cell>
          <cell r="H1407">
            <v>3.4541405265944257E-2</v>
          </cell>
        </row>
        <row r="1408">
          <cell r="A1408">
            <v>42401</v>
          </cell>
          <cell r="H1408">
            <v>-9.3486383745119625E-3</v>
          </cell>
        </row>
        <row r="1409">
          <cell r="A1409">
            <v>42402</v>
          </cell>
          <cell r="H1409">
            <v>-2.0221891170451457E-2</v>
          </cell>
        </row>
        <row r="1410">
          <cell r="A1410">
            <v>42403</v>
          </cell>
          <cell r="H1410">
            <v>1.9792502318139175E-2</v>
          </cell>
        </row>
        <row r="1411">
          <cell r="A1411">
            <v>42404</v>
          </cell>
          <cell r="H1411">
            <v>8.035027625227037E-3</v>
          </cell>
        </row>
        <row r="1412">
          <cell r="A1412">
            <v>42405</v>
          </cell>
          <cell r="H1412">
            <v>-2.6708097097826452E-2</v>
          </cell>
        </row>
        <row r="1413">
          <cell r="A1413">
            <v>42408</v>
          </cell>
          <cell r="H1413">
            <v>1.0529740042979725E-2</v>
          </cell>
        </row>
        <row r="1414">
          <cell r="A1414">
            <v>42409</v>
          </cell>
          <cell r="H1414">
            <v>-2.1055743715473277E-4</v>
          </cell>
        </row>
        <row r="1415">
          <cell r="A1415">
            <v>42410</v>
          </cell>
          <cell r="H1415">
            <v>-7.5797576397585737E-3</v>
          </cell>
        </row>
        <row r="1416">
          <cell r="A1416">
            <v>42411</v>
          </cell>
          <cell r="H1416">
            <v>-6.0464562504871141E-3</v>
          </cell>
        </row>
        <row r="1417">
          <cell r="A1417">
            <v>42412</v>
          </cell>
          <cell r="H1417">
            <v>3.0949944446090599E-3</v>
          </cell>
        </row>
        <row r="1418">
          <cell r="A1418">
            <v>42416</v>
          </cell>
          <cell r="H1418">
            <v>2.8194508039330893E-2</v>
          </cell>
        </row>
        <row r="1419">
          <cell r="A1419">
            <v>42417</v>
          </cell>
          <cell r="H1419">
            <v>1.5314604659553303E-2</v>
          </cell>
        </row>
        <row r="1420">
          <cell r="A1420">
            <v>42418</v>
          </cell>
          <cell r="H1420">
            <v>-1.8956389368930671E-2</v>
          </cell>
        </row>
        <row r="1421">
          <cell r="A1421">
            <v>42419</v>
          </cell>
          <cell r="H1421">
            <v>-2.2854909162266564E-3</v>
          </cell>
        </row>
        <row r="1422">
          <cell r="A1422">
            <v>42422</v>
          </cell>
          <cell r="H1422">
            <v>8.7463173250492739E-3</v>
          </cell>
        </row>
        <row r="1423">
          <cell r="A1423">
            <v>42423</v>
          </cell>
          <cell r="H1423">
            <v>-2.2605233707976718E-2</v>
          </cell>
        </row>
        <row r="1424">
          <cell r="A1424">
            <v>42424</v>
          </cell>
          <cell r="H1424">
            <v>1.4890661170414191E-2</v>
          </cell>
        </row>
        <row r="1425">
          <cell r="A1425">
            <v>42425</v>
          </cell>
          <cell r="H1425">
            <v>6.8678780767357324E-3</v>
          </cell>
        </row>
        <row r="1426">
          <cell r="A1426">
            <v>42426</v>
          </cell>
          <cell r="H1426">
            <v>1.5502454295319662E-3</v>
          </cell>
        </row>
        <row r="1427">
          <cell r="A1427">
            <v>42429</v>
          </cell>
          <cell r="H1427">
            <v>-2.2701615118123617E-3</v>
          </cell>
        </row>
        <row r="1428">
          <cell r="A1428">
            <v>42430</v>
          </cell>
          <cell r="H1428">
            <v>3.9714510626323883E-2</v>
          </cell>
        </row>
        <row r="1429">
          <cell r="A1429">
            <v>42431</v>
          </cell>
          <cell r="H1429">
            <v>2.1884150389817878E-3</v>
          </cell>
        </row>
        <row r="1430">
          <cell r="A1430">
            <v>42432</v>
          </cell>
          <cell r="H1430">
            <v>7.4441757469852566E-3</v>
          </cell>
        </row>
        <row r="1431">
          <cell r="A1431">
            <v>42433</v>
          </cell>
          <cell r="H1431">
            <v>1.4876866223433401E-2</v>
          </cell>
        </row>
        <row r="1432">
          <cell r="A1432">
            <v>42436</v>
          </cell>
          <cell r="H1432">
            <v>-1.1066884740719221E-2</v>
          </cell>
        </row>
        <row r="1433">
          <cell r="A1433">
            <v>42437</v>
          </cell>
          <cell r="H1433">
            <v>-8.2458362980860223E-3</v>
          </cell>
        </row>
        <row r="1434">
          <cell r="A1434">
            <v>42438</v>
          </cell>
          <cell r="H1434">
            <v>8.9086080322609798E-4</v>
          </cell>
        </row>
        <row r="1435">
          <cell r="A1435">
            <v>42439</v>
          </cell>
          <cell r="H1435">
            <v>4.9441803501047276E-4</v>
          </cell>
        </row>
        <row r="1436">
          <cell r="A1436">
            <v>42440</v>
          </cell>
          <cell r="H1436">
            <v>1.0773987224337195E-2</v>
          </cell>
        </row>
        <row r="1437">
          <cell r="A1437">
            <v>42443</v>
          </cell>
          <cell r="H1437">
            <v>2.5424836232201277E-3</v>
          </cell>
        </row>
        <row r="1438">
          <cell r="A1438">
            <v>42444</v>
          </cell>
          <cell r="H1438">
            <v>2.0093683009726065E-2</v>
          </cell>
        </row>
        <row r="1439">
          <cell r="A1439">
            <v>42445</v>
          </cell>
          <cell r="H1439">
            <v>1.3291257454210432E-2</v>
          </cell>
        </row>
        <row r="1440">
          <cell r="A1440">
            <v>42446</v>
          </cell>
          <cell r="H1440">
            <v>-1.6042064427388375E-3</v>
          </cell>
        </row>
        <row r="1441">
          <cell r="A1441">
            <v>42447</v>
          </cell>
          <cell r="H1441">
            <v>1.1341697446506024E-3</v>
          </cell>
        </row>
        <row r="1442">
          <cell r="A1442">
            <v>42450</v>
          </cell>
          <cell r="H1442">
            <v>-9.435878734920529E-5</v>
          </cell>
        </row>
        <row r="1443">
          <cell r="A1443">
            <v>42451</v>
          </cell>
          <cell r="H1443">
            <v>7.6479722977342126E-3</v>
          </cell>
        </row>
        <row r="1444">
          <cell r="A1444">
            <v>42452</v>
          </cell>
          <cell r="H1444">
            <v>-5.5285181857744146E-3</v>
          </cell>
        </row>
        <row r="1445">
          <cell r="A1445">
            <v>42453</v>
          </cell>
          <cell r="H1445">
            <v>-4.3342951101778262E-3</v>
          </cell>
        </row>
        <row r="1446">
          <cell r="A1446">
            <v>42457</v>
          </cell>
          <cell r="H1446">
            <v>-4.5424032247539303E-3</v>
          </cell>
        </row>
        <row r="1447">
          <cell r="A1447">
            <v>42458</v>
          </cell>
          <cell r="H1447">
            <v>2.3671426959812496E-2</v>
          </cell>
        </row>
        <row r="1448">
          <cell r="A1448">
            <v>42459</v>
          </cell>
          <cell r="H1448">
            <v>1.7459110185034755E-2</v>
          </cell>
        </row>
        <row r="1449">
          <cell r="A1449">
            <v>42460</v>
          </cell>
          <cell r="H1449">
            <v>-5.2026234261915508E-3</v>
          </cell>
        </row>
        <row r="1450">
          <cell r="A1450">
            <v>42461</v>
          </cell>
          <cell r="H1450">
            <v>9.1751501706344423E-3</v>
          </cell>
        </row>
        <row r="1451">
          <cell r="A1451">
            <v>42464</v>
          </cell>
          <cell r="H1451">
            <v>1.0273710031125491E-2</v>
          </cell>
        </row>
        <row r="1452">
          <cell r="A1452">
            <v>42465</v>
          </cell>
          <cell r="H1452">
            <v>-1.1789107244018557E-2</v>
          </cell>
        </row>
        <row r="1453">
          <cell r="A1453">
            <v>42466</v>
          </cell>
          <cell r="H1453">
            <v>1.0472656258911611E-2</v>
          </cell>
        </row>
        <row r="1454">
          <cell r="A1454">
            <v>42467</v>
          </cell>
          <cell r="H1454">
            <v>-2.1809651003186086E-2</v>
          </cell>
        </row>
        <row r="1455">
          <cell r="A1455">
            <v>42468</v>
          </cell>
          <cell r="H1455">
            <v>1.1056127758956704E-3</v>
          </cell>
        </row>
        <row r="1456">
          <cell r="A1456">
            <v>42471</v>
          </cell>
          <cell r="H1456">
            <v>3.3130178349587125E-3</v>
          </cell>
        </row>
        <row r="1457">
          <cell r="A1457">
            <v>42472</v>
          </cell>
          <cell r="H1457">
            <v>1.3025191313002735E-2</v>
          </cell>
        </row>
        <row r="1458">
          <cell r="A1458">
            <v>42473</v>
          </cell>
          <cell r="H1458">
            <v>1.4487491052335705E-2</v>
          </cell>
        </row>
        <row r="1459">
          <cell r="A1459">
            <v>42474</v>
          </cell>
          <cell r="H1459">
            <v>5.3549694428926841E-4</v>
          </cell>
        </row>
        <row r="1460">
          <cell r="A1460">
            <v>42475</v>
          </cell>
          <cell r="H1460">
            <v>-2.0071366045729698E-2</v>
          </cell>
        </row>
        <row r="1461">
          <cell r="A1461">
            <v>42478</v>
          </cell>
          <cell r="H1461">
            <v>-2.1574832053749427E-2</v>
          </cell>
        </row>
        <row r="1462">
          <cell r="A1462">
            <v>42479</v>
          </cell>
          <cell r="H1462">
            <v>-5.3033065927051886E-3</v>
          </cell>
        </row>
        <row r="1463">
          <cell r="A1463">
            <v>42480</v>
          </cell>
          <cell r="H1463">
            <v>2.0577430003006505E-3</v>
          </cell>
        </row>
        <row r="1464">
          <cell r="A1464">
            <v>42481</v>
          </cell>
          <cell r="H1464">
            <v>-1.0827927419521018E-2</v>
          </cell>
        </row>
        <row r="1465">
          <cell r="A1465">
            <v>42482</v>
          </cell>
          <cell r="H1465">
            <v>-2.7366326976765274E-3</v>
          </cell>
        </row>
        <row r="1466">
          <cell r="A1466">
            <v>42485</v>
          </cell>
          <cell r="H1466">
            <v>-5.6774976067080962E-3</v>
          </cell>
        </row>
        <row r="1467">
          <cell r="A1467">
            <v>42486</v>
          </cell>
          <cell r="H1467">
            <v>-6.9471229107245592E-3</v>
          </cell>
        </row>
        <row r="1468">
          <cell r="A1468">
            <v>42487</v>
          </cell>
          <cell r="H1468">
            <v>-6.2577853747499704E-2</v>
          </cell>
        </row>
        <row r="1469">
          <cell r="A1469">
            <v>42488</v>
          </cell>
          <cell r="H1469">
            <v>-3.0566318569525273E-2</v>
          </cell>
        </row>
        <row r="1470">
          <cell r="A1470">
            <v>42489</v>
          </cell>
          <cell r="H1470">
            <v>-1.1494297628115045E-2</v>
          </cell>
        </row>
        <row r="1471">
          <cell r="A1471">
            <v>42492</v>
          </cell>
          <cell r="H1471">
            <v>-1.0667607313946759E-3</v>
          </cell>
        </row>
        <row r="1472">
          <cell r="A1472">
            <v>42493</v>
          </cell>
          <cell r="H1472">
            <v>1.644596827997814E-2</v>
          </cell>
        </row>
        <row r="1473">
          <cell r="A1473">
            <v>42494</v>
          </cell>
          <cell r="H1473">
            <v>-1.0401324535834474E-2</v>
          </cell>
        </row>
        <row r="1474">
          <cell r="A1474">
            <v>42495</v>
          </cell>
          <cell r="H1474">
            <v>-4.0590043995085536E-3</v>
          </cell>
        </row>
        <row r="1475">
          <cell r="A1475">
            <v>42496</v>
          </cell>
          <cell r="H1475">
            <v>-5.5769735215996418E-3</v>
          </cell>
        </row>
        <row r="1476">
          <cell r="A1476">
            <v>42499</v>
          </cell>
          <cell r="H1476">
            <v>7.5496116528306974E-4</v>
          </cell>
        </row>
        <row r="1477">
          <cell r="A1477">
            <v>42500</v>
          </cell>
          <cell r="H1477">
            <v>6.7894923290280273E-3</v>
          </cell>
        </row>
        <row r="1478">
          <cell r="A1478">
            <v>42501</v>
          </cell>
          <cell r="H1478">
            <v>-9.7409122188164311E-3</v>
          </cell>
        </row>
        <row r="1479">
          <cell r="A1479">
            <v>42502</v>
          </cell>
          <cell r="H1479">
            <v>-2.345698792655956E-2</v>
          </cell>
        </row>
        <row r="1480">
          <cell r="A1480">
            <v>42503</v>
          </cell>
          <cell r="H1480">
            <v>1.9924840377456327E-3</v>
          </cell>
        </row>
        <row r="1481">
          <cell r="A1481">
            <v>42506</v>
          </cell>
          <cell r="H1481">
            <v>3.7118869988473371E-2</v>
          </cell>
        </row>
        <row r="1482">
          <cell r="A1482">
            <v>42507</v>
          </cell>
          <cell r="H1482">
            <v>-4.1542289354781622E-3</v>
          </cell>
        </row>
        <row r="1483">
          <cell r="A1483">
            <v>42508</v>
          </cell>
          <cell r="H1483">
            <v>1.1445074584342093E-2</v>
          </cell>
        </row>
        <row r="1484">
          <cell r="A1484">
            <v>42509</v>
          </cell>
          <cell r="H1484">
            <v>-3.8071172548036318E-3</v>
          </cell>
        </row>
        <row r="1485">
          <cell r="A1485">
            <v>42510</v>
          </cell>
          <cell r="H1485">
            <v>1.0828068285394957E-2</v>
          </cell>
        </row>
        <row r="1486">
          <cell r="A1486">
            <v>42513</v>
          </cell>
          <cell r="H1486">
            <v>1.2707403773289296E-2</v>
          </cell>
        </row>
        <row r="1487">
          <cell r="A1487">
            <v>42514</v>
          </cell>
          <cell r="H1487">
            <v>1.5244239344602237E-2</v>
          </cell>
        </row>
        <row r="1488">
          <cell r="A1488">
            <v>42515</v>
          </cell>
          <cell r="H1488">
            <v>1.7568957761614715E-2</v>
          </cell>
        </row>
        <row r="1489">
          <cell r="A1489">
            <v>42516</v>
          </cell>
          <cell r="H1489">
            <v>7.9301443104755152E-3</v>
          </cell>
        </row>
        <row r="1490">
          <cell r="A1490">
            <v>42517</v>
          </cell>
          <cell r="H1490">
            <v>-5.9760977601396503E-4</v>
          </cell>
        </row>
        <row r="1491">
          <cell r="A1491">
            <v>42521</v>
          </cell>
          <cell r="H1491">
            <v>-4.8828800175960392E-3</v>
          </cell>
        </row>
        <row r="1492">
          <cell r="A1492">
            <v>42522</v>
          </cell>
          <cell r="H1492">
            <v>-1.4019647366116095E-2</v>
          </cell>
        </row>
        <row r="1493">
          <cell r="A1493">
            <v>42523</v>
          </cell>
          <cell r="H1493">
            <v>-7.5157221969908809E-3</v>
          </cell>
        </row>
        <row r="1494">
          <cell r="A1494">
            <v>42524</v>
          </cell>
          <cell r="H1494">
            <v>2.0466332168786044E-3</v>
          </cell>
        </row>
        <row r="1495">
          <cell r="A1495">
            <v>42527</v>
          </cell>
          <cell r="H1495">
            <v>7.2508069291422599E-3</v>
          </cell>
        </row>
        <row r="1496">
          <cell r="A1496">
            <v>42528</v>
          </cell>
          <cell r="H1496">
            <v>4.0555815894428209E-3</v>
          </cell>
        </row>
        <row r="1497">
          <cell r="A1497">
            <v>42529</v>
          </cell>
          <cell r="H1497">
            <v>-9.0878522577786522E-4</v>
          </cell>
        </row>
        <row r="1498">
          <cell r="A1498">
            <v>42530</v>
          </cell>
          <cell r="H1498">
            <v>7.1760661577507717E-3</v>
          </cell>
        </row>
        <row r="1499">
          <cell r="A1499">
            <v>42531</v>
          </cell>
          <cell r="H1499">
            <v>-8.2288006376558566E-3</v>
          </cell>
        </row>
        <row r="1500">
          <cell r="A1500">
            <v>42534</v>
          </cell>
          <cell r="H1500">
            <v>-1.5076454212760149E-2</v>
          </cell>
        </row>
        <row r="1501">
          <cell r="A1501">
            <v>42535</v>
          </cell>
          <cell r="H1501">
            <v>1.2328231449690728E-3</v>
          </cell>
        </row>
        <row r="1502">
          <cell r="A1502">
            <v>42536</v>
          </cell>
          <cell r="H1502">
            <v>-3.2833983509479945E-3</v>
          </cell>
        </row>
        <row r="1503">
          <cell r="A1503">
            <v>42537</v>
          </cell>
          <cell r="H1503">
            <v>4.220753595025265E-3</v>
          </cell>
        </row>
        <row r="1504">
          <cell r="A1504">
            <v>42538</v>
          </cell>
          <cell r="H1504">
            <v>-2.2757569776804727E-2</v>
          </cell>
        </row>
        <row r="1505">
          <cell r="A1505">
            <v>42541</v>
          </cell>
          <cell r="H1505">
            <v>-2.4127136806311395E-3</v>
          </cell>
        </row>
        <row r="1506">
          <cell r="A1506">
            <v>42542</v>
          </cell>
          <cell r="H1506">
            <v>8.5174134283367842E-3</v>
          </cell>
        </row>
        <row r="1507">
          <cell r="A1507">
            <v>42543</v>
          </cell>
          <cell r="H1507">
            <v>-3.7535291938888553E-3</v>
          </cell>
        </row>
        <row r="1508">
          <cell r="A1508">
            <v>42544</v>
          </cell>
          <cell r="H1508">
            <v>5.7560961039425139E-3</v>
          </cell>
        </row>
        <row r="1509">
          <cell r="A1509">
            <v>42545</v>
          </cell>
          <cell r="H1509">
            <v>-2.8095692572230841E-2</v>
          </cell>
        </row>
        <row r="1510">
          <cell r="A1510">
            <v>42548</v>
          </cell>
          <cell r="H1510">
            <v>-1.4561038232097648E-2</v>
          </cell>
        </row>
        <row r="1511">
          <cell r="A1511">
            <v>42549</v>
          </cell>
          <cell r="H1511">
            <v>1.6840449621463992E-2</v>
          </cell>
        </row>
        <row r="1512">
          <cell r="A1512">
            <v>42550</v>
          </cell>
          <cell r="H1512">
            <v>8.6548352881647885E-3</v>
          </cell>
        </row>
        <row r="1513">
          <cell r="A1513">
            <v>42551</v>
          </cell>
          <cell r="H1513">
            <v>1.2711821764580035E-2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workbookViewId="0">
      <selection activeCell="I8" sqref="I8"/>
    </sheetView>
  </sheetViews>
  <sheetFormatPr defaultColWidth="8.85546875" defaultRowHeight="15" x14ac:dyDescent="0.25"/>
  <cols>
    <col min="1" max="1" width="14.140625" style="2" bestFit="1" customWidth="1"/>
    <col min="2" max="2" width="14" style="2" bestFit="1" customWidth="1"/>
    <col min="3" max="3" width="7" style="2" bestFit="1" customWidth="1"/>
    <col min="4" max="4" width="6.140625" style="2" bestFit="1" customWidth="1"/>
    <col min="5" max="5" width="11" style="2" customWidth="1"/>
    <col min="6" max="6" width="14.140625" style="2" bestFit="1" customWidth="1"/>
    <col min="7" max="7" width="14" style="2" bestFit="1" customWidth="1"/>
    <col min="8" max="8" width="13.5703125" style="2" bestFit="1" customWidth="1"/>
    <col min="9" max="9" width="14.28515625" style="2" bestFit="1" customWidth="1"/>
    <col min="10" max="10" width="8.85546875" style="2" bestFit="1" customWidth="1"/>
    <col min="11" max="11" width="14.28515625" style="2" bestFit="1" customWidth="1"/>
    <col min="12" max="12" width="14" style="2" bestFit="1" customWidth="1"/>
    <col min="13" max="13" width="13.85546875" style="2" bestFit="1" customWidth="1"/>
    <col min="14" max="16384" width="8.85546875" style="2"/>
  </cols>
  <sheetData>
    <row r="1" spans="1:9" x14ac:dyDescent="0.25">
      <c r="A1" s="23"/>
      <c r="B1" s="27" t="s">
        <v>1</v>
      </c>
      <c r="C1" s="27" t="s">
        <v>2</v>
      </c>
      <c r="D1" s="18"/>
      <c r="F1" s="31" t="s">
        <v>14</v>
      </c>
      <c r="G1" s="32"/>
      <c r="H1" s="32"/>
      <c r="I1" s="33"/>
    </row>
    <row r="2" spans="1:9" x14ac:dyDescent="0.25">
      <c r="A2" s="23" t="s">
        <v>3</v>
      </c>
      <c r="B2" s="22">
        <f>AVERAGE('raw data'!B3:B50)</f>
        <v>1.7041666666666663E-3</v>
      </c>
      <c r="C2" s="22">
        <f>AVERAGE('raw data'!C3:C50)</f>
        <v>1.2379166666666663E-2</v>
      </c>
      <c r="D2" s="11"/>
      <c r="F2" s="28" t="s">
        <v>11</v>
      </c>
      <c r="G2" s="27" t="s">
        <v>12</v>
      </c>
      <c r="H2" s="27" t="s">
        <v>15</v>
      </c>
      <c r="I2" s="34" t="s">
        <v>10</v>
      </c>
    </row>
    <row r="3" spans="1:9" x14ac:dyDescent="0.25">
      <c r="A3" s="23" t="s">
        <v>4</v>
      </c>
      <c r="B3" s="22">
        <f>STDEVP('raw data'!B3:B50)</f>
        <v>8.0220518554932219E-3</v>
      </c>
      <c r="C3" s="22">
        <f>STDEVP('raw data'!C3:C50)</f>
        <v>2.9942625402129022E-2</v>
      </c>
      <c r="D3" s="22"/>
      <c r="F3" s="37">
        <v>0.81856376815914556</v>
      </c>
      <c r="G3" s="38">
        <f>1-F3</f>
        <v>0.18143623184085444</v>
      </c>
      <c r="H3" s="10">
        <v>0</v>
      </c>
      <c r="I3" s="35">
        <v>5000000</v>
      </c>
    </row>
    <row r="4" spans="1:9" x14ac:dyDescent="0.25">
      <c r="A4" s="2" t="s">
        <v>13</v>
      </c>
      <c r="B4" s="20">
        <f>_xlfn.COVARIANCE.P('raw data'!B3:B50,'raw data'!C3:C50)</f>
        <v>-1.742407986111111E-5</v>
      </c>
      <c r="C4" s="20"/>
      <c r="D4" s="22"/>
      <c r="F4" s="6"/>
      <c r="G4" s="24"/>
      <c r="H4" s="24"/>
      <c r="I4" s="7"/>
    </row>
    <row r="5" spans="1:9" x14ac:dyDescent="0.25">
      <c r="D5" s="22"/>
      <c r="F5" s="28" t="s">
        <v>8</v>
      </c>
      <c r="G5" s="27" t="s">
        <v>5</v>
      </c>
      <c r="H5" s="27" t="s">
        <v>6</v>
      </c>
      <c r="I5" s="34" t="s">
        <v>18</v>
      </c>
    </row>
    <row r="6" spans="1:9" x14ac:dyDescent="0.25">
      <c r="A6" s="19" t="s">
        <v>9</v>
      </c>
      <c r="B6" s="19"/>
      <c r="C6" s="19"/>
      <c r="D6" s="19"/>
      <c r="F6" s="6" t="s">
        <v>9</v>
      </c>
      <c r="G6" s="41">
        <f>B2*F3+C2*G3</f>
        <v>3.640998441567787E-3</v>
      </c>
      <c r="H6" s="41">
        <f>B3^2*F3^2+C3^2*G3^2+2*F3*G3*B4</f>
        <v>6.7458155526540624E-5</v>
      </c>
      <c r="I6" s="42">
        <f>G6/H6</f>
        <v>53.974177223616479</v>
      </c>
    </row>
    <row r="7" spans="1:9" ht="15.75" thickBot="1" x14ac:dyDescent="0.3">
      <c r="A7" s="11" t="s">
        <v>11</v>
      </c>
      <c r="B7" s="11" t="s">
        <v>12</v>
      </c>
      <c r="C7" s="11" t="s">
        <v>5</v>
      </c>
      <c r="D7" s="11" t="s">
        <v>6</v>
      </c>
      <c r="F7" s="8" t="s">
        <v>7</v>
      </c>
      <c r="G7" s="36">
        <f>AVERAGE('raw data'!D3:D50)</f>
        <v>8.1313900687716111E-4</v>
      </c>
      <c r="H7" s="43">
        <f>STDEVP('raw data'!D3:D50)</f>
        <v>3.4785859518927688E-3</v>
      </c>
      <c r="I7" s="44">
        <f>G7/H7</f>
        <v>0.23375561740388096</v>
      </c>
    </row>
    <row r="8" spans="1:9" ht="15.75" thickBot="1" x14ac:dyDescent="0.3">
      <c r="A8" s="15">
        <v>0</v>
      </c>
      <c r="B8" s="14">
        <f>1-A8</f>
        <v>1</v>
      </c>
      <c r="C8" s="22">
        <f>SUMPRODUCT($B$2:$C$2,A8:B8)</f>
        <v>1.2379166666666663E-2</v>
      </c>
      <c r="D8" s="22">
        <f>A8^2*$B$3^2+B8^2*$C$3^2+2*A8*B8*$B$4</f>
        <v>8.965608159722221E-4</v>
      </c>
      <c r="E8" s="11"/>
      <c r="G8" s="9"/>
      <c r="H8" s="1"/>
      <c r="I8" s="13">
        <f>I6/I7</f>
        <v>230.90002209598393</v>
      </c>
    </row>
    <row r="9" spans="1:9" x14ac:dyDescent="0.25">
      <c r="A9" s="30">
        <f>A8+0.05</f>
        <v>0.05</v>
      </c>
      <c r="B9" s="14">
        <f>1-A9</f>
        <v>0.95</v>
      </c>
      <c r="C9" s="22">
        <f>SUMPRODUCT($B$2:$C$2,A9:B9)</f>
        <v>1.1845416666666662E-2</v>
      </c>
      <c r="D9" s="22">
        <f>A9^2*$B$3^2+B9^2*$C$3^2+2*A9*B9*$B$4</f>
        <v>8.0765173211805547E-4</v>
      </c>
      <c r="E9" s="12"/>
      <c r="F9" s="31" t="s">
        <v>17</v>
      </c>
      <c r="G9" s="32"/>
      <c r="H9" s="33"/>
    </row>
    <row r="10" spans="1:9" x14ac:dyDescent="0.25">
      <c r="A10" s="30">
        <f t="shared" ref="A10:A28" si="0">A9+0.05</f>
        <v>0.1</v>
      </c>
      <c r="B10" s="14">
        <f t="shared" ref="B10:B28" si="1">1-A10</f>
        <v>0.9</v>
      </c>
      <c r="C10" s="22">
        <f>SUMPRODUCT($B$2:$C$2,A10:B10)</f>
        <v>1.1311666666666663E-2</v>
      </c>
      <c r="D10" s="22">
        <f>A10^2*$B$3^2+B10^2*$C$3^2+2*A10*B10*$B$4</f>
        <v>7.2372145972222229E-4</v>
      </c>
      <c r="E10" s="12"/>
      <c r="F10" s="45" t="s">
        <v>0</v>
      </c>
      <c r="G10" s="27" t="s">
        <v>9</v>
      </c>
      <c r="H10" s="46" t="s">
        <v>7</v>
      </c>
    </row>
    <row r="11" spans="1:9" x14ac:dyDescent="0.25">
      <c r="A11" s="30">
        <f t="shared" si="0"/>
        <v>0.15000000000000002</v>
      </c>
      <c r="B11" s="14">
        <f t="shared" si="1"/>
        <v>0.85</v>
      </c>
      <c r="C11" s="22">
        <f>SUMPRODUCT($B$2:$C$2,A11:B11)</f>
        <v>1.0777916666666665E-2</v>
      </c>
      <c r="D11" s="22">
        <f>A11^2*$B$3^2+B11^2*$C$3^2+2*A11*B11*$B$4</f>
        <v>6.4476999878472204E-4</v>
      </c>
      <c r="E11" s="12"/>
      <c r="F11" s="47">
        <v>42370</v>
      </c>
      <c r="G11" s="40">
        <f>($F$3*'raw data'!G3+portfolio!$G$3*'raw data'!H3)*$I$3</f>
        <v>13849.687695006154</v>
      </c>
      <c r="H11" s="35">
        <f>'raw data'!I3*$I$3</f>
        <v>-6437.835</v>
      </c>
    </row>
    <row r="12" spans="1:9" x14ac:dyDescent="0.25">
      <c r="A12" s="30">
        <f t="shared" si="0"/>
        <v>0.2</v>
      </c>
      <c r="B12" s="14">
        <f t="shared" si="1"/>
        <v>0.8</v>
      </c>
      <c r="C12" s="22">
        <f>SUMPRODUCT($B$2:$C$2,A12:B12)</f>
        <v>1.0244166666666665E-2</v>
      </c>
      <c r="D12" s="22">
        <f>A12^2*$B$3^2+B12^2*$C$3^2+2*A12*B12*$B$4</f>
        <v>5.7079734930555557E-4</v>
      </c>
      <c r="E12" s="12"/>
      <c r="F12" s="47">
        <v>42401</v>
      </c>
      <c r="G12" s="40">
        <f>($F$3*'raw data'!G4+portfolio!$G$3*'raw data'!H4)*($I$3+G11)</f>
        <v>26224.271553306742</v>
      </c>
      <c r="H12" s="35">
        <f>'raw data'!I4*($I$3+H11)</f>
        <v>635234.26385724649</v>
      </c>
    </row>
    <row r="13" spans="1:9" x14ac:dyDescent="0.25">
      <c r="A13" s="30">
        <f t="shared" si="0"/>
        <v>0.25</v>
      </c>
      <c r="B13" s="14">
        <f t="shared" si="1"/>
        <v>0.75</v>
      </c>
      <c r="C13" s="22">
        <f>SUMPRODUCT($B$2:$C$2,A13:B13)</f>
        <v>9.7104166666666641E-3</v>
      </c>
      <c r="D13" s="22">
        <f>A13^2*$B$3^2+B13^2*$C$3^2+2*A13*B13*$B$4</f>
        <v>5.0180351128472213E-4</v>
      </c>
      <c r="E13" s="12"/>
      <c r="F13" s="47">
        <v>42430</v>
      </c>
      <c r="G13" s="40">
        <f>($F$3*'raw data'!G5+portfolio!$G$3*'raw data'!H5)*($I$3+G12)</f>
        <v>100915.18548604689</v>
      </c>
      <c r="H13" s="35">
        <f>'raw data'!I5*($I$3+H12)</f>
        <v>-788488.23330893868</v>
      </c>
    </row>
    <row r="14" spans="1:9" x14ac:dyDescent="0.25">
      <c r="A14" s="30">
        <f t="shared" si="0"/>
        <v>0.3</v>
      </c>
      <c r="B14" s="14">
        <f t="shared" si="1"/>
        <v>0.7</v>
      </c>
      <c r="C14" s="22">
        <f>SUMPRODUCT($B$2:$C$2,A14:B14)</f>
        <v>9.1766666666666628E-3</v>
      </c>
      <c r="D14" s="22">
        <f>A14^2*$B$3^2+B14^2*$C$3^2+2*A14*B14*$B$4</f>
        <v>4.3778848472222209E-4</v>
      </c>
      <c r="E14" s="12"/>
      <c r="F14" s="47">
        <v>42461</v>
      </c>
      <c r="G14" s="40">
        <f>($F$3*'raw data'!G6+portfolio!$G$3*'raw data'!H6)*($I$3+G13)</f>
        <v>19893.569223395582</v>
      </c>
      <c r="H14" s="35">
        <f>'raw data'!I6*($I$3+H13)</f>
        <v>302272.52659035858</v>
      </c>
    </row>
    <row r="15" spans="1:9" x14ac:dyDescent="0.25">
      <c r="A15" s="30">
        <f t="shared" si="0"/>
        <v>0.35</v>
      </c>
      <c r="B15" s="14">
        <f t="shared" si="1"/>
        <v>0.65</v>
      </c>
      <c r="C15" s="22">
        <f>SUMPRODUCT($B$2:$C$2,A15:B15)</f>
        <v>8.6429166666666633E-3</v>
      </c>
      <c r="D15" s="22">
        <f>A15^2*$B$3^2+B15^2*$C$3^2+2*A15*B15*$B$4</f>
        <v>3.7875226961805552E-4</v>
      </c>
      <c r="E15" s="12"/>
      <c r="F15" s="47">
        <v>42491</v>
      </c>
      <c r="G15" s="40">
        <f>($F$3*'raw data'!G7+portfolio!$G$3*'raw data'!H7)*($I$3+G14)</f>
        <v>17124.971863768613</v>
      </c>
      <c r="H15" s="35">
        <f>'raw data'!I7*($I$3+H14)</f>
        <v>-226193.63632303063</v>
      </c>
    </row>
    <row r="16" spans="1:9" x14ac:dyDescent="0.25">
      <c r="A16" s="30">
        <f t="shared" si="0"/>
        <v>0.39999999999999997</v>
      </c>
      <c r="B16" s="14">
        <f t="shared" si="1"/>
        <v>0.60000000000000009</v>
      </c>
      <c r="C16" s="22">
        <f>SUMPRODUCT($B$2:$C$2,A16:B16)</f>
        <v>8.1091666666666656E-3</v>
      </c>
      <c r="D16" s="22">
        <f>A16^2*$B$3^2+B16^2*$C$3^2+2*A16*B16*$B$4</f>
        <v>3.2469486597222225E-4</v>
      </c>
      <c r="E16" s="12"/>
      <c r="F16" s="47">
        <v>42522</v>
      </c>
      <c r="G16" s="40">
        <f>($F$3*'raw data'!G8+portfolio!$G$3*'raw data'!H8)*($I$3+G15)</f>
        <v>82039.381861387577</v>
      </c>
      <c r="H16" s="35">
        <f>'raw data'!I8*($I$3+H15)</f>
        <v>429942.24365160067</v>
      </c>
    </row>
    <row r="17" spans="1:9" x14ac:dyDescent="0.25">
      <c r="A17" s="30">
        <f t="shared" si="0"/>
        <v>0.44999999999999996</v>
      </c>
      <c r="B17" s="14">
        <f t="shared" si="1"/>
        <v>0.55000000000000004</v>
      </c>
      <c r="C17" s="22">
        <f>SUMPRODUCT($B$2:$C$2,A17:B17)</f>
        <v>7.5754166666666643E-3</v>
      </c>
      <c r="D17" s="22">
        <f>A17^2*$B$3^2+B17^2*$C$3^2+2*A17*B17*$B$4</f>
        <v>2.7561627378472223E-4</v>
      </c>
      <c r="E17" s="12"/>
      <c r="F17" s="47">
        <v>42552</v>
      </c>
      <c r="G17" s="40">
        <f>($F$3*'raw data'!G9+portfolio!$G$3*'raw data'!H9)*($I$3+G16)</f>
        <v>60971.858070105212</v>
      </c>
      <c r="H17" s="35">
        <f>'raw data'!I9*($I$3+H16)</f>
        <v>95874.823203887514</v>
      </c>
    </row>
    <row r="18" spans="1:9" ht="15.75" thickBot="1" x14ac:dyDescent="0.3">
      <c r="A18" s="30">
        <f t="shared" si="0"/>
        <v>0.49999999999999994</v>
      </c>
      <c r="B18" s="14">
        <f t="shared" si="1"/>
        <v>0.5</v>
      </c>
      <c r="C18" s="22">
        <f>SUMPRODUCT($B$2:$C$2,A18:B18)</f>
        <v>7.0416666666666648E-3</v>
      </c>
      <c r="D18" s="22">
        <f>A18^2*$B$3^2+B18^2*$C$3^2+2*A18*B18*$B$4</f>
        <v>2.3151649305555553E-4</v>
      </c>
      <c r="E18" s="12"/>
      <c r="F18" s="48" t="s">
        <v>19</v>
      </c>
      <c r="G18" s="49">
        <f>SUM(G11:G17)</f>
        <v>321018.92575301678</v>
      </c>
      <c r="H18" s="50">
        <f>SUM(H11:H17)</f>
        <v>442204.15267112397</v>
      </c>
      <c r="I18" s="10">
        <f>1-(G18/H18)</f>
        <v>0.27404814311690795</v>
      </c>
    </row>
    <row r="19" spans="1:9" x14ac:dyDescent="0.25">
      <c r="A19" s="30">
        <f t="shared" si="0"/>
        <v>0.54999999999999993</v>
      </c>
      <c r="B19" s="14">
        <f t="shared" si="1"/>
        <v>0.45000000000000007</v>
      </c>
      <c r="C19" s="22">
        <f>SUMPRODUCT($B$2:$C$2,A19:B19)</f>
        <v>6.5079166666666653E-3</v>
      </c>
      <c r="D19" s="22">
        <f>A19^2*$B$3^2+B19^2*$C$3^2+2*A19*B19*$B$4</f>
        <v>1.9239552378472226E-4</v>
      </c>
      <c r="E19" s="12"/>
    </row>
    <row r="20" spans="1:9" x14ac:dyDescent="0.25">
      <c r="A20" s="30">
        <f t="shared" si="0"/>
        <v>0.6</v>
      </c>
      <c r="B20" s="14">
        <f t="shared" si="1"/>
        <v>0.4</v>
      </c>
      <c r="C20" s="22">
        <f>SUMPRODUCT($B$2:$C$2,A20:B20)</f>
        <v>5.9741666666666658E-3</v>
      </c>
      <c r="D20" s="22">
        <f>A20^2*$B$3^2+B20^2*$C$3^2+2*A20*B20*$B$4</f>
        <v>1.5825336597222222E-4</v>
      </c>
      <c r="E20" s="12"/>
      <c r="F20" s="2" t="s">
        <v>20</v>
      </c>
    </row>
    <row r="21" spans="1:9" x14ac:dyDescent="0.25">
      <c r="A21" s="30">
        <f t="shared" si="0"/>
        <v>0.65</v>
      </c>
      <c r="B21" s="14">
        <f t="shared" si="1"/>
        <v>0.35</v>
      </c>
      <c r="C21" s="22">
        <f>SUMPRODUCT($B$2:$C$2,A21:B21)</f>
        <v>5.4404166666666646E-3</v>
      </c>
      <c r="D21" s="22">
        <f>A21^2*$B$3^2+B21^2*$C$3^2+2*A21*B21*$B$4</f>
        <v>1.2909001961805555E-4</v>
      </c>
      <c r="E21" s="12"/>
      <c r="F21" s="24" t="s">
        <v>15</v>
      </c>
      <c r="G21" s="29">
        <v>0</v>
      </c>
    </row>
    <row r="22" spans="1:9" ht="15.75" thickBot="1" x14ac:dyDescent="0.3">
      <c r="A22" s="30">
        <f t="shared" si="0"/>
        <v>0.70000000000000007</v>
      </c>
      <c r="B22" s="14">
        <f t="shared" si="1"/>
        <v>0.29999999999999993</v>
      </c>
      <c r="C22" s="22">
        <f>SUMPRODUCT($B$2:$C$2,A22:B22)</f>
        <v>4.9066666666666651E-3</v>
      </c>
      <c r="D22" s="22">
        <f>A22^2*$B$3^2+B22^2*$C$3^2+2*A22*B22*$B$4</f>
        <v>1.049054847222222E-4</v>
      </c>
      <c r="E22" s="12"/>
      <c r="F22" s="2" t="s">
        <v>21</v>
      </c>
      <c r="G22" s="10">
        <v>0.3</v>
      </c>
    </row>
    <row r="23" spans="1:9" x14ac:dyDescent="0.25">
      <c r="A23" s="30">
        <f t="shared" si="0"/>
        <v>0.75000000000000011</v>
      </c>
      <c r="B23" s="14">
        <f t="shared" si="1"/>
        <v>0.24999999999999989</v>
      </c>
      <c r="C23" s="22">
        <f>SUMPRODUCT($B$2:$C$2,A23:B23)</f>
        <v>4.3729166666666647E-3</v>
      </c>
      <c r="D23" s="22">
        <f>A23^2*$B$3^2+B23^2*$C$3^2+2*A23*B23*$B$4</f>
        <v>8.5699761284722199E-5</v>
      </c>
      <c r="E23" s="12"/>
      <c r="F23" s="3" t="s">
        <v>21</v>
      </c>
      <c r="G23" s="4" t="s">
        <v>6</v>
      </c>
      <c r="H23" s="5" t="s">
        <v>5</v>
      </c>
    </row>
    <row r="24" spans="1:9" x14ac:dyDescent="0.25">
      <c r="A24" s="30">
        <f t="shared" si="0"/>
        <v>0.80000000000000016</v>
      </c>
      <c r="B24" s="14">
        <f t="shared" si="1"/>
        <v>0.19999999999999984</v>
      </c>
      <c r="C24" s="22">
        <f>SUMPRODUCT($B$2:$C$2,A24:B24)</f>
        <v>3.8391666666666643E-3</v>
      </c>
      <c r="D24" s="22">
        <f>A24^2*$B$3^2+B24^2*$C$3^2+2*A24*B24*$B$4</f>
        <v>7.1472849305555526E-5</v>
      </c>
      <c r="E24" s="12"/>
      <c r="F24" s="6"/>
      <c r="G24" s="51">
        <f>(1-G22)*H6</f>
        <v>4.7220708868578432E-5</v>
      </c>
      <c r="H24" s="52">
        <f>G21*G22+(1-G22)*G6</f>
        <v>2.5486989090974508E-3</v>
      </c>
    </row>
    <row r="25" spans="1:9" x14ac:dyDescent="0.25">
      <c r="A25" s="30">
        <f t="shared" si="0"/>
        <v>0.8500000000000002</v>
      </c>
      <c r="B25" s="14">
        <f>1-A25</f>
        <v>0.1499999999999998</v>
      </c>
      <c r="C25" s="22">
        <f>SUMPRODUCT($B$2:$C$2,A25:B25)</f>
        <v>3.305416666666664E-3</v>
      </c>
      <c r="D25" s="22">
        <f>A25^2*$B$3^2+B25^2*$C$3^2+2*A25*B25*$B$4</f>
        <v>6.2224748784722221E-5</v>
      </c>
      <c r="E25" s="12"/>
      <c r="F25" s="6">
        <v>1</v>
      </c>
      <c r="G25" s="53">
        <f t="dataTable" ref="G25:H45" dt2D="0" dtr="0" r1="G22"/>
        <v>0</v>
      </c>
      <c r="H25" s="54">
        <v>0</v>
      </c>
    </row>
    <row r="26" spans="1:9" x14ac:dyDescent="0.25">
      <c r="A26" s="30">
        <f t="shared" si="0"/>
        <v>0.90000000000000024</v>
      </c>
      <c r="B26" s="14">
        <f t="shared" si="1"/>
        <v>9.9999999999999756E-2</v>
      </c>
      <c r="C26" s="22">
        <f>SUMPRODUCT($B$2:$C$2,A26:B26)</f>
        <v>2.7716666666666636E-3</v>
      </c>
      <c r="D26" s="22">
        <f>A26^2*$B$3^2+B26^2*$C$3^2+2*A26*B26*$B$4</f>
        <v>5.7955459722222235E-5</v>
      </c>
      <c r="E26" s="12"/>
      <c r="F26" s="6">
        <v>0.9</v>
      </c>
      <c r="G26" s="53">
        <v>6.7458155526540606E-6</v>
      </c>
      <c r="H26" s="54">
        <v>3.640998441567786E-4</v>
      </c>
    </row>
    <row r="27" spans="1:9" x14ac:dyDescent="0.25">
      <c r="A27" s="30">
        <f t="shared" si="0"/>
        <v>0.95000000000000029</v>
      </c>
      <c r="B27" s="14">
        <f t="shared" si="1"/>
        <v>4.9999999999999711E-2</v>
      </c>
      <c r="C27" s="22">
        <f>SUMPRODUCT($B$2:$C$2,A27:B27)</f>
        <v>2.2379166666666632E-3</v>
      </c>
      <c r="D27" s="22">
        <f>A27^2*$B$3^2+B27^2*$C$3^2+2*A27*B27*$B$4</f>
        <v>5.8664982118055595E-5</v>
      </c>
      <c r="E27" s="12"/>
      <c r="F27" s="6">
        <v>0.8</v>
      </c>
      <c r="G27" s="53">
        <v>1.3491631105308121E-5</v>
      </c>
      <c r="H27" s="54">
        <v>7.281996883135572E-4</v>
      </c>
    </row>
    <row r="28" spans="1:9" x14ac:dyDescent="0.25">
      <c r="A28" s="17">
        <f t="shared" si="0"/>
        <v>1.0000000000000002</v>
      </c>
      <c r="B28" s="14">
        <f t="shared" si="1"/>
        <v>0</v>
      </c>
      <c r="C28" s="16">
        <f>SUMPRODUCT($B$2:$C$2,A28:B28)</f>
        <v>1.7041666666666668E-3</v>
      </c>
      <c r="D28" s="16">
        <f>A28^2*$B$3^2+B28^2*$C$3^2+2*A28*B28*$B$4</f>
        <v>6.4353315972222276E-5</v>
      </c>
      <c r="E28" s="12"/>
      <c r="F28" s="6">
        <v>0.7</v>
      </c>
      <c r="G28" s="53">
        <v>2.0237446657962189E-5</v>
      </c>
      <c r="H28" s="54">
        <v>1.0922995324703362E-3</v>
      </c>
    </row>
    <row r="29" spans="1:9" x14ac:dyDescent="0.25">
      <c r="E29" s="12"/>
      <c r="F29" s="6">
        <v>0.6</v>
      </c>
      <c r="G29" s="53">
        <v>2.6983262210616252E-5</v>
      </c>
      <c r="H29" s="54">
        <v>1.4563993766271148E-3</v>
      </c>
    </row>
    <row r="30" spans="1:9" x14ac:dyDescent="0.25">
      <c r="F30" s="6">
        <v>0.5</v>
      </c>
      <c r="G30" s="53">
        <v>3.3729077763270312E-5</v>
      </c>
      <c r="H30" s="54">
        <v>1.8204992207838935E-3</v>
      </c>
    </row>
    <row r="31" spans="1:9" x14ac:dyDescent="0.25">
      <c r="F31" s="6">
        <v>0.4</v>
      </c>
      <c r="G31" s="53">
        <v>4.0474893315924372E-5</v>
      </c>
      <c r="H31" s="54">
        <v>2.1845990649406719E-3</v>
      </c>
    </row>
    <row r="32" spans="1:9" x14ac:dyDescent="0.25">
      <c r="F32" s="6">
        <v>0.3</v>
      </c>
      <c r="G32" s="53">
        <v>4.7220708868578432E-5</v>
      </c>
      <c r="H32" s="54">
        <v>2.5486989090974508E-3</v>
      </c>
    </row>
    <row r="33" spans="1:8" x14ac:dyDescent="0.25">
      <c r="F33" s="6">
        <v>0.2</v>
      </c>
      <c r="G33" s="53">
        <v>5.3966524421232505E-5</v>
      </c>
      <c r="H33" s="54">
        <v>2.9127987532542297E-3</v>
      </c>
    </row>
    <row r="34" spans="1:8" x14ac:dyDescent="0.25">
      <c r="F34" s="6">
        <v>0.1</v>
      </c>
      <c r="G34" s="53">
        <v>6.0712339973886565E-5</v>
      </c>
      <c r="H34" s="54">
        <v>3.2768985974110086E-3</v>
      </c>
    </row>
    <row r="35" spans="1:8" x14ac:dyDescent="0.25">
      <c r="F35" s="6">
        <v>0</v>
      </c>
      <c r="G35" s="53">
        <v>6.7458155526540624E-5</v>
      </c>
      <c r="H35" s="54">
        <v>3.640998441567787E-3</v>
      </c>
    </row>
    <row r="36" spans="1:8" x14ac:dyDescent="0.25">
      <c r="F36" s="6">
        <v>-0.1</v>
      </c>
      <c r="G36" s="53">
        <v>7.4203971079194698E-5</v>
      </c>
      <c r="H36" s="54">
        <v>4.0050982857245659E-3</v>
      </c>
    </row>
    <row r="37" spans="1:8" x14ac:dyDescent="0.25">
      <c r="F37" s="6">
        <v>-0.2</v>
      </c>
      <c r="G37" s="53">
        <v>8.0949786631848744E-5</v>
      </c>
      <c r="H37" s="54">
        <v>4.3691981298813439E-3</v>
      </c>
    </row>
    <row r="38" spans="1:8" x14ac:dyDescent="0.25">
      <c r="F38" s="6">
        <v>-0.3</v>
      </c>
      <c r="G38" s="53">
        <v>8.7695602184502817E-5</v>
      </c>
      <c r="H38" s="54">
        <v>4.7332979740381236E-3</v>
      </c>
    </row>
    <row r="39" spans="1:8" x14ac:dyDescent="0.25">
      <c r="A39" s="17"/>
      <c r="B39" s="14"/>
      <c r="F39" s="6">
        <v>-0.4</v>
      </c>
      <c r="G39" s="53">
        <v>9.4441417737156863E-5</v>
      </c>
      <c r="H39" s="54">
        <v>5.0973978181949016E-3</v>
      </c>
    </row>
    <row r="40" spans="1:8" x14ac:dyDescent="0.25">
      <c r="F40" s="6">
        <v>-0.5</v>
      </c>
      <c r="G40" s="53">
        <v>1.0118723328981094E-4</v>
      </c>
      <c r="H40" s="54">
        <v>5.4614976623516805E-3</v>
      </c>
    </row>
    <row r="41" spans="1:8" x14ac:dyDescent="0.25">
      <c r="F41" s="6">
        <v>-0.6</v>
      </c>
      <c r="G41" s="53">
        <v>1.0793304884246501E-4</v>
      </c>
      <c r="H41" s="54">
        <v>5.8255975065084594E-3</v>
      </c>
    </row>
    <row r="42" spans="1:8" x14ac:dyDescent="0.25">
      <c r="F42" s="6">
        <v>-0.7</v>
      </c>
      <c r="G42" s="53">
        <v>1.1467886439511906E-4</v>
      </c>
      <c r="H42" s="54">
        <v>6.1896973506652374E-3</v>
      </c>
    </row>
    <row r="43" spans="1:8" x14ac:dyDescent="0.25">
      <c r="F43" s="6">
        <v>-0.8</v>
      </c>
      <c r="G43" s="53">
        <v>1.2142467994777313E-4</v>
      </c>
      <c r="H43" s="54">
        <v>6.5537971948220171E-3</v>
      </c>
    </row>
    <row r="44" spans="1:8" x14ac:dyDescent="0.25">
      <c r="F44" s="6">
        <v>-0.9</v>
      </c>
      <c r="G44" s="53">
        <v>1.2817049550042719E-4</v>
      </c>
      <c r="H44" s="54">
        <v>6.9178970389787951E-3</v>
      </c>
    </row>
    <row r="45" spans="1:8" ht="15.75" thickBot="1" x14ac:dyDescent="0.3">
      <c r="F45" s="8">
        <v>-1</v>
      </c>
      <c r="G45" s="55">
        <v>1.3491631105308125E-4</v>
      </c>
      <c r="H45" s="56">
        <v>7.281996883135574E-3</v>
      </c>
    </row>
  </sheetData>
  <mergeCells count="3">
    <mergeCell ref="F1:I1"/>
    <mergeCell ref="A6:D6"/>
    <mergeCell ref="F9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A88D-F8E5-4D0E-97A9-7DAFCFFB8053}">
  <dimension ref="A1:I50"/>
  <sheetViews>
    <sheetView tabSelected="1" workbookViewId="0">
      <selection activeCell="K17" sqref="K17"/>
    </sheetView>
  </sheetViews>
  <sheetFormatPr defaultRowHeight="15" x14ac:dyDescent="0.25"/>
  <cols>
    <col min="1" max="1" width="7.42578125" style="21" bestFit="1" customWidth="1"/>
    <col min="2" max="4" width="6.85546875" style="21" bestFit="1" customWidth="1"/>
    <col min="5" max="5" width="12.140625" style="21" bestFit="1" customWidth="1"/>
    <col min="6" max="6" width="7.42578125" style="21" bestFit="1" customWidth="1"/>
    <col min="7" max="7" width="6.42578125" style="21" bestFit="1" customWidth="1"/>
    <col min="8" max="8" width="6.85546875" style="21" bestFit="1" customWidth="1"/>
    <col min="9" max="9" width="7.85546875" style="21" bestFit="1" customWidth="1"/>
    <col min="10" max="16384" width="9.140625" style="21"/>
  </cols>
  <sheetData>
    <row r="1" spans="1:9" x14ac:dyDescent="0.25">
      <c r="A1" s="19" t="s">
        <v>16</v>
      </c>
      <c r="B1" s="19"/>
      <c r="C1" s="19"/>
      <c r="D1" s="19"/>
      <c r="E1" s="11"/>
      <c r="F1" s="19">
        <v>2016</v>
      </c>
      <c r="G1" s="19"/>
      <c r="H1" s="19"/>
      <c r="I1" s="19"/>
    </row>
    <row r="2" spans="1:9" x14ac:dyDescent="0.25">
      <c r="A2" s="26" t="s">
        <v>0</v>
      </c>
      <c r="B2" s="27" t="s">
        <v>1</v>
      </c>
      <c r="C2" s="27" t="s">
        <v>2</v>
      </c>
      <c r="D2" s="25" t="s">
        <v>7</v>
      </c>
      <c r="E2" s="25"/>
      <c r="F2" s="26" t="s">
        <v>0</v>
      </c>
      <c r="G2" s="27" t="s">
        <v>1</v>
      </c>
      <c r="H2" s="27" t="s">
        <v>2</v>
      </c>
      <c r="I2" s="25" t="s">
        <v>7</v>
      </c>
    </row>
    <row r="3" spans="1:9" x14ac:dyDescent="0.25">
      <c r="A3" s="23">
        <v>40909</v>
      </c>
      <c r="B3" s="22">
        <v>8.8000000000000005E-3</v>
      </c>
      <c r="C3" s="22">
        <v>4.4699999999999997E-2</v>
      </c>
      <c r="D3" s="22">
        <f>SUMIFS([1]aapl!$H:$H,[1]aapl!$A:$A,"&gt;="&amp;EOMONTH(A3,-1)+1,[1]aapl!$A:$A,"&lt;="&amp;EOMONTH(A3,0))/COUNTIFS([1]aapl!$A:$A,"&gt;="&amp;EOMONTH(A3,-1)+1,[1]aapl!$A:$A,"&lt;="&amp;EOMONTH(A3,0))</f>
        <v>6.1245678679834169E-3</v>
      </c>
      <c r="E3" s="39"/>
      <c r="F3" s="23">
        <v>42370</v>
      </c>
      <c r="G3" s="22">
        <v>1.44E-2</v>
      </c>
      <c r="H3" s="22">
        <v>-4.9699999999999994E-2</v>
      </c>
      <c r="I3" s="22">
        <v>-1.2875670000000001E-3</v>
      </c>
    </row>
    <row r="4" spans="1:9" x14ac:dyDescent="0.25">
      <c r="A4" s="23">
        <v>40940</v>
      </c>
      <c r="B4" s="22">
        <v>-4.0000000000000002E-4</v>
      </c>
      <c r="C4" s="22">
        <v>4.3200000000000002E-2</v>
      </c>
      <c r="D4" s="22">
        <f>SUMIFS([1]aapl!$H:$H,[1]aapl!$A:$A,"&gt;="&amp;EOMONTH(A4,-1)+1,[1]aapl!$A:$A,"&lt;="&amp;EOMONTH(A4,0))/COUNTIFS([1]aapl!$A:$A,"&gt;="&amp;EOMONTH(A4,-1)+1,[1]aapl!$A:$A,"&lt;="&amp;EOMONTH(A4,0))</f>
        <v>8.7333384872877694E-3</v>
      </c>
      <c r="E4" s="22"/>
      <c r="F4" s="23">
        <v>42401</v>
      </c>
      <c r="G4" s="22">
        <v>6.7000000000000002E-3</v>
      </c>
      <c r="H4" s="22">
        <v>-1.4000000000000002E-3</v>
      </c>
      <c r="I4" s="22">
        <v>0.12721064500000001</v>
      </c>
    </row>
    <row r="5" spans="1:9" x14ac:dyDescent="0.25">
      <c r="A5" s="23">
        <v>40969</v>
      </c>
      <c r="B5" s="22">
        <v>-5.6999999999999993E-3</v>
      </c>
      <c r="C5" s="22">
        <v>3.2899999999999999E-2</v>
      </c>
      <c r="D5" s="22">
        <f>SUMIFS([1]aapl!$H:$H,[1]aapl!$A:$A,"&gt;="&amp;EOMONTH(A5,-1)+1,[1]aapl!$A:$A,"&lt;="&amp;EOMONTH(A5,0))/COUNTIFS([1]aapl!$A:$A,"&gt;="&amp;EOMONTH(A5,-1)+1,[1]aapl!$A:$A,"&lt;="&amp;EOMONTH(A5,0))</f>
        <v>4.6695587545658402E-3</v>
      </c>
      <c r="E5" s="22"/>
      <c r="F5" s="23">
        <v>42430</v>
      </c>
      <c r="G5" s="22">
        <v>9.4999999999999998E-3</v>
      </c>
      <c r="H5" s="22">
        <v>6.7799999999999999E-2</v>
      </c>
      <c r="I5" s="22">
        <v>-0.13992110999999999</v>
      </c>
    </row>
    <row r="6" spans="1:9" x14ac:dyDescent="0.25">
      <c r="A6" s="23">
        <v>41000</v>
      </c>
      <c r="B6" s="22">
        <v>1.15E-2</v>
      </c>
      <c r="C6" s="22">
        <v>-6.3E-3</v>
      </c>
      <c r="D6" s="22">
        <f>SUMIFS([1]aapl!$H:$H,[1]aapl!$A:$A,"&gt;="&amp;EOMONTH(A6,-1)+1,[1]aapl!$A:$A,"&lt;="&amp;EOMONTH(A6,0))/COUNTIFS([1]aapl!$A:$A,"&gt;="&amp;EOMONTH(A6,-1)+1,[1]aapl!$A:$A,"&lt;="&amp;EOMONTH(A6,0))</f>
        <v>-8.7459164961822713E-4</v>
      </c>
      <c r="E6" s="22"/>
      <c r="F6" s="23">
        <v>42461</v>
      </c>
      <c r="G6" s="22">
        <v>3.9000000000000003E-3</v>
      </c>
      <c r="H6" s="22">
        <v>3.9000000000000003E-3</v>
      </c>
      <c r="I6" s="22">
        <v>7.1772927E-2</v>
      </c>
    </row>
    <row r="7" spans="1:9" x14ac:dyDescent="0.25">
      <c r="A7" s="23">
        <v>41030</v>
      </c>
      <c r="B7" s="22">
        <v>9.5999999999999992E-3</v>
      </c>
      <c r="C7" s="22">
        <v>-6.0100000000000001E-2</v>
      </c>
      <c r="D7" s="22">
        <f>SUMIFS([1]aapl!$H:$H,[1]aapl!$A:$A,"&gt;="&amp;EOMONTH(A7,-1)+1,[1]aapl!$A:$A,"&lt;="&amp;EOMONTH(A7,0))/COUNTIFS([1]aapl!$A:$A,"&gt;="&amp;EOMONTH(A7,-1)+1,[1]aapl!$A:$A,"&lt;="&amp;EOMONTH(A7,0))</f>
        <v>-3.3272809335477813E-4</v>
      </c>
      <c r="E7" s="22"/>
      <c r="F7" s="23">
        <v>42491</v>
      </c>
      <c r="G7" s="22">
        <v>2.0000000000000001E-4</v>
      </c>
      <c r="H7" s="22">
        <v>1.7899999999999999E-2</v>
      </c>
      <c r="I7" s="22">
        <v>-4.2659753000000002E-2</v>
      </c>
    </row>
    <row r="8" spans="1:9" x14ac:dyDescent="0.25">
      <c r="A8" s="23">
        <v>41061</v>
      </c>
      <c r="B8" s="22">
        <v>4.0000000000000002E-4</v>
      </c>
      <c r="C8" s="22">
        <v>4.1200000000000001E-2</v>
      </c>
      <c r="D8" s="22">
        <f>SUMIFS([1]aapl!$H:$H,[1]aapl!$A:$A,"&gt;="&amp;EOMONTH(A8,-1)+1,[1]aapl!$A:$A,"&lt;="&amp;EOMONTH(A8,0))/COUNTIFS([1]aapl!$A:$A,"&gt;="&amp;EOMONTH(A8,-1)+1,[1]aapl!$A:$A,"&lt;="&amp;EOMONTH(A8,0))</f>
        <v>5.9973294531642937E-4</v>
      </c>
      <c r="E8" s="22"/>
      <c r="F8" s="23">
        <v>42522</v>
      </c>
      <c r="G8" s="22">
        <v>1.9400000000000001E-2</v>
      </c>
      <c r="H8" s="22">
        <v>2.5999999999999999E-3</v>
      </c>
      <c r="I8" s="22">
        <v>9.0062773999999998E-2</v>
      </c>
    </row>
    <row r="9" spans="1:9" x14ac:dyDescent="0.25">
      <c r="A9" s="23">
        <v>41091</v>
      </c>
      <c r="B9" s="22">
        <v>1.3899999999999999E-2</v>
      </c>
      <c r="C9" s="22">
        <v>1.38E-2</v>
      </c>
      <c r="D9" s="22">
        <f>SUMIFS([1]aapl!$H:$H,[1]aapl!$A:$A,"&gt;="&amp;EOMONTH(A9,-1)+1,[1]aapl!$A:$A,"&lt;="&amp;EOMONTH(A9,0))/COUNTIFS([1]aapl!$A:$A,"&gt;="&amp;EOMONTH(A9,-1)+1,[1]aapl!$A:$A,"&lt;="&amp;EOMONTH(A9,0))</f>
        <v>2.2492645532375889E-3</v>
      </c>
      <c r="E9" s="22"/>
      <c r="F9" s="23">
        <v>42552</v>
      </c>
      <c r="G9" s="22">
        <v>6.5000000000000006E-3</v>
      </c>
      <c r="H9" s="22">
        <v>3.6799999999999999E-2</v>
      </c>
      <c r="I9" s="22">
        <v>1.7656693000000001E-2</v>
      </c>
    </row>
    <row r="10" spans="1:9" x14ac:dyDescent="0.25">
      <c r="A10" s="23">
        <v>41122</v>
      </c>
      <c r="B10" s="22">
        <v>4.0000000000000002E-4</v>
      </c>
      <c r="C10" s="22">
        <v>2.2499999999999999E-2</v>
      </c>
      <c r="D10" s="22">
        <f>SUMIFS([1]aapl!$H:$H,[1]aapl!$A:$A,"&gt;="&amp;EOMONTH(A10,-1)+1,[1]aapl!$A:$A,"&lt;="&amp;EOMONTH(A10,0))/COUNTIFS([1]aapl!$A:$A,"&gt;="&amp;EOMONTH(A10,-1)+1,[1]aapl!$A:$A,"&lt;="&amp;EOMONTH(A10,0))</f>
        <v>3.9637384676194905E-3</v>
      </c>
      <c r="E10" s="22"/>
    </row>
    <row r="11" spans="1:9" x14ac:dyDescent="0.25">
      <c r="A11" s="23">
        <v>41153</v>
      </c>
      <c r="B11" s="22">
        <v>1.1999999999999999E-3</v>
      </c>
      <c r="C11" s="22">
        <v>2.58E-2</v>
      </c>
      <c r="D11" s="22">
        <f>SUMIFS([1]aapl!$H:$H,[1]aapl!$A:$A,"&gt;="&amp;EOMONTH(A11,-1)+1,[1]aapl!$A:$A,"&lt;="&amp;EOMONTH(A11,0))/COUNTIFS([1]aapl!$A:$A,"&gt;="&amp;EOMONTH(A11,-1)+1,[1]aapl!$A:$A,"&lt;="&amp;EOMONTH(A11,0))</f>
        <v>2.5158710668277405E-4</v>
      </c>
      <c r="E11" s="22"/>
    </row>
    <row r="12" spans="1:9" x14ac:dyDescent="0.25">
      <c r="A12" s="23">
        <v>41183</v>
      </c>
      <c r="B12" s="22">
        <v>1.1999999999999999E-3</v>
      </c>
      <c r="C12" s="22">
        <v>-1.8500000000000003E-2</v>
      </c>
      <c r="D12" s="22">
        <f>SUMIFS([1]aapl!$H:$H,[1]aapl!$A:$A,"&gt;="&amp;EOMONTH(A12,-1)+1,[1]aapl!$A:$A,"&lt;="&amp;EOMONTH(A12,0))/COUNTIFS([1]aapl!$A:$A,"&gt;="&amp;EOMONTH(A12,-1)+1,[1]aapl!$A:$A,"&lt;="&amp;EOMONTH(A12,0))</f>
        <v>-5.2469082743504024E-3</v>
      </c>
      <c r="E12" s="22"/>
    </row>
    <row r="13" spans="1:9" x14ac:dyDescent="0.25">
      <c r="A13" s="23">
        <v>41214</v>
      </c>
      <c r="B13" s="22">
        <v>2E-3</v>
      </c>
      <c r="C13" s="22">
        <v>5.7999999999999996E-3</v>
      </c>
      <c r="D13" s="22">
        <f>SUMIFS([1]aapl!$H:$H,[1]aapl!$A:$A,"&gt;="&amp;EOMONTH(A13,-1)+1,[1]aapl!$A:$A,"&lt;="&amp;EOMONTH(A13,0))/COUNTIFS([1]aapl!$A:$A,"&gt;="&amp;EOMONTH(A13,-1)+1,[1]aapl!$A:$A,"&lt;="&amp;EOMONTH(A13,0))</f>
        <v>-3.151736965476559E-4</v>
      </c>
      <c r="E13" s="22"/>
    </row>
    <row r="14" spans="1:9" x14ac:dyDescent="0.25">
      <c r="A14" s="23">
        <v>41244</v>
      </c>
      <c r="B14" s="22">
        <v>-1.9E-3</v>
      </c>
      <c r="C14" s="22">
        <v>9.1000000000000004E-3</v>
      </c>
      <c r="D14" s="22">
        <f>SUMIFS([1]aapl!$H:$H,[1]aapl!$A:$A,"&gt;="&amp;EOMONTH(A14,-1)+1,[1]aapl!$A:$A,"&lt;="&amp;EOMONTH(A14,0))/COUNTIFS([1]aapl!$A:$A,"&gt;="&amp;EOMONTH(A14,-1)+1,[1]aapl!$A:$A,"&lt;="&amp;EOMONTH(A14,0))</f>
        <v>-4.4687147096861748E-3</v>
      </c>
      <c r="E14" s="22"/>
    </row>
    <row r="15" spans="1:9" x14ac:dyDescent="0.25">
      <c r="A15" s="23">
        <v>41275</v>
      </c>
      <c r="B15" s="22">
        <v>-6.9999999999999993E-3</v>
      </c>
      <c r="C15" s="22">
        <v>5.1799999999999999E-2</v>
      </c>
      <c r="D15" s="22">
        <f>SUMIFS([1]aapl!$H:$H,[1]aapl!$A:$A,"&gt;="&amp;EOMONTH(A15,-1)+1,[1]aapl!$A:$A,"&lt;="&amp;EOMONTH(A15,0))/COUNTIFS([1]aapl!$A:$A,"&gt;="&amp;EOMONTH(A15,-1)+1,[1]aapl!$A:$A,"&lt;="&amp;EOMONTH(A15,0))</f>
        <v>-6.8139394944467984E-3</v>
      </c>
      <c r="E15" s="22"/>
    </row>
    <row r="16" spans="1:9" x14ac:dyDescent="0.25">
      <c r="A16" s="23">
        <v>41306</v>
      </c>
      <c r="B16" s="22">
        <v>5.5000000000000005E-3</v>
      </c>
      <c r="C16" s="22">
        <v>1.3500000000000002E-2</v>
      </c>
      <c r="D16" s="22">
        <f>SUMIFS([1]aapl!$H:$H,[1]aapl!$A:$A,"&gt;="&amp;EOMONTH(A16,-1)+1,[1]aapl!$A:$A,"&lt;="&amp;EOMONTH(A16,0))/COUNTIFS([1]aapl!$A:$A,"&gt;="&amp;EOMONTH(A16,-1)+1,[1]aapl!$A:$A,"&lt;="&amp;EOMONTH(A16,0))</f>
        <v>-1.209116852804785E-3</v>
      </c>
      <c r="E16" s="22"/>
    </row>
    <row r="17" spans="1:5" x14ac:dyDescent="0.25">
      <c r="A17" s="23">
        <v>41334</v>
      </c>
      <c r="B17" s="22">
        <v>8.9999999999999998E-4</v>
      </c>
      <c r="C17" s="22">
        <v>3.7499999999999999E-2</v>
      </c>
      <c r="D17" s="22">
        <f>SUMIFS([1]aapl!$H:$H,[1]aapl!$A:$A,"&gt;="&amp;EOMONTH(A17,-1)+1,[1]aapl!$A:$A,"&lt;="&amp;EOMONTH(A17,0))/COUNTIFS([1]aapl!$A:$A,"&gt;="&amp;EOMONTH(A17,-1)+1,[1]aapl!$A:$A,"&lt;="&amp;EOMONTH(A17,0))</f>
        <v>2.8423434038074016E-4</v>
      </c>
      <c r="E17" s="22"/>
    </row>
    <row r="18" spans="1:5" x14ac:dyDescent="0.25">
      <c r="A18" s="23">
        <v>41365</v>
      </c>
      <c r="B18" s="22">
        <v>9.1999999999999998E-3</v>
      </c>
      <c r="C18" s="22">
        <v>1.9199999999999998E-2</v>
      </c>
      <c r="D18" s="22">
        <f>SUMIFS([1]aapl!$H:$H,[1]aapl!$A:$A,"&gt;="&amp;EOMONTH(A18,-1)+1,[1]aapl!$A:$A,"&lt;="&amp;EOMONTH(A18,0))/COUNTIFS([1]aapl!$A:$A,"&gt;="&amp;EOMONTH(A18,-1)+1,[1]aapl!$A:$A,"&lt;="&amp;EOMONTH(A18,0))</f>
        <v>2.2917245766478314E-4</v>
      </c>
      <c r="E18" s="22"/>
    </row>
    <row r="19" spans="1:5" x14ac:dyDescent="0.25">
      <c r="A19" s="23">
        <v>41395</v>
      </c>
      <c r="B19" s="22">
        <v>-1.7000000000000001E-2</v>
      </c>
      <c r="C19" s="22">
        <v>2.3300000000000001E-2</v>
      </c>
      <c r="D19" s="22">
        <f>SUMIFS([1]aapl!$H:$H,[1]aapl!$A:$A,"&gt;="&amp;EOMONTH(A19,-1)+1,[1]aapl!$A:$A,"&lt;="&amp;EOMONTH(A19,0))/COUNTIFS([1]aapl!$A:$A,"&gt;="&amp;EOMONTH(A19,-1)+1,[1]aapl!$A:$A,"&lt;="&amp;EOMONTH(A19,0))</f>
        <v>1.1020270214487967E-3</v>
      </c>
      <c r="E19" s="22"/>
    </row>
    <row r="20" spans="1:5" x14ac:dyDescent="0.25">
      <c r="A20" s="23">
        <v>41426</v>
      </c>
      <c r="B20" s="22">
        <v>-1.6399999999999998E-2</v>
      </c>
      <c r="C20" s="22">
        <v>-1.3500000000000002E-2</v>
      </c>
      <c r="D20" s="22">
        <f>SUMIFS([1]aapl!$H:$H,[1]aapl!$A:$A,"&gt;="&amp;EOMONTH(A20,-1)+1,[1]aapl!$A:$A,"&lt;="&amp;EOMONTH(A20,0))/COUNTIFS([1]aapl!$A:$A,"&gt;="&amp;EOMONTH(A20,-1)+1,[1]aapl!$A:$A,"&lt;="&amp;EOMONTH(A20,0))</f>
        <v>-6.2302459933219886E-3</v>
      </c>
      <c r="E20" s="22"/>
    </row>
    <row r="21" spans="1:5" x14ac:dyDescent="0.25">
      <c r="A21" s="23">
        <v>41456</v>
      </c>
      <c r="B21" s="22">
        <v>2.0999999999999999E-3</v>
      </c>
      <c r="C21" s="22">
        <v>5.0900000000000001E-2</v>
      </c>
      <c r="D21" s="22">
        <f>SUMIFS([1]aapl!$H:$H,[1]aapl!$A:$A,"&gt;="&amp;EOMONTH(A21,-1)+1,[1]aapl!$A:$A,"&lt;="&amp;EOMONTH(A21,0))/COUNTIFS([1]aapl!$A:$A,"&gt;="&amp;EOMONTH(A21,-1)+1,[1]aapl!$A:$A,"&lt;="&amp;EOMONTH(A21,0))</f>
        <v>6.1367323645801159E-3</v>
      </c>
      <c r="E21" s="22"/>
    </row>
    <row r="22" spans="1:5" x14ac:dyDescent="0.25">
      <c r="A22" s="23">
        <v>41487</v>
      </c>
      <c r="B22" s="22">
        <v>-6.3E-3</v>
      </c>
      <c r="C22" s="22">
        <v>-2.8999999999999998E-2</v>
      </c>
      <c r="D22" s="22">
        <f>SUMIFS([1]aapl!$H:$H,[1]aapl!$A:$A,"&gt;="&amp;EOMONTH(A22,-1)+1,[1]aapl!$A:$A,"&lt;="&amp;EOMONTH(A22,0))/COUNTIFS([1]aapl!$A:$A,"&gt;="&amp;EOMONTH(A22,-1)+1,[1]aapl!$A:$A,"&lt;="&amp;EOMONTH(A22,0))</f>
        <v>3.7795790742645077E-3</v>
      </c>
      <c r="E22" s="22"/>
    </row>
    <row r="23" spans="1:5" x14ac:dyDescent="0.25">
      <c r="A23" s="23">
        <v>41518</v>
      </c>
      <c r="B23" s="22">
        <v>9.7000000000000003E-3</v>
      </c>
      <c r="C23" s="22">
        <v>3.1300000000000001E-2</v>
      </c>
      <c r="D23" s="22">
        <f>SUMIFS([1]aapl!$H:$H,[1]aapl!$A:$A,"&gt;="&amp;EOMONTH(A23,-1)+1,[1]aapl!$A:$A,"&lt;="&amp;EOMONTH(A23,0))/COUNTIFS([1]aapl!$A:$A,"&gt;="&amp;EOMONTH(A23,-1)+1,[1]aapl!$A:$A,"&lt;="&amp;EOMONTH(A23,0))</f>
        <v>-8.4479967744052037E-4</v>
      </c>
      <c r="E23" s="22"/>
    </row>
    <row r="24" spans="1:5" x14ac:dyDescent="0.25">
      <c r="A24" s="23">
        <v>41548</v>
      </c>
      <c r="B24" s="22">
        <v>7.9000000000000008E-3</v>
      </c>
      <c r="C24" s="22">
        <v>4.5899999999999996E-2</v>
      </c>
      <c r="D24" s="22">
        <f>SUMIFS([1]aapl!$H:$H,[1]aapl!$A:$A,"&gt;="&amp;EOMONTH(A24,-1)+1,[1]aapl!$A:$A,"&lt;="&amp;EOMONTH(A24,0))/COUNTIFS([1]aapl!$A:$A,"&gt;="&amp;EOMONTH(A24,-1)+1,[1]aapl!$A:$A,"&lt;="&amp;EOMONTH(A24,0))</f>
        <v>4.0743299292770822E-3</v>
      </c>
      <c r="E24" s="22"/>
    </row>
    <row r="25" spans="1:5" x14ac:dyDescent="0.25">
      <c r="A25" s="23">
        <v>41579</v>
      </c>
      <c r="B25" s="22">
        <v>-3.4000000000000002E-3</v>
      </c>
      <c r="C25" s="22">
        <v>3.04E-2</v>
      </c>
      <c r="D25" s="22">
        <f>SUMIFS([1]aapl!$H:$H,[1]aapl!$A:$A,"&gt;="&amp;EOMONTH(A25,-1)+1,[1]aapl!$A:$A,"&lt;="&amp;EOMONTH(A25,0))/COUNTIFS([1]aapl!$A:$A,"&gt;="&amp;EOMONTH(A25,-1)+1,[1]aapl!$A:$A,"&lt;="&amp;EOMONTH(A25,0))</f>
        <v>3.4510566330965302E-3</v>
      </c>
      <c r="E25" s="22"/>
    </row>
    <row r="26" spans="1:5" x14ac:dyDescent="0.25">
      <c r="A26" s="23">
        <v>41609</v>
      </c>
      <c r="B26" s="22">
        <v>-6.4000000000000003E-3</v>
      </c>
      <c r="C26" s="22">
        <v>2.53E-2</v>
      </c>
      <c r="D26" s="22">
        <f>SUMIFS([1]aapl!$H:$H,[1]aapl!$A:$A,"&gt;="&amp;EOMONTH(A26,-1)+1,[1]aapl!$A:$A,"&lt;="&amp;EOMONTH(A26,0))/COUNTIFS([1]aapl!$A:$A,"&gt;="&amp;EOMONTH(A26,-1)+1,[1]aapl!$A:$A,"&lt;="&amp;EOMONTH(A26,0))</f>
        <v>5.0390042447645024E-4</v>
      </c>
      <c r="E26" s="22"/>
    </row>
    <row r="27" spans="1:5" x14ac:dyDescent="0.25">
      <c r="A27" s="23">
        <v>41640</v>
      </c>
      <c r="B27" s="22">
        <v>1.55E-2</v>
      </c>
      <c r="C27" s="22">
        <v>-3.4599999999999999E-2</v>
      </c>
      <c r="D27" s="22">
        <f>SUMIFS([1]aapl!$H:$H,[1]aapl!$A:$A,"&gt;="&amp;EOMONTH(A27,-1)+1,[1]aapl!$A:$A,"&lt;="&amp;EOMONTH(A27,0))/COUNTIFS([1]aapl!$A:$A,"&gt;="&amp;EOMONTH(A27,-1)+1,[1]aapl!$A:$A,"&lt;="&amp;EOMONTH(A27,0))</f>
        <v>-5.1858282810612116E-3</v>
      </c>
      <c r="E27" s="22"/>
    </row>
    <row r="28" spans="1:5" x14ac:dyDescent="0.25">
      <c r="A28" s="23">
        <v>41671</v>
      </c>
      <c r="B28" s="22">
        <v>4.8999999999999998E-3</v>
      </c>
      <c r="C28" s="22">
        <v>4.5700000000000005E-2</v>
      </c>
      <c r="D28" s="22">
        <f>SUMIFS([1]aapl!$H:$H,[1]aapl!$A:$A,"&gt;="&amp;EOMONTH(A28,-1)+1,[1]aapl!$A:$A,"&lt;="&amp;EOMONTH(A28,0))/COUNTIFS([1]aapl!$A:$A,"&gt;="&amp;EOMONTH(A28,-1)+1,[1]aapl!$A:$A,"&lt;="&amp;EOMONTH(A28,0))</f>
        <v>3.0053753988050478E-3</v>
      </c>
      <c r="E28" s="22"/>
    </row>
    <row r="29" spans="1:5" x14ac:dyDescent="0.25">
      <c r="A29" s="23">
        <v>41699</v>
      </c>
      <c r="B29" s="22">
        <v>-1.4000000000000002E-3</v>
      </c>
      <c r="C29" s="22">
        <v>8.3999999999999995E-3</v>
      </c>
      <c r="D29" s="22">
        <f>SUMIFS([1]aapl!$H:$H,[1]aapl!$A:$A,"&gt;="&amp;EOMONTH(A29,-1)+1,[1]aapl!$A:$A,"&lt;="&amp;EOMONTH(A29,0))/COUNTIFS([1]aapl!$A:$A,"&gt;="&amp;EOMONTH(A29,-1)+1,[1]aapl!$A:$A,"&lt;="&amp;EOMONTH(A29,0))</f>
        <v>9.6357866519831688E-4</v>
      </c>
      <c r="E29" s="22"/>
    </row>
    <row r="30" spans="1:5" x14ac:dyDescent="0.25">
      <c r="A30" s="23">
        <v>41730</v>
      </c>
      <c r="B30" s="22">
        <v>7.8000000000000005E-3</v>
      </c>
      <c r="C30" s="22">
        <v>7.4000000000000003E-3</v>
      </c>
      <c r="D30" s="22">
        <f>SUMIFS([1]aapl!$H:$H,[1]aapl!$A:$A,"&gt;="&amp;EOMONTH(A30,-1)+1,[1]aapl!$A:$A,"&lt;="&amp;EOMONTH(A30,0))/COUNTIFS([1]aapl!$A:$A,"&gt;="&amp;EOMONTH(A30,-1)+1,[1]aapl!$A:$A,"&lt;="&amp;EOMONTH(A30,0))</f>
        <v>4.7356254655622036E-3</v>
      </c>
      <c r="E30" s="22"/>
    </row>
    <row r="31" spans="1:5" x14ac:dyDescent="0.25">
      <c r="A31" s="23">
        <v>41760</v>
      </c>
      <c r="B31" s="22">
        <v>1.06E-2</v>
      </c>
      <c r="C31" s="22">
        <v>2.3399999999999997E-2</v>
      </c>
      <c r="D31" s="22">
        <f>SUMIFS([1]aapl!$H:$H,[1]aapl!$A:$A,"&gt;="&amp;EOMONTH(A31,-1)+1,[1]aapl!$A:$A,"&lt;="&amp;EOMONTH(A31,0))/COUNTIFS([1]aapl!$A:$A,"&gt;="&amp;EOMONTH(A31,-1)+1,[1]aapl!$A:$A,"&lt;="&amp;EOMONTH(A31,0))</f>
        <v>3.650128560967819E-3</v>
      </c>
      <c r="E31" s="22"/>
    </row>
    <row r="32" spans="1:5" x14ac:dyDescent="0.25">
      <c r="A32" s="23">
        <v>41791</v>
      </c>
      <c r="B32" s="22">
        <v>1.1999999999999999E-3</v>
      </c>
      <c r="C32" s="22">
        <v>2.06E-2</v>
      </c>
      <c r="D32" s="22">
        <f>SUMIFS([1]aapl!$H:$H,[1]aapl!$A:$A,"&gt;="&amp;EOMONTH(A32,-1)+1,[1]aapl!$A:$A,"&lt;="&amp;EOMONTH(A32,0))/COUNTIFS([1]aapl!$A:$A,"&gt;="&amp;EOMONTH(A32,-1)+1,[1]aapl!$A:$A,"&lt;="&amp;EOMONTH(A32,0))</f>
        <v>1.3386258910543256E-3</v>
      </c>
      <c r="E32" s="22"/>
    </row>
    <row r="33" spans="1:5" x14ac:dyDescent="0.25">
      <c r="A33" s="23">
        <v>41821</v>
      </c>
      <c r="B33" s="22">
        <v>-2.5000000000000001E-3</v>
      </c>
      <c r="C33" s="22">
        <v>-1.38E-2</v>
      </c>
      <c r="D33" s="22">
        <f>SUMIFS([1]aapl!$H:$H,[1]aapl!$A:$A,"&gt;="&amp;EOMONTH(A33,-1)+1,[1]aapl!$A:$A,"&lt;="&amp;EOMONTH(A33,0))/COUNTIFS([1]aapl!$A:$A,"&gt;="&amp;EOMONTH(A33,-1)+1,[1]aapl!$A:$A,"&lt;="&amp;EOMONTH(A33,0))</f>
        <v>1.3591615919175922E-3</v>
      </c>
      <c r="E33" s="22"/>
    </row>
    <row r="34" spans="1:5" x14ac:dyDescent="0.25">
      <c r="A34" s="23">
        <v>41852</v>
      </c>
      <c r="B34" s="22">
        <v>1.1399999999999999E-2</v>
      </c>
      <c r="C34" s="22">
        <v>0.04</v>
      </c>
      <c r="D34" s="22">
        <f>SUMIFS([1]aapl!$H:$H,[1]aapl!$A:$A,"&gt;="&amp;EOMONTH(A34,-1)+1,[1]aapl!$A:$A,"&lt;="&amp;EOMONTH(A34,0))/COUNTIFS([1]aapl!$A:$A,"&gt;="&amp;EOMONTH(A34,-1)+1,[1]aapl!$A:$A,"&lt;="&amp;EOMONTH(A34,0))</f>
        <v>3.5801896220043409E-3</v>
      </c>
      <c r="E34" s="22"/>
    </row>
    <row r="35" spans="1:5" x14ac:dyDescent="0.25">
      <c r="A35" s="23">
        <v>41883</v>
      </c>
      <c r="B35" s="22">
        <v>-7.0999999999999995E-3</v>
      </c>
      <c r="C35" s="22">
        <v>-1.3999999999999999E-2</v>
      </c>
      <c r="D35" s="22">
        <f>SUMIFS([1]aapl!$H:$H,[1]aapl!$A:$A,"&gt;="&amp;EOMONTH(A35,-1)+1,[1]aapl!$A:$A,"&lt;="&amp;EOMONTH(A35,0))/COUNTIFS([1]aapl!$A:$A,"&gt;="&amp;EOMONTH(A35,-1)+1,[1]aapl!$A:$A,"&lt;="&amp;EOMONTH(A35,0))</f>
        <v>-6.7815843162285345E-4</v>
      </c>
      <c r="E35" s="22"/>
    </row>
    <row r="36" spans="1:5" x14ac:dyDescent="0.25">
      <c r="A36" s="23">
        <v>41913</v>
      </c>
      <c r="B36" s="22">
        <v>9.4999999999999998E-3</v>
      </c>
      <c r="C36" s="22">
        <v>2.4300000000000002E-2</v>
      </c>
      <c r="D36" s="22">
        <f>SUMIFS([1]aapl!$H:$H,[1]aapl!$A:$A,"&gt;="&amp;EOMONTH(A36,-1)+1,[1]aapl!$A:$A,"&lt;="&amp;EOMONTH(A36,0))/COUNTIFS([1]aapl!$A:$A,"&gt;="&amp;EOMONTH(A36,-1)+1,[1]aapl!$A:$A,"&lt;="&amp;EOMONTH(A36,0))</f>
        <v>3.0964593843615215E-3</v>
      </c>
      <c r="E36" s="22"/>
    </row>
    <row r="37" spans="1:5" x14ac:dyDescent="0.25">
      <c r="A37" s="23">
        <v>41944</v>
      </c>
      <c r="B37" s="22">
        <v>6.6E-3</v>
      </c>
      <c r="C37" s="22">
        <v>2.69E-2</v>
      </c>
      <c r="D37" s="22">
        <f>SUMIFS([1]aapl!$H:$H,[1]aapl!$A:$A,"&gt;="&amp;EOMONTH(A37,-1)+1,[1]aapl!$A:$A,"&lt;="&amp;EOMONTH(A37,0))/COUNTIFS([1]aapl!$A:$A,"&gt;="&amp;EOMONTH(A37,-1)+1,[1]aapl!$A:$A,"&lt;="&amp;EOMONTH(A37,0))</f>
        <v>5.3496956647014387E-3</v>
      </c>
      <c r="E37" s="22"/>
    </row>
    <row r="38" spans="1:5" x14ac:dyDescent="0.25">
      <c r="A38" s="23">
        <v>41974</v>
      </c>
      <c r="B38" s="22">
        <v>1E-3</v>
      </c>
      <c r="C38" s="22">
        <v>-2.5999999999999999E-3</v>
      </c>
      <c r="D38" s="22">
        <f>SUMIFS([1]aapl!$H:$H,[1]aapl!$A:$A,"&gt;="&amp;EOMONTH(A38,-1)+1,[1]aapl!$A:$A,"&lt;="&amp;EOMONTH(A38,0))/COUNTIFS([1]aapl!$A:$A,"&gt;="&amp;EOMONTH(A38,-1)+1,[1]aapl!$A:$A,"&lt;="&amp;EOMONTH(A38,0))</f>
        <v>-3.2652131360148928E-3</v>
      </c>
      <c r="E38" s="22"/>
    </row>
    <row r="39" spans="1:5" x14ac:dyDescent="0.25">
      <c r="A39" s="23">
        <v>42005</v>
      </c>
      <c r="B39" s="22">
        <v>2.3199999999999998E-2</v>
      </c>
      <c r="C39" s="22">
        <v>-0.03</v>
      </c>
      <c r="D39" s="22">
        <f>SUMIFS([1]aapl!$H:$H,[1]aapl!$A:$A,"&gt;="&amp;EOMONTH(A39,-1)+1,[1]aapl!$A:$A,"&lt;="&amp;EOMONTH(A39,0))/COUNTIFS([1]aapl!$A:$A,"&gt;="&amp;EOMONTH(A39,-1)+1,[1]aapl!$A:$A,"&lt;="&amp;EOMONTH(A39,0))</f>
        <v>3.2546156061968165E-3</v>
      </c>
      <c r="E39" s="22"/>
    </row>
    <row r="40" spans="1:5" x14ac:dyDescent="0.25">
      <c r="A40" s="23">
        <v>42036</v>
      </c>
      <c r="B40" s="22">
        <v>-1.0700000000000001E-2</v>
      </c>
      <c r="C40" s="22">
        <v>5.74E-2</v>
      </c>
      <c r="D40" s="22">
        <f>SUMIFS([1]aapl!$H:$H,[1]aapl!$A:$A,"&gt;="&amp;EOMONTH(A40,-1)+1,[1]aapl!$A:$A,"&lt;="&amp;EOMONTH(A40,0))/COUNTIFS([1]aapl!$A:$A,"&gt;="&amp;EOMONTH(A40,-1)+1,[1]aapl!$A:$A,"&lt;="&amp;EOMONTH(A40,0))</f>
        <v>5.1437690706732766E-3</v>
      </c>
      <c r="E40" s="22"/>
    </row>
    <row r="41" spans="1:5" x14ac:dyDescent="0.25">
      <c r="A41" s="23">
        <v>42064</v>
      </c>
      <c r="B41" s="22">
        <v>4.1999999999999997E-3</v>
      </c>
      <c r="C41" s="22">
        <v>-1.5900000000000001E-2</v>
      </c>
      <c r="D41" s="22">
        <f>SUMIFS([1]aapl!$H:$H,[1]aapl!$A:$A,"&gt;="&amp;EOMONTH(A41,-1)+1,[1]aapl!$A:$A,"&lt;="&amp;EOMONTH(A41,0))/COUNTIFS([1]aapl!$A:$A,"&gt;="&amp;EOMONTH(A41,-1)+1,[1]aapl!$A:$A,"&lt;="&amp;EOMONTH(A41,0))</f>
        <v>-1.3568689249999488E-3</v>
      </c>
      <c r="E41" s="22"/>
    </row>
    <row r="42" spans="1:5" x14ac:dyDescent="0.25">
      <c r="A42" s="23">
        <v>42095</v>
      </c>
      <c r="B42" s="22">
        <v>-3.4999999999999996E-3</v>
      </c>
      <c r="C42" s="22">
        <v>9.4999999999999998E-3</v>
      </c>
      <c r="D42" s="22">
        <f>SUMIFS([1]aapl!$H:$H,[1]aapl!$A:$A,"&gt;="&amp;EOMONTH(A42,-1)+1,[1]aapl!$A:$A,"&lt;="&amp;EOMONTH(A42,0))/COUNTIFS([1]aapl!$A:$A,"&gt;="&amp;EOMONTH(A42,-1)+1,[1]aapl!$A:$A,"&lt;="&amp;EOMONTH(A42,0))</f>
        <v>3.4806783193240049E-4</v>
      </c>
      <c r="E42" s="22"/>
    </row>
    <row r="43" spans="1:5" x14ac:dyDescent="0.25">
      <c r="A43" s="23">
        <v>42125</v>
      </c>
      <c r="B43" s="22">
        <v>-4.4000000000000003E-3</v>
      </c>
      <c r="C43" s="22">
        <v>1.2800000000000001E-2</v>
      </c>
      <c r="D43" s="22">
        <f>SUMIFS([1]aapl!$H:$H,[1]aapl!$A:$A,"&gt;="&amp;EOMONTH(A43,-1)+1,[1]aapl!$A:$A,"&lt;="&amp;EOMONTH(A43,0))/COUNTIFS([1]aapl!$A:$A,"&gt;="&amp;EOMONTH(A43,-1)+1,[1]aapl!$A:$A,"&lt;="&amp;EOMONTH(A43,0))</f>
        <v>2.3115812606922005E-3</v>
      </c>
      <c r="E43" s="22"/>
    </row>
    <row r="44" spans="1:5" x14ac:dyDescent="0.25">
      <c r="A44" s="23">
        <v>42156</v>
      </c>
      <c r="B44" s="22">
        <v>-0.01</v>
      </c>
      <c r="C44" s="22">
        <v>-1.9199999999999998E-2</v>
      </c>
      <c r="D44" s="22">
        <f>SUMIFS([1]aapl!$H:$H,[1]aapl!$A:$A,"&gt;="&amp;EOMONTH(A44,-1)+1,[1]aapl!$A:$A,"&lt;="&amp;EOMONTH(A44,0))/COUNTIFS([1]aapl!$A:$A,"&gt;="&amp;EOMONTH(A44,-1)+1,[1]aapl!$A:$A,"&lt;="&amp;EOMONTH(A44,0))</f>
        <v>-1.6986416729677593E-3</v>
      </c>
      <c r="E44" s="22"/>
    </row>
    <row r="45" spans="1:5" x14ac:dyDescent="0.25">
      <c r="A45" s="23">
        <v>42186</v>
      </c>
      <c r="B45" s="22">
        <v>7.7000000000000002E-3</v>
      </c>
      <c r="C45" s="22">
        <v>2.0899999999999998E-2</v>
      </c>
      <c r="D45" s="22">
        <f>SUMIFS([1]aapl!$H:$H,[1]aapl!$A:$A,"&gt;="&amp;EOMONTH(A45,-1)+1,[1]aapl!$A:$A,"&lt;="&amp;EOMONTH(A45,0))/COUNTIFS([1]aapl!$A:$A,"&gt;="&amp;EOMONTH(A45,-1)+1,[1]aapl!$A:$A,"&lt;="&amp;EOMONTH(A45,0))</f>
        <v>-1.4031873505582415E-3</v>
      </c>
      <c r="E45" s="22"/>
    </row>
    <row r="46" spans="1:5" x14ac:dyDescent="0.25">
      <c r="A46" s="23">
        <v>42217</v>
      </c>
      <c r="B46" s="22">
        <v>-3.4999999999999996E-3</v>
      </c>
      <c r="C46" s="22">
        <v>-6.0400000000000002E-2</v>
      </c>
      <c r="D46" s="22">
        <f>SUMIFS([1]aapl!$H:$H,[1]aapl!$A:$A,"&gt;="&amp;EOMONTH(A46,-1)+1,[1]aapl!$A:$A,"&lt;="&amp;EOMONTH(A46,0))/COUNTIFS([1]aapl!$A:$A,"&gt;="&amp;EOMONTH(A46,-1)+1,[1]aapl!$A:$A,"&lt;="&amp;EOMONTH(A46,0))</f>
        <v>-2.8944501343712947E-3</v>
      </c>
      <c r="E46" s="22"/>
    </row>
    <row r="47" spans="1:5" x14ac:dyDescent="0.25">
      <c r="A47" s="23">
        <v>42248</v>
      </c>
      <c r="B47" s="22">
        <v>7.6E-3</v>
      </c>
      <c r="C47" s="22">
        <v>-2.4799999999999999E-2</v>
      </c>
      <c r="D47" s="22">
        <f>SUMIFS([1]aapl!$H:$H,[1]aapl!$A:$A,"&gt;="&amp;EOMONTH(A47,-1)+1,[1]aapl!$A:$A,"&lt;="&amp;EOMONTH(A47,0))/COUNTIFS([1]aapl!$A:$A,"&gt;="&amp;EOMONTH(A47,-1)+1,[1]aapl!$A:$A,"&lt;="&amp;EOMONTH(A47,0))</f>
        <v>-8.416380423369726E-4</v>
      </c>
      <c r="E47" s="22"/>
    </row>
    <row r="48" spans="1:5" x14ac:dyDescent="0.25">
      <c r="A48" s="23">
        <v>42278</v>
      </c>
      <c r="B48" s="22">
        <v>2.0000000000000001E-4</v>
      </c>
      <c r="C48" s="22">
        <v>8.43E-2</v>
      </c>
      <c r="D48" s="22">
        <f>SUMIFS([1]aapl!$H:$H,[1]aapl!$A:$A,"&gt;="&amp;EOMONTH(A48,-1)+1,[1]aapl!$A:$A,"&lt;="&amp;EOMONTH(A48,0))/COUNTIFS([1]aapl!$A:$A,"&gt;="&amp;EOMONTH(A48,-1)+1,[1]aapl!$A:$A,"&lt;="&amp;EOMONTH(A48,0))</f>
        <v>3.7735878791861229E-3</v>
      </c>
      <c r="E48" s="22"/>
    </row>
    <row r="49" spans="1:5" x14ac:dyDescent="0.25">
      <c r="A49" s="23">
        <v>42309</v>
      </c>
      <c r="B49" s="22">
        <v>-2.5999999999999999E-3</v>
      </c>
      <c r="C49" s="22">
        <v>3.0000000000000001E-3</v>
      </c>
      <c r="D49" s="22">
        <f>SUMIFS([1]aapl!$H:$H,[1]aapl!$A:$A,"&gt;="&amp;EOMONTH(A49,-1)+1,[1]aapl!$A:$A,"&lt;="&amp;EOMONTH(A49,0))/COUNTIFS([1]aapl!$A:$A,"&gt;="&amp;EOMONTH(A49,-1)+1,[1]aapl!$A:$A,"&lt;="&amp;EOMONTH(A49,0))</f>
        <v>-1.8870030665995275E-4</v>
      </c>
      <c r="E49" s="22"/>
    </row>
    <row r="50" spans="1:5" x14ac:dyDescent="0.25">
      <c r="A50" s="23">
        <v>42339</v>
      </c>
      <c r="B50" s="22">
        <v>-3.7000000000000002E-3</v>
      </c>
      <c r="C50" s="22">
        <v>-1.5800000000000002E-2</v>
      </c>
      <c r="D50" s="22">
        <f>SUMIFS([1]aapl!$H:$H,[1]aapl!$A:$A,"&gt;="&amp;EOMONTH(A50,-1)+1,[1]aapl!$A:$A,"&lt;="&amp;EOMONTH(A50,0))/COUNTIFS([1]aapl!$A:$A,"&gt;="&amp;EOMONTH(A50,-1)+1,[1]aapl!$A:$A,"&lt;="&amp;EOMONTH(A50,0))</f>
        <v>-5.1837052688675595E-3</v>
      </c>
      <c r="E50" s="22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Gu</cp:lastModifiedBy>
  <dcterms:created xsi:type="dcterms:W3CDTF">2016-09-14T20:59:42Z</dcterms:created>
  <dcterms:modified xsi:type="dcterms:W3CDTF">2020-04-22T22:01:09Z</dcterms:modified>
</cp:coreProperties>
</file>