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docProps/custom.xml" ContentType="application/vnd.openxmlformats-officedocument.custom-properties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3" showHorizontalScroll="1" showVerticalScroll="1"/>
  </bookViews>
  <sheets>
    <sheet name="Sommario" sheetId="1" state="visible" r:id="rId1"/>
    <sheet name="Agosto" sheetId="2" state="visible" r:id="rId2"/>
    <sheet name="Settembre" sheetId="3" state="visible" r:id="rId3"/>
    <sheet name="Ottobre" sheetId="4" state="visible" r:id="rId4"/>
    <sheet name="Novembre" sheetId="5" state="visible" r:id="rId5"/>
    <sheet name="Dicembre" sheetId="6" state="visible" r:id="rId6"/>
    <sheet name="Gennaio" sheetId="7" state="visible" r:id="rId7"/>
    <sheet name="Febbraio" sheetId="8" state="visible" r:id="rId8"/>
    <sheet name="Marzo" sheetId="9" state="visible" r:id="rId9"/>
    <sheet name="Aprile" sheetId="10" state="visible" r:id="rId10"/>
    <sheet name="Maggio" sheetId="11" state="visible" r:id="rId11"/>
    <sheet name="Giugno" sheetId="12" state="visible" r:id="rId12"/>
    <sheet name="Luglio" sheetId="13" state="visible" r:id="rId13"/>
    <sheet name="Impostazioni" sheetId="14" state="visible" r:id="rId14"/>
  </sheets>
  <definedNames>
    <definedName name="month" localSheetId="0" hidden="0">INDEX({1,2,3,4,5,6,7,8,9,10,11,12},MATCH('yearly attendance'!#ref!,{"January","February","March","April","May","June","July","August","September","October","November","December"},0))</definedName>
    <definedName name="Print_Area_0" localSheetId="0" hidden="0">Sommario!$B$1:$H$45</definedName>
    <definedName name="Print_Area_0_0" localSheetId="0" hidden="0">Sommario!$B$1:$H$45</definedName>
    <definedName name="Print_Area_0_0_0" localSheetId="0" hidden="0">Sommario!$B$1:$H$45</definedName>
    <definedName name="Print_Area_0_0_0_0" localSheetId="0" hidden="0">Sommario!$B$1:$H$45</definedName>
    <definedName name="Print_Area_0_0_0_0_0" localSheetId="0" hidden="0">Sommario!$B$1:$H$45</definedName>
    <definedName name="Print_Area_0_0_0_0_0_0" localSheetId="0" hidden="0">Sommario!$B$1:$H$45</definedName>
    <definedName name="Print_Area_0_0_0_0_0_0_0" localSheetId="0" hidden="0">Sommario!$B$1:$H$45</definedName>
    <definedName name="Print_Area_0_0_0_0_0_0_0_0" localSheetId="0" hidden="0">Sommario!$B$1:$H$45</definedName>
    <definedName name="month" localSheetId="2" hidden="0">INDEX({1,2,3,4,5,6,7,8,9,10,11,12},MATCH(Settembre!$AG$2,{"January","February","March","April","May","June","July","August","September","October","November","December"},0))</definedName>
    <definedName name="Print_Area_0" localSheetId="2" hidden="0">Settembre!$B$1:$AM$45</definedName>
    <definedName name="Print_Area_0_0" localSheetId="2" hidden="0">Settembre!$B$1:$AM$45</definedName>
    <definedName name="Print_Area_0_0_0" localSheetId="2" hidden="0">Settembre!$B$1:$AM$45</definedName>
    <definedName name="Print_Area_0_0_0_0" localSheetId="2" hidden="0">Settembre!$B$1:$AM$45</definedName>
    <definedName name="Print_Area_0_0_0_0_0" localSheetId="2" hidden="0">Settembre!$B$1:$AM$45</definedName>
    <definedName name="Print_Area_0_0_0_0_0_0" localSheetId="2" hidden="0">Settembre!$B$1:$AM$45</definedName>
    <definedName name="Print_Area_0_0_0_0_0_0_0" localSheetId="2" hidden="0">Settembre!$B$1:$AM$45</definedName>
    <definedName name="Print_Area_0_0_0_0_0_0_0_0" localSheetId="2" hidden="0">Settembre!$B$1:$AM$45</definedName>
    <definedName name="month" localSheetId="3" hidden="0">INDEX({1,2,3,4,5,6,7,8,9,10,11,12},MATCH(Ottobre!$AG$2,{"January","February","March","April","May","June","July","August","September","October","November","December"},0))</definedName>
    <definedName name="Print_Area_0" localSheetId="3" hidden="0">Ottobre!$B$1:$AM$45</definedName>
    <definedName name="Print_Area_0_0" localSheetId="3" hidden="0">Ottobre!$B$1:$AM$45</definedName>
    <definedName name="Print_Area_0_0_0" localSheetId="3" hidden="0">Ottobre!$B$1:$AM$45</definedName>
    <definedName name="Print_Area_0_0_0_0" localSheetId="3" hidden="0">Ottobre!$B$1:$AM$45</definedName>
    <definedName name="Print_Area_0_0_0_0_0" localSheetId="3" hidden="0">Ottobre!$B$1:$AM$45</definedName>
    <definedName name="Print_Area_0_0_0_0_0_0" localSheetId="3" hidden="0">Ottobre!$B$1:$AM$45</definedName>
    <definedName name="Print_Area_0_0_0_0_0_0_0" localSheetId="3" hidden="0">Ottobre!$B$1:$AM$45</definedName>
    <definedName name="Print_Area_0_0_0_0_0_0_0_0" localSheetId="3" hidden="0">Ottobre!$B$1:$AM$45</definedName>
    <definedName name="month" localSheetId="4" hidden="0">INDEX({1,2,3,4,5,6,7,8,9,10,11,12},MATCH(Novembre!$AG$2,{"January","February","March","April","May","June","July","August","September","October","November","December"},0))</definedName>
    <definedName name="Print_Area_0" localSheetId="4" hidden="0">Novembre!$B$1:$AM$45</definedName>
    <definedName name="Print_Area_0_0" localSheetId="4" hidden="0">Novembre!$B$1:$AM$45</definedName>
    <definedName name="Print_Area_0_0_0" localSheetId="4" hidden="0">Novembre!$B$1:$AM$45</definedName>
    <definedName name="Print_Area_0_0_0_0" localSheetId="4" hidden="0">Novembre!$B$1:$AM$45</definedName>
    <definedName name="Print_Area_0_0_0_0_0" localSheetId="4" hidden="0">Novembre!$B$1:$AM$45</definedName>
    <definedName name="Print_Area_0_0_0_0_0_0" localSheetId="4" hidden="0">Novembre!$B$1:$AM$45</definedName>
    <definedName name="Print_Area_0_0_0_0_0_0_0" localSheetId="4" hidden="0">Novembre!$B$1:$AM$45</definedName>
    <definedName name="Print_Area_0_0_0_0_0_0_0_0" localSheetId="4" hidden="0">Novembre!$B$1:$AM$45</definedName>
    <definedName name="month" localSheetId="5" hidden="0">INDEX({1,2,3,4,5,6,7,8,9,10,11,12},MATCH(Dicembre!$AG$2,{"January","February","March","April","May","June","July","August","September","October","November","December"},0))</definedName>
    <definedName name="Print_Area_0" localSheetId="5" hidden="0">Dicembre!$B$1:$AM$45</definedName>
    <definedName name="Print_Area_0_0" localSheetId="5" hidden="0">Dicembre!$B$1:$AM$45</definedName>
    <definedName name="Print_Area_0_0_0" localSheetId="5" hidden="0">Dicembre!$B$1:$AM$45</definedName>
    <definedName name="Print_Area_0_0_0_0" localSheetId="5" hidden="0">Dicembre!$B$1:$AM$45</definedName>
    <definedName name="Print_Area_0_0_0_0_0" localSheetId="5" hidden="0">Dicembre!$B$1:$AM$45</definedName>
    <definedName name="Print_Area_0_0_0_0_0_0" localSheetId="5" hidden="0">Dicembre!$B$1:$AM$45</definedName>
    <definedName name="Print_Area_0_0_0_0_0_0_0" localSheetId="5" hidden="0">Dicembre!$B$1:$AM$45</definedName>
    <definedName name="Print_Area_0_0_0_0_0_0_0_0" localSheetId="5" hidden="0">Dicembre!$B$1:$AM$45</definedName>
    <definedName name="month" localSheetId="6" hidden="0">INDEX({1,2,3,4,5,6,7,8,9,10,11,12},MATCH(Gennaio!$AG$2,{"January","February","March","April","May","June","July","August","September","October","November","December"},0))</definedName>
    <definedName name="Print_Area_0" localSheetId="6" hidden="0">Gennaio!$B$1:$AM$45</definedName>
    <definedName name="Print_Area_0_0" localSheetId="6" hidden="0">Gennaio!$B$1:$AM$45</definedName>
    <definedName name="Print_Area_0_0_0" localSheetId="6" hidden="0">Gennaio!$B$1:$AM$45</definedName>
    <definedName name="Print_Area_0_0_0_0" localSheetId="6" hidden="0">Gennaio!$B$1:$AM$45</definedName>
    <definedName name="Print_Area_0_0_0_0_0" localSheetId="6" hidden="0">Gennaio!$B$1:$AM$45</definedName>
    <definedName name="Print_Area_0_0_0_0_0_0" localSheetId="6" hidden="0">Gennaio!$B$1:$AM$45</definedName>
    <definedName name="Print_Area_0_0_0_0_0_0_0" localSheetId="6" hidden="0">Gennaio!$B$1:$AM$45</definedName>
    <definedName name="Print_Area_0_0_0_0_0_0_0_0" localSheetId="6" hidden="0">Gennaio!$B$1:$AM$45</definedName>
    <definedName name="month" localSheetId="7" hidden="0">INDEX({1,2,3,4,5,6,7,8,9,10,11,12},MATCH(Febbraio!$AG$2,{"January","February","March","April","May","June","July","August","September","October","November","December"},0))</definedName>
    <definedName name="Print_Area_0" localSheetId="7" hidden="0">Febbraio!$B$1:$AM$45</definedName>
    <definedName name="Print_Area_0_0" localSheetId="7" hidden="0">Febbraio!$B$1:$AM$45</definedName>
    <definedName name="Print_Area_0_0_0" localSheetId="7" hidden="0">Febbraio!$B$1:$AM$45</definedName>
    <definedName name="Print_Area_0_0_0_0" localSheetId="7" hidden="0">Febbraio!$B$1:$AM$45</definedName>
    <definedName name="Print_Area_0_0_0_0_0" localSheetId="7" hidden="0">Febbraio!$B$1:$AM$45</definedName>
    <definedName name="Print_Area_0_0_0_0_0_0" localSheetId="7" hidden="0">Febbraio!$B$1:$AM$45</definedName>
    <definedName name="Print_Area_0_0_0_0_0_0_0" localSheetId="7" hidden="0">Febbraio!$B$1:$AM$45</definedName>
    <definedName name="Print_Area_0_0_0_0_0_0_0_0" localSheetId="7" hidden="0">Febbraio!$B$1:$AM$45</definedName>
    <definedName name="month" localSheetId="8" hidden="0">INDEX({1,2,3,4,5,6,7,8,9,10,11,12},MATCH(Marzo!$AG$2,{"January","February","March","April","May","June","July","August","September","October","November","December"},0))</definedName>
    <definedName name="Print_Area_0" localSheetId="8" hidden="0">Marzo!$B$1:$AM$45</definedName>
    <definedName name="Print_Area_0_0" localSheetId="8" hidden="0">Marzo!$B$1:$AM$45</definedName>
    <definedName name="Print_Area_0_0_0" localSheetId="8" hidden="0">Marzo!$B$1:$AM$45</definedName>
    <definedName name="Print_Area_0_0_0_0" localSheetId="8" hidden="0">Marzo!$B$1:$AM$45</definedName>
    <definedName name="Print_Area_0_0_0_0_0" localSheetId="8" hidden="0">Marzo!$B$1:$AM$45</definedName>
    <definedName name="Print_Area_0_0_0_0_0_0" localSheetId="8" hidden="0">Marzo!$B$1:$AM$45</definedName>
    <definedName name="Print_Area_0_0_0_0_0_0_0" localSheetId="8" hidden="0">Marzo!$B$1:$AM$45</definedName>
    <definedName name="Print_Area_0_0_0_0_0_0_0_0" localSheetId="8" hidden="0">Marzo!$B$1:$AM$45</definedName>
    <definedName name="month" localSheetId="9" hidden="0">INDEX({1,2,3,4,5,6,7,8,9,10,11,12},MATCH(Aprile!$AG$2,{"January","February","March","April","May","June","July","August","September","October","November","December"},0))</definedName>
    <definedName name="Print_Area_0" localSheetId="9" hidden="0">Aprile!$B$1:$AM$45</definedName>
    <definedName name="Print_Area_0_0" localSheetId="9" hidden="0">Aprile!$B$1:$AM$45</definedName>
    <definedName name="Print_Area_0_0_0" localSheetId="9" hidden="0">Aprile!$B$1:$AM$45</definedName>
    <definedName name="Print_Area_0_0_0_0" localSheetId="9" hidden="0">Aprile!$B$1:$AM$45</definedName>
    <definedName name="Print_Area_0_0_0_0_0" localSheetId="9" hidden="0">Aprile!$B$1:$AM$45</definedName>
    <definedName name="Print_Area_0_0_0_0_0_0" localSheetId="9" hidden="0">Aprile!$B$1:$AM$45</definedName>
    <definedName name="Print_Area_0_0_0_0_0_0_0" localSheetId="9" hidden="0">Aprile!$B$1:$AM$45</definedName>
    <definedName name="Print_Area_0_0_0_0_0_0_0_0" localSheetId="9" hidden="0">Aprile!$B$1:$AM$45</definedName>
    <definedName name="month" localSheetId="10" hidden="0">INDEX({1,2,3,4,5,6,7,8,9,10,11,12},MATCH(Maggio!$AG$2,{"January","February","March","April","May","June","July","August","September","October","November","December"},0))</definedName>
    <definedName name="Print_Area_0" localSheetId="10" hidden="0">Maggio!$B$1:$AM$45</definedName>
    <definedName name="Print_Area_0_0" localSheetId="10" hidden="0">Maggio!$B$1:$AM$45</definedName>
    <definedName name="Print_Area_0_0_0" localSheetId="10" hidden="0">Maggio!$B$1:$AM$45</definedName>
    <definedName name="Print_Area_0_0_0_0" localSheetId="10" hidden="0">Maggio!$B$1:$AM$45</definedName>
    <definedName name="Print_Area_0_0_0_0_0" localSheetId="10" hidden="0">Maggio!$B$1:$AM$45</definedName>
    <definedName name="Print_Area_0_0_0_0_0_0" localSheetId="10" hidden="0">Maggio!$B$1:$AM$45</definedName>
    <definedName name="Print_Area_0_0_0_0_0_0_0" localSheetId="10" hidden="0">Maggio!$B$1:$AM$45</definedName>
    <definedName name="Print_Area_0_0_0_0_0_0_0_0" localSheetId="10" hidden="0">Maggio!$B$1:$AM$45</definedName>
    <definedName name="month" localSheetId="11" hidden="0">INDEX({1,2,3,4,5,6,7,8,9,10,11,12},MATCH(Giugno!$AG$2,{"January","February","March","April","May","June","July","August","September","October","November","December"},0))</definedName>
    <definedName name="Print_Area_0" localSheetId="11" hidden="0">Giugno!$B$1:$AM$45</definedName>
    <definedName name="Print_Area_0_0" localSheetId="11" hidden="0">Giugno!$B$1:$AM$45</definedName>
    <definedName name="Print_Area_0_0_0" localSheetId="11" hidden="0">Giugno!$B$1:$AM$45</definedName>
    <definedName name="Print_Area_0_0_0_0" localSheetId="11" hidden="0">Giugno!$B$1:$AM$45</definedName>
    <definedName name="Print_Area_0_0_0_0_0" localSheetId="11" hidden="0">Giugno!$B$1:$AM$45</definedName>
    <definedName name="Print_Area_0_0_0_0_0_0" localSheetId="11" hidden="0">Giugno!$B$1:$AM$45</definedName>
    <definedName name="Print_Area_0_0_0_0_0_0_0" localSheetId="11" hidden="0">Giugno!$B$1:$AM$45</definedName>
    <definedName name="Print_Area_0_0_0_0_0_0_0_0" localSheetId="11" hidden="0">Giugno!$B$1:$AM$45</definedName>
    <definedName name="month" localSheetId="12" hidden="0">INDEX({1,2,3,4,5,6,7,8,9,10,11,12},MATCH(Luglio!$AG$2,{"January","February","March","April","May","June","July","August","September","October","November","December"},0))</definedName>
    <definedName name="Print_Area_0" localSheetId="12" hidden="0">Luglio!$B$1:$AM$45</definedName>
    <definedName name="Print_Area_0_0" localSheetId="12" hidden="0">Luglio!$B$1:$AM$45</definedName>
    <definedName name="Print_Area_0_0_0" localSheetId="12" hidden="0">Luglio!$B$1:$AM$45</definedName>
    <definedName name="Print_Area_0_0_0_0" localSheetId="12" hidden="0">Luglio!$B$1:$AM$45</definedName>
    <definedName name="Print_Area_0_0_0_0_0" localSheetId="12" hidden="0">Luglio!$B$1:$AM$45</definedName>
    <definedName name="Print_Area_0_0_0_0_0_0" localSheetId="12" hidden="0">Luglio!$B$1:$AM$45</definedName>
    <definedName name="Print_Area_0_0_0_0_0_0_0" localSheetId="12" hidden="0">Luglio!$B$1:$AM$45</definedName>
    <definedName name="Print_Area_0_0_0_0_0_0_0_0" localSheetId="12" hidden="0">Luglio!$B$1:$AM$45</definedName>
    <definedName name="month" hidden="0">INDEX({1,2,3,4,5,6,7,8,9,10,11,12},MATCH(Agosto!$AG$2,{"January","February","March","April","May","June","July","August","September","October","November","December"},0))</definedName>
    <definedName name="weekDay" hidden="0">{"M","Tu","W","Th","F","Sa","Su"}</definedName>
    <definedName name="_names" hidden="0">Sommario!$C$12:$C$44</definedName>
  </definedNames>
  <calcPr fullCalcOnLoad="1" refMode="A1" iterate="0" iterateCount="100" iterateDelta="0.0001"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<sst xmlns="http://schemas.openxmlformats.org/spreadsheetml/2006/main" count="62" uniqueCount="62">
  <si>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Sommario</t>
  </si>
  <si>
    <t>Allenatore</t>
  </si>
  <si>
    <t>Società</t>
  </si>
  <si>
    <t>Squadra</t>
  </si>
  <si>
    <t>Anno</t>
  </si>
  <si>
    <t xml:space="preserve">←Inserisci la stagione nelle impostazioni</t>
  </si>
  <si>
    <t>Atleta</t>
  </si>
  <si>
    <t>Totali</t>
  </si>
  <si>
    <t xml:space="preserve">Allenamenti Totali:</t>
  </si>
  <si>
    <t>ID</t>
  </si>
  <si>
    <t>Nome</t>
  </si>
  <si>
    <t xml:space="preserve">Inserisci nuove linee sopra a questa</t>
  </si>
  <si>
    <t xml:space="preserve">Registro mensile</t>
  </si>
  <si>
    <t>Mese</t>
  </si>
  <si>
    <t>August</t>
  </si>
  <si>
    <t>Agosto</t>
  </si>
  <si>
    <t xml:space="preserve">Registro Mensile</t>
  </si>
  <si>
    <t>September</t>
  </si>
  <si>
    <t>Settembre</t>
  </si>
  <si>
    <t>October</t>
  </si>
  <si>
    <t>Ottobre</t>
  </si>
  <si>
    <t>November</t>
  </si>
  <si>
    <t>Novembre</t>
  </si>
  <si>
    <t>December</t>
  </si>
  <si>
    <t>Dicembre</t>
  </si>
  <si>
    <t>January</t>
  </si>
  <si>
    <t>Gennaio</t>
  </si>
  <si>
    <t>February</t>
  </si>
  <si>
    <t>Febbraio</t>
  </si>
  <si>
    <t>March</t>
  </si>
  <si>
    <t>Marzo</t>
  </si>
  <si>
    <t>April</t>
  </si>
  <si>
    <t>Aprile</t>
  </si>
  <si>
    <t>May</t>
  </si>
  <si>
    <t>Maggio</t>
  </si>
  <si>
    <t>June</t>
  </si>
  <si>
    <t>Giugno</t>
  </si>
  <si>
    <t>July</t>
  </si>
  <si>
    <t>Luglio</t>
  </si>
  <si>
    <t>IMPOSTAZIONI</t>
  </si>
  <si>
    <t>Stagione</t>
  </si>
  <si>
    <t>-</t>
  </si>
  <si>
    <t xml:space="preserve">Legenda (Modificabile)</t>
  </si>
  <si>
    <t>P</t>
  </si>
  <si>
    <t>Presente</t>
  </si>
  <si>
    <t>A</t>
  </si>
  <si>
    <t>Assente</t>
  </si>
  <si>
    <t>R</t>
  </si>
  <si>
    <t>Ritardo</t>
  </si>
  <si>
    <t>E</t>
  </si>
  <si>
    <t xml:space="preserve">Impegno Pallavolistico</t>
  </si>
  <si>
    <t>I</t>
  </si>
  <si>
    <t>Infortunio</t>
  </si>
  <si>
    <t xml:space="preserve">Giorni di allenamento (segnare con una X nella cella a destra del giorno)</t>
  </si>
  <si>
    <t>Lunedì</t>
  </si>
  <si>
    <t>x</t>
  </si>
  <si>
    <t>Martedì</t>
  </si>
  <si>
    <t>Mercoledì</t>
  </si>
  <si>
    <t>Giovedì</t>
  </si>
  <si>
    <t>Venerdì</t>
  </si>
  <si>
    <t>Sabato</t>
  </si>
  <si>
    <t>Domenica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</si>
</sst>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m/d/yy\ ddd"/>
    <numFmt numFmtId="165" formatCode="#,##0_-;* #,##0_-;\-;_-@"/>
    <numFmt numFmtId="166" formatCode="dd/mm/yyyy"/>
    <numFmt numFmtId="167" formatCode="m"/>
    <numFmt numFmtId="168" formatCode="d"/>
    <numFmt numFmtId="169" formatCode="_-* #,##0_-;\-* #,##0_-;_-* \-_-;_-@"/>
  </numFmts>
  <fonts count="23">
    <font>
      <sz val="11.000000"/>
      <color theme="1"/>
      <name val="Calibri"/>
    </font>
    <font>
      <sz val="10.000000"/>
      <name val="Arial"/>
    </font>
    <font>
      <sz val="11.000000"/>
      <color theme="1"/>
      <name val="Arial"/>
    </font>
    <font>
      <b/>
      <sz val="20.000000"/>
      <color rgb="FF2F5597"/>
      <name val="Arial"/>
    </font>
    <font>
      <b/>
      <sz val="11.000000"/>
      <color theme="1"/>
      <name val="Arial"/>
    </font>
    <font>
      <sz val="9.000000"/>
      <color rgb="FF5B9BD5"/>
      <name val="Arial"/>
    </font>
    <font>
      <b/>
      <u/>
      <sz val="10.000000"/>
      <color rgb="FF5B9BD5"/>
      <name val="Arial"/>
    </font>
    <font>
      <sz val="11.000000"/>
      <color rgb="FF5B9BD5"/>
      <name val="Arial"/>
    </font>
    <font>
      <b/>
      <sz val="11.000000"/>
      <color indexed="65"/>
      <name val="Arial"/>
    </font>
    <font>
      <sz val="11.000000"/>
      <color indexed="65"/>
      <name val="Arial"/>
    </font>
    <font>
      <sz val="9.000000"/>
      <color theme="1"/>
      <name val="Arial"/>
    </font>
    <font>
      <sz val="11.000000"/>
      <color rgb="FF7F7F7F"/>
      <name val="Arial"/>
    </font>
    <font>
      <u/>
      <sz val="8.000000"/>
      <color rgb="FF5B9BD5"/>
      <name val="Arial"/>
    </font>
    <font>
      <b/>
      <sz val="11.000000"/>
      <color rgb="FF5B9BD5"/>
      <name val="Arial"/>
    </font>
    <font>
      <b/>
      <sz val="8.000000"/>
      <color theme="1"/>
      <name val="Arial"/>
    </font>
    <font>
      <sz val="8.000000"/>
      <color indexed="65"/>
      <name val="Arial"/>
    </font>
    <font>
      <sz val="9.000000"/>
      <name val="Arial"/>
    </font>
    <font>
      <sz val="8.000000"/>
      <color rgb="FF5B9BD5"/>
      <name val="Arial"/>
    </font>
    <font>
      <sz val="11.000000"/>
      <name val="Arial"/>
    </font>
    <font>
      <sz val="18.000000"/>
      <color indexed="65"/>
      <name val="Calibri"/>
    </font>
    <font>
      <sz val="11.000000"/>
      <color indexed="65"/>
      <name val="Calibri"/>
    </font>
    <font>
      <sz val="13.000000"/>
      <color theme="1"/>
      <name val="Calibri"/>
    </font>
    <font>
      <sz val="9.00000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  <fill>
      <patternFill patternType="solid">
        <fgColor rgb="FF2E75B6"/>
        <bgColor rgb="FF2F5597"/>
      </patternFill>
    </fill>
    <fill>
      <patternFill patternType="solid">
        <fgColor rgb="FFBFBFBF"/>
        <bgColor rgb="FFD9D9D9"/>
      </patternFill>
    </fill>
    <fill>
      <patternFill patternType="solid">
        <fgColor indexed="65"/>
        <bgColor indexed="26"/>
      </patternFill>
    </fill>
    <fill>
      <patternFill patternType="solid">
        <fgColor rgb="FFD9D9D9"/>
        <bgColor rgb="FFDAE3F3"/>
      </patternFill>
    </fill>
    <fill>
      <patternFill patternType="solid">
        <fgColor rgb="FF2F5597"/>
        <bgColor rgb="FF1F4E79"/>
      </patternFill>
    </fill>
    <fill>
      <patternFill patternType="solid">
        <fgColor rgb="FF5B9BD5"/>
        <bgColor indexed="55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BFBFBF"/>
      </bottom>
      <diagonal style="none"/>
    </border>
    <border>
      <left style="none"/>
      <right style="none"/>
      <top style="thin">
        <color rgb="FFBFBFBF"/>
      </top>
      <bottom style="thin">
        <color rgb="FFBFBFBF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none"/>
      <right style="none"/>
      <top style="none"/>
      <bottom style="thick">
        <color rgb="FF1F4E79"/>
      </bottom>
      <diagonal style="none"/>
    </border>
    <border>
      <left style="none"/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66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0" numFmtId="0" xfId="0" applyFont="1" applyAlignment="1" applyProtection="1">
      <alignment vertical="center"/>
      <protection hidden="0" locked="1"/>
    </xf>
    <xf fontId="3" fillId="0" borderId="0" numFmtId="0" xfId="0" applyFont="1" applyAlignment="1" applyProtection="1">
      <alignment horizontal="left" vertical="center"/>
      <protection hidden="0" locked="1"/>
    </xf>
    <xf fontId="2" fillId="0" borderId="0" numFmtId="0" xfId="0" applyFont="1" applyAlignment="1" applyProtection="1">
      <alignment horizontal="center" vertical="center"/>
      <protection hidden="0" locked="1"/>
    </xf>
    <xf fontId="2" fillId="0" borderId="0" numFmtId="0" xfId="0" applyFont="1" applyAlignment="1" applyProtection="1">
      <alignment horizontal="right" vertical="center"/>
      <protection hidden="0" locked="1"/>
    </xf>
    <xf fontId="4" fillId="0" borderId="1" numFmtId="0" xfId="0" applyFont="1" applyBorder="1" applyAlignment="1" applyProtection="1">
      <alignment horizontal="left" vertical="center"/>
      <protection hidden="0" locked="1"/>
    </xf>
    <xf fontId="2" fillId="0" borderId="0" numFmtId="0" xfId="0" applyFont="1" applyAlignment="1" applyProtection="1">
      <alignment horizontal="left" vertical="center"/>
      <protection hidden="0" locked="1"/>
    </xf>
    <xf fontId="5" fillId="0" borderId="0" numFmtId="0" xfId="0" applyFont="1" applyAlignment="1" applyProtection="1">
      <alignment vertical="center"/>
      <protection hidden="0" locked="1"/>
    </xf>
    <xf fontId="4" fillId="0" borderId="2" numFmtId="0" xfId="0" applyFont="1" applyBorder="1" applyAlignment="1" applyProtection="1">
      <alignment horizontal="left" vertical="center"/>
      <protection hidden="0" locked="1"/>
    </xf>
    <xf fontId="6" fillId="0" borderId="0" numFmtId="0" xfId="0" applyFont="1" applyAlignment="1" applyProtection="1">
      <alignment horizontal="left" vertical="center"/>
      <protection hidden="0" locked="1"/>
    </xf>
    <xf fontId="4" fillId="0" borderId="0" numFmtId="164" xfId="0" applyNumberFormat="1" applyFont="1" applyAlignment="1" applyProtection="1">
      <alignment horizontal="center" vertical="center"/>
      <protection hidden="0" locked="1"/>
    </xf>
    <xf fontId="2" fillId="0" borderId="3" numFmtId="0" xfId="0" applyFont="1" applyBorder="1" applyAlignment="1" applyProtection="1">
      <alignment horizontal="center" vertical="center"/>
      <protection hidden="0" locked="1"/>
    </xf>
    <xf fontId="7" fillId="0" borderId="0" numFmtId="0" xfId="0" applyFont="1" applyAlignment="1" applyProtection="1">
      <alignment horizontal="left" vertical="center"/>
      <protection hidden="0" locked="1"/>
    </xf>
    <xf fontId="2" fillId="2" borderId="0" numFmtId="0" xfId="0" applyFont="1" applyFill="1" applyAlignment="1" applyProtection="1">
      <alignment horizontal="center" vertical="center"/>
      <protection hidden="0" locked="1"/>
    </xf>
    <xf fontId="8" fillId="3" borderId="4" numFmtId="0" xfId="0" applyFont="1" applyFill="1" applyBorder="1" applyAlignment="1" applyProtection="1">
      <alignment horizontal="center" vertical="center"/>
      <protection hidden="0" locked="1"/>
    </xf>
    <xf fontId="9" fillId="3" borderId="0" numFmtId="0" xfId="0" applyFont="1" applyFill="1" applyAlignment="1" applyProtection="1">
      <alignment horizontal="left" vertical="center"/>
      <protection hidden="0" locked="1"/>
    </xf>
    <xf fontId="9" fillId="3" borderId="0" numFmtId="0" xfId="0" applyFont="1" applyFill="1" applyAlignment="1" applyProtection="1">
      <alignment vertical="center"/>
      <protection hidden="0" locked="1"/>
    </xf>
    <xf fontId="8" fillId="3" borderId="0" numFmtId="0" xfId="0" applyFont="1" applyFill="1" applyAlignment="1" applyProtection="1">
      <alignment horizontal="center" vertical="center"/>
      <protection hidden="0" locked="1"/>
    </xf>
    <xf fontId="8" fillId="3" borderId="0" numFmtId="10" xfId="0" applyNumberFormat="1" applyFont="1" applyFill="1" applyAlignment="1" applyProtection="1">
      <alignment horizontal="center" vertical="center"/>
      <protection hidden="0" locked="1"/>
    </xf>
    <xf fontId="10" fillId="0" borderId="5" numFmtId="0" xfId="0" applyFont="1" applyBorder="1" applyAlignment="1" applyProtection="1">
      <alignment horizontal="left" vertical="center"/>
      <protection hidden="0" locked="1"/>
    </xf>
    <xf fontId="2" fillId="0" borderId="3" numFmtId="49" xfId="0" applyNumberFormat="1" applyFont="1" applyBorder="1" applyAlignment="1" applyProtection="1">
      <alignment vertical="center"/>
      <protection hidden="0" locked="0"/>
    </xf>
    <xf fontId="10" fillId="2" borderId="3" numFmtId="165" xfId="0" applyNumberFormat="1" applyFont="1" applyFill="1" applyBorder="1" applyAlignment="1" applyProtection="1">
      <alignment horizontal="center" vertical="center"/>
      <protection hidden="0" locked="1"/>
    </xf>
    <xf fontId="10" fillId="2" borderId="3" numFmtId="10" xfId="0" applyNumberFormat="1" applyFont="1" applyFill="1" applyBorder="1" applyAlignment="1" applyProtection="1">
      <alignment horizontal="center" vertical="center"/>
      <protection hidden="0" locked="1"/>
    </xf>
    <xf fontId="2" fillId="0" borderId="0" numFmtId="10" xfId="0" applyNumberFormat="1" applyFont="1" applyAlignment="1" applyProtection="1">
      <alignment vertical="center"/>
      <protection hidden="0" locked="1"/>
    </xf>
    <xf fontId="2" fillId="0" borderId="0" numFmtId="166" xfId="0" applyNumberFormat="1" applyFont="1" applyAlignment="1" applyProtection="1">
      <alignment vertical="center"/>
      <protection hidden="0" locked="1"/>
    </xf>
    <xf fontId="2" fillId="0" borderId="0" numFmtId="167" xfId="0" applyNumberFormat="1" applyFont="1" applyAlignment="1" applyProtection="1">
      <alignment vertical="center"/>
      <protection hidden="0" locked="1"/>
    </xf>
    <xf fontId="2" fillId="0" borderId="0" numFmtId="168" xfId="0" applyNumberFormat="1" applyFont="1" applyAlignment="1" applyProtection="1">
      <alignment vertical="center"/>
      <protection hidden="0" locked="1"/>
    </xf>
    <xf fontId="10" fillId="0" borderId="3" numFmtId="49" xfId="0" applyNumberFormat="1" applyFont="1" applyBorder="1" applyAlignment="1" applyProtection="1">
      <alignment vertical="center"/>
      <protection hidden="0" locked="0"/>
    </xf>
    <xf fontId="11" fillId="4" borderId="0" numFmtId="0" xfId="0" applyFont="1" applyFill="1" applyAlignment="1" applyProtection="1">
      <alignment horizontal="left" vertical="center"/>
      <protection hidden="0" locked="1"/>
    </xf>
    <xf fontId="2" fillId="4" borderId="0" numFmtId="0" xfId="0" applyFont="1" applyFill="1" applyAlignment="1" applyProtection="1">
      <alignment vertical="center"/>
      <protection hidden="0" locked="1"/>
    </xf>
    <xf fontId="2" fillId="4" borderId="0" numFmtId="0" xfId="0" applyFont="1" applyFill="1" applyAlignment="1" applyProtection="1">
      <alignment horizontal="center" vertical="center"/>
      <protection hidden="0" locked="1"/>
    </xf>
    <xf fontId="12" fillId="5" borderId="0" numFmtId="0" xfId="0" applyFont="1" applyFill="1" applyAlignment="1" applyProtection="1">
      <alignment horizontal="left" vertical="center"/>
      <protection hidden="0" locked="1"/>
    </xf>
    <xf fontId="13" fillId="5" borderId="0" numFmtId="0" xfId="0" applyFont="1" applyFill="1" applyAlignment="1" applyProtection="1">
      <alignment vertical="center"/>
      <protection hidden="0" locked="1"/>
    </xf>
    <xf fontId="14" fillId="6" borderId="0" numFmtId="165" xfId="0" applyNumberFormat="1" applyFont="1" applyFill="1" applyAlignment="1" applyProtection="1">
      <alignment horizontal="center" vertical="center"/>
      <protection hidden="0" locked="1"/>
    </xf>
    <xf fontId="14" fillId="6" borderId="0" numFmtId="0" xfId="0" applyFont="1" applyFill="1" applyAlignment="1" applyProtection="1">
      <alignment horizontal="center" vertical="center"/>
      <protection hidden="0" locked="1"/>
    </xf>
    <xf fontId="4" fillId="0" borderId="3" numFmtId="164" xfId="0" applyNumberFormat="1" applyFont="1" applyBorder="1" applyAlignment="1" applyProtection="1">
      <alignment horizontal="center" vertical="center"/>
      <protection hidden="0" locked="1"/>
    </xf>
    <xf fontId="9" fillId="3" borderId="0" numFmtId="0" xfId="0" applyFont="1" applyFill="1" applyAlignment="1" applyProtection="1">
      <alignment horizontal="center" vertical="center"/>
      <protection hidden="0" locked="1"/>
    </xf>
    <xf fontId="15" fillId="3" borderId="0" numFmtId="0" xfId="0" applyFont="1" applyFill="1" applyAlignment="1" applyProtection="1">
      <alignment horizontal="center" vertical="center"/>
      <protection hidden="0" locked="1"/>
    </xf>
    <xf fontId="15" fillId="7" borderId="0" numFmtId="168" xfId="0" applyNumberFormat="1" applyFont="1" applyFill="1" applyAlignment="1" applyProtection="1">
      <alignment horizontal="center" vertical="center"/>
      <protection hidden="0" locked="1"/>
    </xf>
    <xf fontId="10" fillId="2" borderId="5" numFmtId="0" xfId="0" applyFont="1" applyFill="1" applyBorder="1" applyAlignment="1" applyProtection="1">
      <alignment horizontal="left" vertical="center"/>
      <protection hidden="0" locked="1"/>
    </xf>
    <xf fontId="10" fillId="2" borderId="2" numFmtId="49" xfId="0" applyNumberFormat="1" applyFont="1" applyFill="1" applyBorder="1" applyAlignment="1" applyProtection="1">
      <alignment vertical="center"/>
      <protection hidden="0" locked="1"/>
    </xf>
    <xf fontId="16" fillId="0" borderId="3" numFmtId="0" xfId="0" applyFont="1" applyBorder="1" applyAlignment="1" applyProtection="1">
      <alignment horizontal="center" vertical="center"/>
      <protection hidden="0" locked="0"/>
    </xf>
    <xf fontId="10" fillId="2" borderId="0" numFmtId="169" xfId="0" applyNumberFormat="1" applyFont="1" applyFill="1" applyAlignment="1" applyProtection="1">
      <alignment horizontal="center" vertical="center"/>
      <protection hidden="0" locked="1"/>
    </xf>
    <xf fontId="10" fillId="2" borderId="0" numFmtId="10" xfId="0" applyNumberFormat="1" applyFont="1" applyFill="1" applyAlignment="1" applyProtection="1">
      <alignment horizontal="center" vertical="center"/>
      <protection hidden="0" locked="1"/>
    </xf>
    <xf fontId="10" fillId="2" borderId="2" numFmtId="0" xfId="0" applyFont="1" applyFill="1" applyBorder="1" applyAlignment="1" applyProtection="1">
      <alignment vertical="center"/>
      <protection hidden="0" locked="1"/>
    </xf>
    <xf fontId="2" fillId="5" borderId="0" numFmtId="0" xfId="0" applyFont="1" applyFill="1" applyAlignment="1" applyProtection="1">
      <alignment horizontal="center" vertical="center"/>
      <protection hidden="0" locked="1"/>
    </xf>
    <xf fontId="17" fillId="5" borderId="0" numFmtId="0" xfId="0" applyFont="1" applyFill="1" applyAlignment="1" applyProtection="1">
      <alignment vertical="center"/>
      <protection hidden="0" locked="1"/>
    </xf>
    <xf fontId="4" fillId="5" borderId="0" numFmtId="0" xfId="0" applyFont="1" applyFill="1" applyAlignment="1" applyProtection="1">
      <alignment horizontal="right" vertical="center"/>
      <protection hidden="0" locked="1"/>
    </xf>
    <xf fontId="14" fillId="6" borderId="0" numFmtId="169" xfId="0" applyNumberFormat="1" applyFont="1" applyFill="1" applyAlignment="1" applyProtection="1">
      <alignment horizontal="center" vertical="center"/>
      <protection hidden="0" locked="1"/>
    </xf>
    <xf fontId="18" fillId="0" borderId="3" numFmtId="0" xfId="0" applyFont="1" applyBorder="1" applyAlignment="1" applyProtection="1">
      <alignment horizontal="center" vertical="center"/>
      <protection hidden="0" locked="0"/>
    </xf>
    <xf fontId="19" fillId="8" borderId="0" numFmtId="0" xfId="0" applyFont="1" applyFill="1" applyAlignment="1" applyProtection="1">
      <alignment vertical="center"/>
      <protection hidden="0" locked="1"/>
    </xf>
    <xf fontId="20" fillId="8" borderId="0" numFmtId="0" xfId="0" applyFont="1" applyFill="1" applyAlignment="1" applyProtection="1">
      <alignment vertical="center"/>
      <protection hidden="0" locked="1"/>
    </xf>
    <xf fontId="20" fillId="8" borderId="0" numFmtId="0" xfId="0" applyFont="1" applyFill="1" applyAlignment="1" applyProtection="1">
      <alignment horizontal="center" vertical="center"/>
      <protection hidden="0" locked="1"/>
    </xf>
    <xf fontId="0" fillId="0" borderId="0" numFmtId="0" xfId="0" applyAlignment="1" applyProtection="1">
      <alignment vertical="center"/>
      <protection hidden="0" locked="1"/>
    </xf>
    <xf fontId="0" fillId="0" borderId="0" numFmtId="0" xfId="0" applyAlignment="1" applyProtection="1">
      <alignment horizontal="center" vertical="center"/>
      <protection hidden="0" locked="1"/>
    </xf>
    <xf fontId="21" fillId="6" borderId="0" numFmtId="0" xfId="0" applyFont="1" applyFill="1" applyAlignment="1" applyProtection="1">
      <alignment vertical="center"/>
      <protection hidden="0" locked="1"/>
    </xf>
    <xf fontId="21" fillId="6" borderId="0" numFmtId="0" xfId="0" applyFont="1" applyFill="1" applyAlignment="1" applyProtection="1">
      <alignment horizontal="center" vertical="center"/>
      <protection hidden="0" locked="1"/>
    </xf>
    <xf fontId="21" fillId="0" borderId="0" numFmtId="0" xfId="0" applyFont="1" applyAlignment="1" applyProtection="1">
      <alignment vertical="center"/>
      <protection hidden="0" locked="1"/>
    </xf>
    <xf fontId="0" fillId="0" borderId="3" numFmtId="0" xfId="0" applyBorder="1" applyAlignment="1" applyProtection="1">
      <alignment horizontal="center" vertical="center"/>
      <protection hidden="0" locked="0"/>
    </xf>
    <xf fontId="0" fillId="0" borderId="3" numFmtId="0" xfId="0" applyBorder="1" applyAlignment="1" applyProtection="1">
      <alignment horizontal="center" vertical="center"/>
      <protection hidden="0" locked="1"/>
    </xf>
    <xf fontId="22" fillId="0" borderId="3" numFmtId="0" xfId="0" applyFont="1" applyBorder="1" applyAlignment="1" applyProtection="1">
      <alignment horizontal="center" vertical="center" wrapText="1"/>
      <protection hidden="0" locked="0"/>
    </xf>
    <xf fontId="0" fillId="0" borderId="0" numFmtId="10" xfId="0" applyNumberFormat="1" applyAlignment="1" applyProtection="1">
      <alignment vertical="center"/>
      <protection hidden="0" locked="1"/>
    </xf>
    <xf fontId="0" fillId="0" borderId="6" numFmtId="0" xfId="0" applyBorder="1" applyAlignment="1" applyProtection="1">
      <alignment vertical="center"/>
      <protection hidden="0" locked="1"/>
    </xf>
    <xf fontId="0" fillId="0" borderId="6" numFmtId="0" xfId="0" applyBorder="1" applyAlignment="1" applyProtection="1">
      <alignment horizontal="center" vertical="center"/>
      <protection hidden="0" locked="1"/>
    </xf>
    <xf fontId="0" fillId="0" borderId="6" numFmtId="0" xfId="0" applyBorder="1" applyAlignment="1" applyProtection="1">
      <alignment horizontal="center" vertical="center"/>
      <protection hidden="0" locked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C16" activeCellId="0" sqref="C16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8.140000000000001"/>
    <col customWidth="1" min="4" max="8" style="1" width="8"/>
    <col customWidth="1" min="9" max="9" style="1" width="9.140625"/>
    <col customWidth="1" min="10" max="13" style="1" width="10.140625"/>
    <col customWidth="1" min="14" max="15" style="1" width="7.4299999999999997"/>
    <col customWidth="1" min="16" max="16" style="1" width="9.5700000000000003"/>
    <col customWidth="1" min="17" max="37" style="1" width="7.4299999999999997"/>
  </cols>
  <sheetData>
    <row r="1" ht="30" customHeight="1">
      <c r="A1" s="2"/>
      <c r="B1" s="3" t="s">
        <v>0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8" customHeight="1">
      <c r="A2" s="2"/>
      <c r="B2" s="3"/>
      <c r="C2" s="5" t="s">
        <v>1</v>
      </c>
      <c r="D2" s="6" t="str">
        <f>IF(ISBLANK(Impostazioni!$D$9),"Inserisci dalle impostazioni",Impostazioni!$D$9)</f>
        <v xml:space="preserve">Inserisci dalle impostazioni</v>
      </c>
      <c r="E2" s="6"/>
      <c r="F2" s="6"/>
      <c r="G2" s="6"/>
      <c r="H2" s="4"/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ht="18" customHeight="1">
      <c r="A3" s="2"/>
      <c r="B3" s="7"/>
      <c r="C3" s="5" t="s">
        <v>2</v>
      </c>
      <c r="D3" s="6" t="str">
        <f>IF(ISBLANK(Impostazioni!$D$11),"Inserisci dalle impostazioni",Impostazioni!$D$11)</f>
        <v xml:space="preserve">Inserisci dalle impostazioni</v>
      </c>
      <c r="E3" s="6"/>
      <c r="F3" s="6"/>
      <c r="G3" s="6"/>
      <c r="H3" s="2"/>
      <c r="I3" s="2"/>
      <c r="J3" s="2"/>
      <c r="K3" s="2"/>
      <c r="L3" s="2"/>
      <c r="M3" s="2"/>
      <c r="N3" s="2"/>
      <c r="O3" s="8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ht="18" customHeight="1">
      <c r="A4" s="2"/>
      <c r="B4" s="7"/>
      <c r="C4" s="5" t="s">
        <v>3</v>
      </c>
      <c r="D4" s="9" t="str">
        <f>IF(ISBLANK(Impostazioni!$D$15),"Inserisci dalle impostazioni",Impostazioni!$D$15)</f>
        <v xml:space="preserve">Inserisci dalle impostazioni</v>
      </c>
      <c r="E4" s="9"/>
      <c r="F4" s="9"/>
      <c r="G4" s="9"/>
      <c r="H4" s="4"/>
      <c r="I4" s="4"/>
      <c r="J4" s="4"/>
      <c r="K4" s="4"/>
      <c r="L4" s="4"/>
      <c r="M4" s="4"/>
      <c r="N4" s="2"/>
      <c r="O4" s="10"/>
      <c r="P4" s="10"/>
      <c r="Q4" s="10"/>
      <c r="R4" s="10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ht="18" customHeight="1">
      <c r="A5" s="2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ht="18" customHeight="1">
      <c r="A6" s="2"/>
      <c r="B6" s="7"/>
      <c r="C6" s="2"/>
      <c r="D6" s="2"/>
      <c r="E6" s="2"/>
      <c r="F6" s="11" t="s">
        <v>4</v>
      </c>
      <c r="G6" s="12">
        <f>Impostazioni!$D$5</f>
        <v>2025</v>
      </c>
      <c r="H6" s="12">
        <f>Impostazioni!$F$5</f>
        <v>2026</v>
      </c>
      <c r="I6" s="13" t="s">
        <v>5</v>
      </c>
      <c r="J6" s="4"/>
      <c r="K6" s="4"/>
      <c r="L6" s="4"/>
      <c r="M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ht="6.75" customHeight="1">
      <c r="A7" s="2"/>
      <c r="B7" s="7"/>
      <c r="C7" s="2"/>
      <c r="D7" s="2"/>
      <c r="E7" s="2"/>
      <c r="F7" s="2"/>
      <c r="G7" s="4"/>
      <c r="H7" s="4"/>
      <c r="I7" s="4"/>
      <c r="J7" s="4"/>
      <c r="K7" s="4"/>
      <c r="L7" s="4"/>
      <c r="M7" s="4"/>
      <c r="N7" s="2"/>
      <c r="O7" s="10"/>
      <c r="P7" s="10"/>
      <c r="Q7" s="10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ht="18" customHeight="1">
      <c r="A8" s="2"/>
      <c r="B8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"/>
      <c r="O8" s="10"/>
      <c r="P8" s="10"/>
      <c r="Q8" s="10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ht="18" customHeight="1">
      <c r="A10" s="2"/>
      <c r="B10" s="15" t="s">
        <v>6</v>
      </c>
      <c r="C10" s="15"/>
      <c r="D10" s="15" t="s">
        <v>7</v>
      </c>
      <c r="E10" s="15"/>
      <c r="F10" s="15"/>
      <c r="G10" s="15"/>
      <c r="H10" s="15"/>
      <c r="I10" s="15"/>
      <c r="J10" s="15"/>
      <c r="K10" s="15"/>
      <c r="L10" s="15"/>
      <c r="M10" s="15"/>
      <c r="N10" s="2"/>
      <c r="O10" s="2" t="s">
        <v>8</v>
      </c>
      <c r="P10" s="2"/>
      <c r="Q10" s="2">
        <f>SUM(Agosto!AV10,Settembre!AV10,Ottobre!AV10,Novembre!AV10,Dicembre!AV10,Gennaio!AV10,Febbraio!AV10,Marzo!AV10,Aprile!AV10,Maggio!AV10,Giugno!AV10,Luglio!AV10)</f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ht="18" customHeight="1">
      <c r="A11" s="2"/>
      <c r="B11" s="16" t="s">
        <v>9</v>
      </c>
      <c r="C11" s="17" t="s">
        <v>10</v>
      </c>
      <c r="D11" s="18" t="str">
        <f>Impostazioni!$B$19</f>
        <v>P</v>
      </c>
      <c r="E11" s="18" t="str">
        <f>Impostazioni!$B$20</f>
        <v>A</v>
      </c>
      <c r="F11" s="18" t="str">
        <f>Impostazioni!$B$21</f>
        <v>R</v>
      </c>
      <c r="G11" s="18" t="str">
        <f>Impostazioni!$B$22</f>
        <v>E</v>
      </c>
      <c r="H11" s="18" t="str">
        <f>Impostazioni!$B$23</f>
        <v>I</v>
      </c>
      <c r="I11" s="19" t="str">
        <f>Impostazioni!$B$19 &amp; "%"</f>
        <v>P%</v>
      </c>
      <c r="J11" s="18" t="str">
        <f>Impostazioni!$B$20 &amp; "%"</f>
        <v>A%</v>
      </c>
      <c r="K11" s="18" t="str">
        <f>Impostazioni!$B$21 &amp; "%"</f>
        <v>R%</v>
      </c>
      <c r="L11" s="18" t="str">
        <f>Impostazioni!$B$22 &amp; "%"</f>
        <v>E%</v>
      </c>
      <c r="M11" s="18" t="str">
        <f>Impostazioni!$B$23 &amp; "%"</f>
        <v>I%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ht="18" customHeight="1">
      <c r="A12" s="2"/>
      <c r="B12" s="20">
        <v>1</v>
      </c>
      <c r="C12" s="21"/>
      <c r="D12" s="22">
        <f t="array" ref="D12">IF(OR(ISBLANK($B12),ISBLANK($C12)),0,SUM(INDEX(Agosto!AI$12:AI$44,MATCH($B12,Agosto!$B$12:$B$44,0)),INDEX(Settembre!AI$12:AI$44,MATCH($B12,Settembre!$B$12:$B$44,0)),INDEX(Ottobre!AI$12:AI$44,MATCH($B12,Ottobre!$B$12:$B$44,0)),INDEX(Novembre!AI$12:AI$44,MATCH($B12,Novembre!$B$12:$B$44,0)),INDEX(Dicembre!AI$12:AI$44,MATCH($B12,Dicembre!$B$12:$B$44,0)),INDEX(Gennaio!AI$12:AI$44,MATCH($B12,Gennaio!$B$12:$B$44,0)),INDEX(Febbraio!AI$12:AI$44,MATCH($B12,Febbraio!$B$12:$B$44,0)),INDEX(Marzo!AI$12:AI$44,MATCH($B12,Marzo!$B$12:$B$44,0)),INDEX(Aprile!AI$12:AI$44,MATCH($B12,Aprile!$B$12:$B$44,0)),INDEX(Maggio!AI$12:AI$44,MATCH($B12,Maggio!$B$12:$B$44,0)),INDEX(Giugno!AI$12:AI$44,MATCH($B12,Giugno!$B$12:$B$44,0)),INDEX(Luglio!AI$12:AI$44,MATCH($B12,Luglio!$B$12:$B$44,0))))</f>
        <v>0</v>
      </c>
      <c r="E12" s="22">
        <f t="array" ref="E12">IF(OR(ISBLANK($B12),ISBLANK($C12)),0,SUM(INDEX(Agosto!AJ$12:AJ$44,MATCH($B12,Agosto!$B$12:$B$44,0)),INDEX(Settembre!AJ$12:AJ$44,MATCH($B12,Settembre!$B$12:$B$44,0)),INDEX(Ottobre!AJ$12:AJ$44,MATCH($B12,Ottobre!$B$12:$B$44,0)),INDEX(Novembre!AJ$12:AJ$44,MATCH($B12,Novembre!$B$12:$B$44,0)),INDEX(Dicembre!AJ$12:AJ$44,MATCH($B12,Dicembre!$B$12:$B$44,0)),INDEX(Gennaio!AJ$12:AJ$44,MATCH($B12,Gennaio!$B$12:$B$44,0)),INDEX(Febbraio!AJ$12:AJ$44,MATCH($B12,Febbraio!$B$12:$B$44,0)),INDEX(Marzo!AJ$12:AJ$44,MATCH($B12,Marzo!$B$12:$B$44,0)),INDEX(Aprile!AJ$12:AJ$44,MATCH($B12,Aprile!$B$12:$B$44,0)),INDEX(Maggio!AJ$12:AJ$44,MATCH($B12,Maggio!$B$12:$B$44,0)),INDEX(Giugno!AJ$12:AJ$44,MATCH($B12,Giugno!$B$12:$B$44,0)),INDEX(Luglio!AJ$12:AJ$44,MATCH($B12,Luglio!$B$12:$B$44,0))))</f>
        <v>0</v>
      </c>
      <c r="F12" s="22">
        <f t="array" ref="F12">IF(OR(ISBLANK($B12),ISBLANK($C12)),0,SUM(INDEX(Agosto!AK$12:AK$44,MATCH($B12,Agosto!$B$12:$B$44,0)),INDEX(Settembre!AK$12:AK$44,MATCH($B12,Settembre!$B$12:$B$44,0)),INDEX(Ottobre!AK$12:AK$44,MATCH($B12,Ottobre!$B$12:$B$44,0)),INDEX(Novembre!AK$12:AK$44,MATCH($B12,Novembre!$B$12:$B$44,0)),INDEX(Dicembre!AK$12:AK$44,MATCH($B12,Dicembre!$B$12:$B$44,0)),INDEX(Gennaio!AK$12:AK$44,MATCH($B12,Gennaio!$B$12:$B$44,0)),INDEX(Febbraio!AK$12:AK$44,MATCH($B12,Febbraio!$B$12:$B$44,0)),INDEX(Marzo!AK$12:AK$44,MATCH($B12,Marzo!$B$12:$B$44,0)),INDEX(Aprile!AK$12:AK$44,MATCH($B12,Aprile!$B$12:$B$44,0)),INDEX(Maggio!AK$12:AK$44,MATCH($B12,Maggio!$B$12:$B$44,0)),INDEX(Giugno!AK$12:AK$44,MATCH($B12,Giugno!$B$12:$B$44,0)),INDEX(Luglio!AK$12:AK$44,MATCH($B12,Luglio!$B$12:$B$44,0))))</f>
        <v>0</v>
      </c>
      <c r="G12" s="22">
        <f t="array" ref="G12">IF(OR(ISBLANK($B12),ISBLANK($C12)),0,SUM(INDEX(Agosto!AL$12:AL$44,MATCH($B12,Agosto!$B$12:$B$44,0)),INDEX(Settembre!AL$12:AL$44,MATCH($B12,Settembre!$B$12:$B$44,0)),INDEX(Ottobre!AL$12:AL$44,MATCH($B12,Ottobre!$B$12:$B$44,0)),INDEX(Novembre!AL$12:AL$44,MATCH($B12,Novembre!$B$12:$B$44,0)),INDEX(Dicembre!AL$12:AL$44,MATCH($B12,Dicembre!$B$12:$B$44,0)),INDEX(Gennaio!AL$12:AL$44,MATCH($B12,Gennaio!$B$12:$B$44,0)),INDEX(Febbraio!AL$12:AL$44,MATCH($B12,Febbraio!$B$12:$B$44,0)),INDEX(Marzo!AL$12:AL$44,MATCH($B12,Marzo!$B$12:$B$44,0)),INDEX(Aprile!AL$12:AL$44,MATCH($B12,Aprile!$B$12:$B$44,0)),INDEX(Maggio!AL$12:AL$44,MATCH($B12,Maggio!$B$12:$B$44,0)),INDEX(Giugno!AL$12:AL$44,MATCH($B12,Giugno!$B$12:$B$44,0)),INDEX(Luglio!AL$12:AL$44,MATCH($B12,Luglio!$B$12:$B$44,0))))</f>
        <v>0</v>
      </c>
      <c r="H12" s="22">
        <f t="array" ref="H12">IF(OR(ISBLANK($B12),ISBLANK($C12)),0,SUM(INDEX(Agosto!AM$12:AM$44,MATCH($B12,Agosto!$B$12:$B$44,0)),INDEX(Settembre!AM$12:AM$44,MATCH($B12,Settembre!$B$12:$B$44,0)),INDEX(Ottobre!AM$12:AM$44,MATCH($B12,Ottobre!$B$12:$B$44,0)),INDEX(Novembre!AM$12:AM$44,MATCH($B12,Novembre!$B$12:$B$44,0)),INDEX(Dicembre!AM$12:AM$44,MATCH($B12,Dicembre!$B$12:$B$44,0)),INDEX(Gennaio!AM$12:AM$44,MATCH($B12,Gennaio!$B$12:$B$44,0)),INDEX(Febbraio!AM$12:AM$44,MATCH($B12,Febbraio!$B$12:$B$44,0)),INDEX(Marzo!AM$12:AM$44,MATCH($B12,Marzo!$B$12:$B$44,0)),INDEX(Aprile!AM$12:AM$44,MATCH($B12,Aprile!$B$12:$B$44,0)),INDEX(Maggio!AM$12:AM$44,MATCH($B12,Maggio!$B$12:$B$44,0)),INDEX(Giugno!AM$12:AM$44,MATCH($B12,Giugno!$B$12:$B$44,0)),INDEX(Luglio!AM$12:AM$44,MATCH($B12,Luglio!$B$12:$B$44,0))))</f>
        <v>7</v>
      </c>
      <c r="I12" s="23">
        <f>IF(Q10=0,0,D12/Q10)</f>
        <v>0</v>
      </c>
      <c r="J12" s="23">
        <f>IF(Q10=0,0,E12/Q10)</f>
        <v>0</v>
      </c>
      <c r="K12" s="23">
        <f>IF(Q10=0,0,F12/Q10)</f>
        <v>0</v>
      </c>
      <c r="L12" s="23">
        <f>IF(Q10=0,0,G12/Q10)</f>
        <v>0</v>
      </c>
      <c r="M12" s="23">
        <f>IF(Q10=0,0,H12/Q10)</f>
        <v>0</v>
      </c>
      <c r="N12" s="2"/>
      <c r="O12" s="2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ht="18" customHeight="1">
      <c r="A13" s="2"/>
      <c r="B13" s="20">
        <v>2</v>
      </c>
      <c r="C13" s="21"/>
      <c r="D13" s="22">
        <f t="array" ref="D13">IF(OR(ISBLANK($B13),ISBLANK($C13)),0,SUM(INDEX(Agosto!AI$12:AI$44,MATCH($B13,Agosto!$B$12:$B$44,0)),INDEX(Settembre!AI$12:AI$44,MATCH($B13,Settembre!$B$12:$B$44,0)),INDEX(Ottobre!AI$12:AI$44,MATCH($B13,Ottobre!$B$12:$B$44,0)),INDEX(Novembre!AI$12:AI$44,MATCH($B13,Novembre!$B$12:$B$44,0)),INDEX(Dicembre!AI$12:AI$44,MATCH($B13,Dicembre!$B$12:$B$44,0)),INDEX(Gennaio!AI$12:AI$44,MATCH($B13,Gennaio!$B$12:$B$44,0)),INDEX(Febbraio!AI$12:AI$44,MATCH($B13,Febbraio!$B$12:$B$44,0)),INDEX(Marzo!AI$12:AI$44,MATCH($B13,Marzo!$B$12:$B$44,0)),INDEX(Aprile!AI$12:AI$44,MATCH($B13,Aprile!$B$12:$B$44,0)),INDEX(Maggio!AI$12:AI$44,MATCH($B13,Maggio!$B$12:$B$44,0)),INDEX(Giugno!AI$12:AI$44,MATCH($B13,Giugno!$B$12:$B$44,0)),INDEX(Luglio!AI$12:AI$44,MATCH($B13,Luglio!$B$12:$B$44,0))))</f>
        <v>6</v>
      </c>
      <c r="E13" s="22">
        <f t="array" ref="E13">IF(OR(ISBLANK($B13),ISBLANK($C13)),0,SUM(INDEX(Agosto!AJ$12:AJ$44,MATCH($B13,Agosto!$B$12:$B$44,0)),INDEX(Settembre!AJ$12:AJ$44,MATCH($B13,Settembre!$B$12:$B$44,0)),INDEX(Ottobre!AJ$12:AJ$44,MATCH($B13,Ottobre!$B$12:$B$44,0)),INDEX(Novembre!AJ$12:AJ$44,MATCH($B13,Novembre!$B$12:$B$44,0)),INDEX(Dicembre!AJ$12:AJ$44,MATCH($B13,Dicembre!$B$12:$B$44,0)),INDEX(Gennaio!AJ$12:AJ$44,MATCH($B13,Gennaio!$B$12:$B$44,0)),INDEX(Febbraio!AJ$12:AJ$44,MATCH($B13,Febbraio!$B$12:$B$44,0)),INDEX(Marzo!AJ$12:AJ$44,MATCH($B13,Marzo!$B$12:$B$44,0)),INDEX(Aprile!AJ$12:AJ$44,MATCH($B13,Aprile!$B$12:$B$44,0)),INDEX(Maggio!AJ$12:AJ$44,MATCH($B13,Maggio!$B$12:$B$44,0)),INDEX(Giugno!AJ$12:AJ$44,MATCH($B13,Giugno!$B$12:$B$44,0)),INDEX(Luglio!AJ$12:AJ$44,MATCH($B13,Luglio!$B$12:$B$44,0))))</f>
        <v>1</v>
      </c>
      <c r="F13" s="22">
        <f t="array" ref="F13">IF(OR(ISBLANK($B13),ISBLANK($C13)),0,SUM(INDEX(Agosto!AK$12:AK$44,MATCH($B13,Agosto!$B$12:$B$44,0)),INDEX(Settembre!AK$12:AK$44,MATCH($B13,Settembre!$B$12:$B$44,0)),INDEX(Ottobre!AK$12:AK$44,MATCH($B13,Ottobre!$B$12:$B$44,0)),INDEX(Novembre!AK$12:AK$44,MATCH($B13,Novembre!$B$12:$B$44,0)),INDEX(Dicembre!AK$12:AK$44,MATCH($B13,Dicembre!$B$12:$B$44,0)),INDEX(Gennaio!AK$12:AK$44,MATCH($B13,Gennaio!$B$12:$B$44,0)),INDEX(Febbraio!AK$12:AK$44,MATCH($B13,Febbraio!$B$12:$B$44,0)),INDEX(Marzo!AK$12:AK$44,MATCH($B13,Marzo!$B$12:$B$44,0)),INDEX(Aprile!AK$12:AK$44,MATCH($B13,Aprile!$B$12:$B$44,0)),INDEX(Maggio!AK$12:AK$44,MATCH($B13,Maggio!$B$12:$B$44,0)),INDEX(Giugno!AK$12:AK$44,MATCH($B13,Giugno!$B$12:$B$44,0)),INDEX(Luglio!AK$12:AK$44,MATCH($B13,Luglio!$B$12:$B$44,0))))</f>
        <v>0</v>
      </c>
      <c r="G13" s="22">
        <f t="array" ref="G13">IF(OR(ISBLANK($B13),ISBLANK($C13)),0,SUM(INDEX(Agosto!AL$12:AL$44,MATCH($B13,Agosto!$B$12:$B$44,0)),INDEX(Settembre!AL$12:AL$44,MATCH($B13,Settembre!$B$12:$B$44,0)),INDEX(Ottobre!AL$12:AL$44,MATCH($B13,Ottobre!$B$12:$B$44,0)),INDEX(Novembre!AL$12:AL$44,MATCH($B13,Novembre!$B$12:$B$44,0)),INDEX(Dicembre!AL$12:AL$44,MATCH($B13,Dicembre!$B$12:$B$44,0)),INDEX(Gennaio!AL$12:AL$44,MATCH($B13,Gennaio!$B$12:$B$44,0)),INDEX(Febbraio!AL$12:AL$44,MATCH($B13,Febbraio!$B$12:$B$44,0)),INDEX(Marzo!AL$12:AL$44,MATCH($B13,Marzo!$B$12:$B$44,0)),INDEX(Aprile!AL$12:AL$44,MATCH($B13,Aprile!$B$12:$B$44,0)),INDEX(Maggio!AL$12:AL$44,MATCH($B13,Maggio!$B$12:$B$44,0)),INDEX(Giugno!AL$12:AL$44,MATCH($B13,Giugno!$B$12:$B$44,0)),INDEX(Luglio!AL$12:AL$44,MATCH($B13,Luglio!$B$12:$B$44,0))))</f>
        <v>0</v>
      </c>
      <c r="H13" s="22">
        <f t="array" ref="H13">IF(OR(ISBLANK($B13),ISBLANK($C13)),0,SUM(INDEX(Agosto!AM$12:AM$44,MATCH($B13,Agosto!$B$12:$B$44,0)),INDEX(Settembre!AM$12:AM$44,MATCH($B13,Settembre!$B$12:$B$44,0)),INDEX(Ottobre!AM$12:AM$44,MATCH($B13,Ottobre!$B$12:$B$44,0)),INDEX(Novembre!AM$12:AM$44,MATCH($B13,Novembre!$B$12:$B$44,0)),INDEX(Dicembre!AM$12:AM$44,MATCH($B13,Dicembre!$B$12:$B$44,0)),INDEX(Gennaio!AM$12:AM$44,MATCH($B13,Gennaio!$B$12:$B$44,0)),INDEX(Febbraio!AM$12:AM$44,MATCH($B13,Febbraio!$B$12:$B$44,0)),INDEX(Marzo!AM$12:AM$44,MATCH($B13,Marzo!$B$12:$B$44,0)),INDEX(Aprile!AM$12:AM$44,MATCH($B13,Aprile!$B$12:$B$44,0)),INDEX(Maggio!AM$12:AM$44,MATCH($B13,Maggio!$B$12:$B$44,0)),INDEX(Giugno!AM$12:AM$44,MATCH($B13,Giugno!$B$12:$B$44,0)),INDEX(Luglio!AM$12:AM$44,MATCH($B13,Luglio!$B$12:$B$44,0))))</f>
        <v>0</v>
      </c>
      <c r="I13" s="23">
        <f>IF(Q10=0,0,D13/Q10)</f>
        <v>0</v>
      </c>
      <c r="J13" s="23">
        <f>IF(Q10=0,0,E13/Q10)</f>
        <v>0</v>
      </c>
      <c r="K13" s="23">
        <f>IF(Q10=0,0,F13/Q10)</f>
        <v>0</v>
      </c>
      <c r="L13" s="23">
        <f>IF(Q10=0,0,G13/Q10)</f>
        <v>0</v>
      </c>
      <c r="M13" s="23">
        <f>IF(Q10=0,0,H13/Q10)</f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ht="18" customHeight="1">
      <c r="A14" s="2"/>
      <c r="B14" s="20">
        <v>3</v>
      </c>
      <c r="C14" s="21"/>
      <c r="D14" s="22">
        <f>IF(OR(ISBLANK($B14),ISBLANK($C14)),0,SUM(INDEX(Agosto!AI$12:AI$44,MATCH($B14,Agosto!$B$12:$B$44,0)),INDEX(Settembre!AI$12:AI$44,MATCH($B14,Settembre!$B$12:$B$44,0)),INDEX(Ottobre!AI$12:AI$44,MATCH($B14,Ottobre!$B$12:$B$44,0)),INDEX(Novembre!AI$12:AI$44,MATCH($B14,Novembre!$B$12:$B$44,0)),INDEX(Dicembre!AI$12:AI$44,MATCH($B14,Dicembre!$B$12:$B$44,0)),INDEX(Gennaio!AI$12:AI$44,MATCH($B14,Gennaio!$B$12:$B$44,0)),INDEX(Febbraio!AI$12:AI$44,MATCH($B14,Febbraio!$B$12:$B$44,0)),INDEX(Marzo!AI$12:AI$44,MATCH($B14,Marzo!$B$12:$B$44,0)),INDEX(Aprile!AI$12:AI$44,MATCH($B14,Aprile!$B$12:$B$44,0)),INDEX(Maggio!AI$12:AI$44,MATCH($B14,Maggio!$B$12:$B$44,0)),INDEX(Giugno!AI$12:AI$44,MATCH($B14,Giugno!$B$12:$B$44,0)),INDEX(Luglio!AI$12:AI$44,MATCH($B14,Luglio!$B$12:$B$44,0))))</f>
        <v>0</v>
      </c>
      <c r="E14" s="22">
        <f>IF(OR(ISBLANK($B14),ISBLANK($C14)),0,SUM(INDEX(Agosto!AJ$12:AJ$44,MATCH($B14,Agosto!$B$12:$B$44,0)),INDEX(Settembre!AJ$12:AJ$44,MATCH($B14,Settembre!$B$12:$B$44,0)),INDEX(Ottobre!AJ$12:AJ$44,MATCH($B14,Ottobre!$B$12:$B$44,0)),INDEX(Novembre!AJ$12:AJ$44,MATCH($B14,Novembre!$B$12:$B$44,0)),INDEX(Dicembre!AJ$12:AJ$44,MATCH($B14,Dicembre!$B$12:$B$44,0)),INDEX(Gennaio!AJ$12:AJ$44,MATCH($B14,Gennaio!$B$12:$B$44,0)),INDEX(Febbraio!AJ$12:AJ$44,MATCH($B14,Febbraio!$B$12:$B$44,0)),INDEX(Marzo!AJ$12:AJ$44,MATCH($B14,Marzo!$B$12:$B$44,0)),INDEX(Aprile!AJ$12:AJ$44,MATCH($B14,Aprile!$B$12:$B$44,0)),INDEX(Maggio!AJ$12:AJ$44,MATCH($B14,Maggio!$B$12:$B$44,0)),INDEX(Giugno!AJ$12:AJ$44,MATCH($B14,Giugno!$B$12:$B$44,0)),INDEX(Luglio!AJ$12:AJ$44,MATCH($B14,Luglio!$B$12:$B$44,0))))</f>
        <v>0</v>
      </c>
      <c r="F14" s="22">
        <f>IF(OR(ISBLANK($B14),ISBLANK($C14)),0,SUM(INDEX(Agosto!AK$12:AK$44,MATCH($B14,Agosto!$B$12:$B$44,0)),INDEX(Settembre!AK$12:AK$44,MATCH($B14,Settembre!$B$12:$B$44,0)),INDEX(Ottobre!AK$12:AK$44,MATCH($B14,Ottobre!$B$12:$B$44,0)),INDEX(Novembre!AK$12:AK$44,MATCH($B14,Novembre!$B$12:$B$44,0)),INDEX(Dicembre!AK$12:AK$44,MATCH($B14,Dicembre!$B$12:$B$44,0)),INDEX(Gennaio!AK$12:AK$44,MATCH($B14,Gennaio!$B$12:$B$44,0)),INDEX(Febbraio!AK$12:AK$44,MATCH($B14,Febbraio!$B$12:$B$44,0)),INDEX(Marzo!AK$12:AK$44,MATCH($B14,Marzo!$B$12:$B$44,0)),INDEX(Aprile!AK$12:AK$44,MATCH($B14,Aprile!$B$12:$B$44,0)),INDEX(Maggio!AK$12:AK$44,MATCH($B14,Maggio!$B$12:$B$44,0)),INDEX(Giugno!AK$12:AK$44,MATCH($B14,Giugno!$B$12:$B$44,0)),INDEX(Luglio!AK$12:AK$44,MATCH($B14,Luglio!$B$12:$B$44,0))))</f>
        <v>0</v>
      </c>
      <c r="G14" s="22">
        <f>IF(OR(ISBLANK($B14),ISBLANK($C14)),0,SUM(INDEX(Agosto!AL$12:AL$44,MATCH($B14,Agosto!$B$12:$B$44,0)),INDEX(Settembre!AL$12:AL$44,MATCH($B14,Settembre!$B$12:$B$44,0)),INDEX(Ottobre!AL$12:AL$44,MATCH($B14,Ottobre!$B$12:$B$44,0)),INDEX(Novembre!AL$12:AL$44,MATCH($B14,Novembre!$B$12:$B$44,0)),INDEX(Dicembre!AL$12:AL$44,MATCH($B14,Dicembre!$B$12:$B$44,0)),INDEX(Gennaio!AL$12:AL$44,MATCH($B14,Gennaio!$B$12:$B$44,0)),INDEX(Febbraio!AL$12:AL$44,MATCH($B14,Febbraio!$B$12:$B$44,0)),INDEX(Marzo!AL$12:AL$44,MATCH($B14,Marzo!$B$12:$B$44,0)),INDEX(Aprile!AL$12:AL$44,MATCH($B14,Aprile!$B$12:$B$44,0)),INDEX(Maggio!AL$12:AL$44,MATCH($B14,Maggio!$B$12:$B$44,0)),INDEX(Giugno!AL$12:AL$44,MATCH($B14,Giugno!$B$12:$B$44,0)),INDEX(Luglio!AL$12:AL$44,MATCH($B14,Luglio!$B$12:$B$44,0))))</f>
        <v>0</v>
      </c>
      <c r="H14" s="22">
        <f>IF(OR(ISBLANK($B14),ISBLANK($C14)),0,SUM(INDEX(Agosto!AM$12:AM$44,MATCH($B14,Agosto!$B$12:$B$44,0)),INDEX(Settembre!AM$12:AM$44,MATCH($B14,Settembre!$B$12:$B$44,0)),INDEX(Ottobre!AM$12:AM$44,MATCH($B14,Ottobre!$B$12:$B$44,0)),INDEX(Novembre!AM$12:AM$44,MATCH($B14,Novembre!$B$12:$B$44,0)),INDEX(Dicembre!AM$12:AM$44,MATCH($B14,Dicembre!$B$12:$B$44,0)),INDEX(Gennaio!AM$12:AM$44,MATCH($B14,Gennaio!$B$12:$B$44,0)),INDEX(Febbraio!AM$12:AM$44,MATCH($B14,Febbraio!$B$12:$B$44,0)),INDEX(Marzo!AM$12:AM$44,MATCH($B14,Marzo!$B$12:$B$44,0)),INDEX(Aprile!AM$12:AM$44,MATCH($B14,Aprile!$B$12:$B$44,0)),INDEX(Maggio!AM$12:AM$44,MATCH($B14,Maggio!$B$12:$B$44,0)),INDEX(Giugno!AM$12:AM$44,MATCH($B14,Giugno!$B$12:$B$44,0)),INDEX(Luglio!AM$12:AM$44,MATCH($B14,Luglio!$B$12:$B$44,0))))</f>
        <v>0</v>
      </c>
      <c r="I14" s="23">
        <f>IF(Q10=0,0,D14/Q10)</f>
        <v>0</v>
      </c>
      <c r="J14" s="23">
        <f>IF(Q10=0,0,E14/Q10)</f>
        <v>0</v>
      </c>
      <c r="K14" s="23">
        <f>IF(Q10=0,0,F14/Q10)</f>
        <v>0</v>
      </c>
      <c r="L14" s="23">
        <f>IF(Q10=0,0,G14/Q10)</f>
        <v>0</v>
      </c>
      <c r="M14" s="23">
        <f>IF(Q10=0,0,H14/Q10)</f>
        <v>0</v>
      </c>
      <c r="N14" s="2"/>
      <c r="O14" s="7"/>
      <c r="P14" s="2"/>
      <c r="Q14" s="24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ht="18" customHeight="1">
      <c r="A15" s="2"/>
      <c r="B15" s="20">
        <v>4</v>
      </c>
      <c r="C15" s="21"/>
      <c r="D15" s="22">
        <f>IF(OR(ISBLANK($B15),ISBLANK($C15)),0,SUM(INDEX(Agosto!AI$12:AI$44,MATCH($B15,Agosto!$B$12:$B$44,0)),INDEX(Settembre!AI$12:AI$44,MATCH($B15,Settembre!$B$12:$B$44,0)),INDEX(Ottobre!AI$12:AI$44,MATCH($B15,Ottobre!$B$12:$B$44,0)),INDEX(Novembre!AI$12:AI$44,MATCH($B15,Novembre!$B$12:$B$44,0)),INDEX(Dicembre!AI$12:AI$44,MATCH($B15,Dicembre!$B$12:$B$44,0)),INDEX(Gennaio!AI$12:AI$44,MATCH($B15,Gennaio!$B$12:$B$44,0)),INDEX(Febbraio!AI$12:AI$44,MATCH($B15,Febbraio!$B$12:$B$44,0)),INDEX(Marzo!AI$12:AI$44,MATCH($B15,Marzo!$B$12:$B$44,0)),INDEX(Aprile!AI$12:AI$44,MATCH($B15,Aprile!$B$12:$B$44,0)),INDEX(Maggio!AI$12:AI$44,MATCH($B15,Maggio!$B$12:$B$44,0)),INDEX(Giugno!AI$12:AI$44,MATCH($B15,Giugno!$B$12:$B$44,0)),INDEX(Luglio!AI$12:AI$44,MATCH($B15,Luglio!$B$12:$B$44,0))))</f>
        <v>0</v>
      </c>
      <c r="E15" s="22">
        <f>IF(OR(ISBLANK($B15),ISBLANK($C15)),0,SUM(INDEX(Agosto!AJ$12:AJ$44,MATCH($B15,Agosto!$B$12:$B$44,0)),INDEX(Settembre!AJ$12:AJ$44,MATCH($B15,Settembre!$B$12:$B$44,0)),INDEX(Ottobre!AJ$12:AJ$44,MATCH($B15,Ottobre!$B$12:$B$44,0)),INDEX(Novembre!AJ$12:AJ$44,MATCH($B15,Novembre!$B$12:$B$44,0)),INDEX(Dicembre!AJ$12:AJ$44,MATCH($B15,Dicembre!$B$12:$B$44,0)),INDEX(Gennaio!AJ$12:AJ$44,MATCH($B15,Gennaio!$B$12:$B$44,0)),INDEX(Febbraio!AJ$12:AJ$44,MATCH($B15,Febbraio!$B$12:$B$44,0)),INDEX(Marzo!AJ$12:AJ$44,MATCH($B15,Marzo!$B$12:$B$44,0)),INDEX(Aprile!AJ$12:AJ$44,MATCH($B15,Aprile!$B$12:$B$44,0)),INDEX(Maggio!AJ$12:AJ$44,MATCH($B15,Maggio!$B$12:$B$44,0)),INDEX(Giugno!AJ$12:AJ$44,MATCH($B15,Giugno!$B$12:$B$44,0)),INDEX(Luglio!AJ$12:AJ$44,MATCH($B15,Luglio!$B$12:$B$44,0))))</f>
        <v>0</v>
      </c>
      <c r="F15" s="22">
        <f>IF(OR(ISBLANK($B15),ISBLANK($C15)),0,SUM(INDEX(Agosto!AK$12:AK$44,MATCH($B15,Agosto!$B$12:$B$44,0)),INDEX(Settembre!AK$12:AK$44,MATCH($B15,Settembre!$B$12:$B$44,0)),INDEX(Ottobre!AK$12:AK$44,MATCH($B15,Ottobre!$B$12:$B$44,0)),INDEX(Novembre!AK$12:AK$44,MATCH($B15,Novembre!$B$12:$B$44,0)),INDEX(Dicembre!AK$12:AK$44,MATCH($B15,Dicembre!$B$12:$B$44,0)),INDEX(Gennaio!AK$12:AK$44,MATCH($B15,Gennaio!$B$12:$B$44,0)),INDEX(Febbraio!AK$12:AK$44,MATCH($B15,Febbraio!$B$12:$B$44,0)),INDEX(Marzo!AK$12:AK$44,MATCH($B15,Marzo!$B$12:$B$44,0)),INDEX(Aprile!AK$12:AK$44,MATCH($B15,Aprile!$B$12:$B$44,0)),INDEX(Maggio!AK$12:AK$44,MATCH($B15,Maggio!$B$12:$B$44,0)),INDEX(Giugno!AK$12:AK$44,MATCH($B15,Giugno!$B$12:$B$44,0)),INDEX(Luglio!AK$12:AK$44,MATCH($B15,Luglio!$B$12:$B$44,0))))</f>
        <v>0</v>
      </c>
      <c r="G15" s="22">
        <f>IF(OR(ISBLANK($B15),ISBLANK($C15)),0,SUM(INDEX(Agosto!AL$12:AL$44,MATCH($B15,Agosto!$B$12:$B$44,0)),INDEX(Settembre!AL$12:AL$44,MATCH($B15,Settembre!$B$12:$B$44,0)),INDEX(Ottobre!AL$12:AL$44,MATCH($B15,Ottobre!$B$12:$B$44,0)),INDEX(Novembre!AL$12:AL$44,MATCH($B15,Novembre!$B$12:$B$44,0)),INDEX(Dicembre!AL$12:AL$44,MATCH($B15,Dicembre!$B$12:$B$44,0)),INDEX(Gennaio!AL$12:AL$44,MATCH($B15,Gennaio!$B$12:$B$44,0)),INDEX(Febbraio!AL$12:AL$44,MATCH($B15,Febbraio!$B$12:$B$44,0)),INDEX(Marzo!AL$12:AL$44,MATCH($B15,Marzo!$B$12:$B$44,0)),INDEX(Aprile!AL$12:AL$44,MATCH($B15,Aprile!$B$12:$B$44,0)),INDEX(Maggio!AL$12:AL$44,MATCH($B15,Maggio!$B$12:$B$44,0)),INDEX(Giugno!AL$12:AL$44,MATCH($B15,Giugno!$B$12:$B$44,0)),INDEX(Luglio!AL$12:AL$44,MATCH($B15,Luglio!$B$12:$B$44,0))))</f>
        <v>0</v>
      </c>
      <c r="H15" s="22">
        <f>IF(OR(ISBLANK($B15),ISBLANK($C15)),0,SUM(INDEX(Agosto!AM$12:AM$44,MATCH($B15,Agosto!$B$12:$B$44,0)),INDEX(Settembre!AM$12:AM$44,MATCH($B15,Settembre!$B$12:$B$44,0)),INDEX(Ottobre!AM$12:AM$44,MATCH($B15,Ottobre!$B$12:$B$44,0)),INDEX(Novembre!AM$12:AM$44,MATCH($B15,Novembre!$B$12:$B$44,0)),INDEX(Dicembre!AM$12:AM$44,MATCH($B15,Dicembre!$B$12:$B$44,0)),INDEX(Gennaio!AM$12:AM$44,MATCH($B15,Gennaio!$B$12:$B$44,0)),INDEX(Febbraio!AM$12:AM$44,MATCH($B15,Febbraio!$B$12:$B$44,0)),INDEX(Marzo!AM$12:AM$44,MATCH($B15,Marzo!$B$12:$B$44,0)),INDEX(Aprile!AM$12:AM$44,MATCH($B15,Aprile!$B$12:$B$44,0)),INDEX(Maggio!AM$12:AM$44,MATCH($B15,Maggio!$B$12:$B$44,0)),INDEX(Giugno!AM$12:AM$44,MATCH($B15,Giugno!$B$12:$B$44,0)),INDEX(Luglio!AM$12:AM$44,MATCH($B15,Luglio!$B$12:$B$44,0))))</f>
        <v>0</v>
      </c>
      <c r="I15" s="23">
        <f>IF(Q10=0,0,D15/Q10)</f>
        <v>0</v>
      </c>
      <c r="J15" s="23">
        <f>IF(Q10=0,0,E15/Q10)</f>
        <v>0</v>
      </c>
      <c r="K15" s="23">
        <f>IF(Q10=0,0,F15/Q10)</f>
        <v>0</v>
      </c>
      <c r="L15" s="23">
        <f>IF(Q10=0,0,G15/Q10)</f>
        <v>0</v>
      </c>
      <c r="M15" s="23">
        <f>IF(Q10=0,0,H15/Q10)</f>
        <v>0</v>
      </c>
      <c r="N15" s="2"/>
      <c r="O15" s="7"/>
      <c r="P15" s="2"/>
      <c r="Q15" s="24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ht="18" customHeight="1">
      <c r="A16" s="2"/>
      <c r="B16" s="20">
        <v>5</v>
      </c>
      <c r="C16" s="21"/>
      <c r="D16" s="22">
        <f>IF(OR(ISBLANK($B16),ISBLANK($C16)),0,SUM(INDEX(Agosto!AI$12:AI$44,MATCH($B16,Agosto!$B$12:$B$44,0)),INDEX(Settembre!AI$12:AI$44,MATCH($B16,Settembre!$B$12:$B$44,0)),INDEX(Ottobre!AI$12:AI$44,MATCH($B16,Ottobre!$B$12:$B$44,0)),INDEX(Novembre!AI$12:AI$44,MATCH($B16,Novembre!$B$12:$B$44,0)),INDEX(Dicembre!AI$12:AI$44,MATCH($B16,Dicembre!$B$12:$B$44,0)),INDEX(Gennaio!AI$12:AI$44,MATCH($B16,Gennaio!$B$12:$B$44,0)),INDEX(Febbraio!AI$12:AI$44,MATCH($B16,Febbraio!$B$12:$B$44,0)),INDEX(Marzo!AI$12:AI$44,MATCH($B16,Marzo!$B$12:$B$44,0)),INDEX(Aprile!AI$12:AI$44,MATCH($B16,Aprile!$B$12:$B$44,0)),INDEX(Maggio!AI$12:AI$44,MATCH($B16,Maggio!$B$12:$B$44,0)),INDEX(Giugno!AI$12:AI$44,MATCH($B16,Giugno!$B$12:$B$44,0)),INDEX(Luglio!AI$12:AI$44,MATCH($B16,Luglio!$B$12:$B$44,0))))</f>
        <v>0</v>
      </c>
      <c r="E16" s="22">
        <f>IF(OR(ISBLANK($B16),ISBLANK($C16)),0,SUM(INDEX(Agosto!AJ$12:AJ$44,MATCH($B16,Agosto!$B$12:$B$44,0)),INDEX(Settembre!AJ$12:AJ$44,MATCH($B16,Settembre!$B$12:$B$44,0)),INDEX(Ottobre!AJ$12:AJ$44,MATCH($B16,Ottobre!$B$12:$B$44,0)),INDEX(Novembre!AJ$12:AJ$44,MATCH($B16,Novembre!$B$12:$B$44,0)),INDEX(Dicembre!AJ$12:AJ$44,MATCH($B16,Dicembre!$B$12:$B$44,0)),INDEX(Gennaio!AJ$12:AJ$44,MATCH($B16,Gennaio!$B$12:$B$44,0)),INDEX(Febbraio!AJ$12:AJ$44,MATCH($B16,Febbraio!$B$12:$B$44,0)),INDEX(Marzo!AJ$12:AJ$44,MATCH($B16,Marzo!$B$12:$B$44,0)),INDEX(Aprile!AJ$12:AJ$44,MATCH($B16,Aprile!$B$12:$B$44,0)),INDEX(Maggio!AJ$12:AJ$44,MATCH($B16,Maggio!$B$12:$B$44,0)),INDEX(Giugno!AJ$12:AJ$44,MATCH($B16,Giugno!$B$12:$B$44,0)),INDEX(Luglio!AJ$12:AJ$44,MATCH($B16,Luglio!$B$12:$B$44,0))))</f>
        <v>0</v>
      </c>
      <c r="F16" s="22">
        <f>IF(OR(ISBLANK($B16),ISBLANK($C16)),0,SUM(INDEX(Agosto!AK$12:AK$44,MATCH($B16,Agosto!$B$12:$B$44,0)),INDEX(Settembre!AK$12:AK$44,MATCH($B16,Settembre!$B$12:$B$44,0)),INDEX(Ottobre!AK$12:AK$44,MATCH($B16,Ottobre!$B$12:$B$44,0)),INDEX(Novembre!AK$12:AK$44,MATCH($B16,Novembre!$B$12:$B$44,0)),INDEX(Dicembre!AK$12:AK$44,MATCH($B16,Dicembre!$B$12:$B$44,0)),INDEX(Gennaio!AK$12:AK$44,MATCH($B16,Gennaio!$B$12:$B$44,0)),INDEX(Febbraio!AK$12:AK$44,MATCH($B16,Febbraio!$B$12:$B$44,0)),INDEX(Marzo!AK$12:AK$44,MATCH($B16,Marzo!$B$12:$B$44,0)),INDEX(Aprile!AK$12:AK$44,MATCH($B16,Aprile!$B$12:$B$44,0)),INDEX(Maggio!AK$12:AK$44,MATCH($B16,Maggio!$B$12:$B$44,0)),INDEX(Giugno!AK$12:AK$44,MATCH($B16,Giugno!$B$12:$B$44,0)),INDEX(Luglio!AK$12:AK$44,MATCH($B16,Luglio!$B$12:$B$44,0))))</f>
        <v>0</v>
      </c>
      <c r="G16" s="22">
        <f>IF(OR(ISBLANK($B16),ISBLANK($C16)),0,SUM(INDEX(Agosto!AL$12:AL$44,MATCH($B16,Agosto!$B$12:$B$44,0)),INDEX(Settembre!AL$12:AL$44,MATCH($B16,Settembre!$B$12:$B$44,0)),INDEX(Ottobre!AL$12:AL$44,MATCH($B16,Ottobre!$B$12:$B$44,0)),INDEX(Novembre!AL$12:AL$44,MATCH($B16,Novembre!$B$12:$B$44,0)),INDEX(Dicembre!AL$12:AL$44,MATCH($B16,Dicembre!$B$12:$B$44,0)),INDEX(Gennaio!AL$12:AL$44,MATCH($B16,Gennaio!$B$12:$B$44,0)),INDEX(Febbraio!AL$12:AL$44,MATCH($B16,Febbraio!$B$12:$B$44,0)),INDEX(Marzo!AL$12:AL$44,MATCH($B16,Marzo!$B$12:$B$44,0)),INDEX(Aprile!AL$12:AL$44,MATCH($B16,Aprile!$B$12:$B$44,0)),INDEX(Maggio!AL$12:AL$44,MATCH($B16,Maggio!$B$12:$B$44,0)),INDEX(Giugno!AL$12:AL$44,MATCH($B16,Giugno!$B$12:$B$44,0)),INDEX(Luglio!AL$12:AL$44,MATCH($B16,Luglio!$B$12:$B$44,0))))</f>
        <v>0</v>
      </c>
      <c r="H16" s="22">
        <f>IF(OR(ISBLANK($B16),ISBLANK($C16)),0,SUM(INDEX(Agosto!AM$12:AM$44,MATCH($B16,Agosto!$B$12:$B$44,0)),INDEX(Settembre!AM$12:AM$44,MATCH($B16,Settembre!$B$12:$B$44,0)),INDEX(Ottobre!AM$12:AM$44,MATCH($B16,Ottobre!$B$12:$B$44,0)),INDEX(Novembre!AM$12:AM$44,MATCH($B16,Novembre!$B$12:$B$44,0)),INDEX(Dicembre!AM$12:AM$44,MATCH($B16,Dicembre!$B$12:$B$44,0)),INDEX(Gennaio!AM$12:AM$44,MATCH($B16,Gennaio!$B$12:$B$44,0)),INDEX(Febbraio!AM$12:AM$44,MATCH($B16,Febbraio!$B$12:$B$44,0)),INDEX(Marzo!AM$12:AM$44,MATCH($B16,Marzo!$B$12:$B$44,0)),INDEX(Aprile!AM$12:AM$44,MATCH($B16,Aprile!$B$12:$B$44,0)),INDEX(Maggio!AM$12:AM$44,MATCH($B16,Maggio!$B$12:$B$44,0)),INDEX(Giugno!AM$12:AM$44,MATCH($B16,Giugno!$B$12:$B$44,0)),INDEX(Luglio!AM$12:AM$44,MATCH($B16,Luglio!$B$12:$B$44,0))))</f>
        <v>0</v>
      </c>
      <c r="I16" s="23">
        <f>IF(Q10=0,0,D16/Q10)</f>
        <v>0</v>
      </c>
      <c r="J16" s="23">
        <f>IF(Q10=0,0,E16/Q10)</f>
        <v>0</v>
      </c>
      <c r="K16" s="23">
        <f>IF(Q10=0,0,F16/Q10)</f>
        <v>0</v>
      </c>
      <c r="L16" s="23">
        <f>IF(Q10=0,0,G16/Q10)</f>
        <v>0</v>
      </c>
      <c r="M16" s="23">
        <f>IF(Q10=0,0,H16/Q10)</f>
        <v>0</v>
      </c>
      <c r="N16" s="2"/>
      <c r="O16" s="7"/>
      <c r="P16" s="25"/>
      <c r="Q16" s="24"/>
      <c r="R16" s="2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ht="18" customHeight="1">
      <c r="A17" s="2"/>
      <c r="B17" s="20">
        <v>6</v>
      </c>
      <c r="C17" s="21"/>
      <c r="D17" s="22">
        <f>IF(OR(ISBLANK($B17),ISBLANK($C17)),0,SUM(INDEX(Agosto!AI$12:AI$44,MATCH($B17,Agosto!$B$12:$B$44,0)),INDEX(Settembre!AI$12:AI$44,MATCH($B17,Settembre!$B$12:$B$44,0)),INDEX(Ottobre!AI$12:AI$44,MATCH($B17,Ottobre!$B$12:$B$44,0)),INDEX(Novembre!AI$12:AI$44,MATCH($B17,Novembre!$B$12:$B$44,0)),INDEX(Dicembre!AI$12:AI$44,MATCH($B17,Dicembre!$B$12:$B$44,0)),INDEX(Gennaio!AI$12:AI$44,MATCH($B17,Gennaio!$B$12:$B$44,0)),INDEX(Febbraio!AI$12:AI$44,MATCH($B17,Febbraio!$B$12:$B$44,0)),INDEX(Marzo!AI$12:AI$44,MATCH($B17,Marzo!$B$12:$B$44,0)),INDEX(Aprile!AI$12:AI$44,MATCH($B17,Aprile!$B$12:$B$44,0)),INDEX(Maggio!AI$12:AI$44,MATCH($B17,Maggio!$B$12:$B$44,0)),INDEX(Giugno!AI$12:AI$44,MATCH($B17,Giugno!$B$12:$B$44,0)),INDEX(Luglio!AI$12:AI$44,MATCH($B17,Luglio!$B$12:$B$44,0))))</f>
        <v>0</v>
      </c>
      <c r="E17" s="22">
        <f>IF(OR(ISBLANK($B17),ISBLANK($C17)),0,SUM(INDEX(Agosto!AJ$12:AJ$44,MATCH($B17,Agosto!$B$12:$B$44,0)),INDEX(Settembre!AJ$12:AJ$44,MATCH($B17,Settembre!$B$12:$B$44,0)),INDEX(Ottobre!AJ$12:AJ$44,MATCH($B17,Ottobre!$B$12:$B$44,0)),INDEX(Novembre!AJ$12:AJ$44,MATCH($B17,Novembre!$B$12:$B$44,0)),INDEX(Dicembre!AJ$12:AJ$44,MATCH($B17,Dicembre!$B$12:$B$44,0)),INDEX(Gennaio!AJ$12:AJ$44,MATCH($B17,Gennaio!$B$12:$B$44,0)),INDEX(Febbraio!AJ$12:AJ$44,MATCH($B17,Febbraio!$B$12:$B$44,0)),INDEX(Marzo!AJ$12:AJ$44,MATCH($B17,Marzo!$B$12:$B$44,0)),INDEX(Aprile!AJ$12:AJ$44,MATCH($B17,Aprile!$B$12:$B$44,0)),INDEX(Maggio!AJ$12:AJ$44,MATCH($B17,Maggio!$B$12:$B$44,0)),INDEX(Giugno!AJ$12:AJ$44,MATCH($B17,Giugno!$B$12:$B$44,0)),INDEX(Luglio!AJ$12:AJ$44,MATCH($B17,Luglio!$B$12:$B$44,0))))</f>
        <v>0</v>
      </c>
      <c r="F17" s="22">
        <f>IF(OR(ISBLANK($B17),ISBLANK($C17)),0,SUM(INDEX(Agosto!AK$12:AK$44,MATCH($B17,Agosto!$B$12:$B$44,0)),INDEX(Settembre!AK$12:AK$44,MATCH($B17,Settembre!$B$12:$B$44,0)),INDEX(Ottobre!AK$12:AK$44,MATCH($B17,Ottobre!$B$12:$B$44,0)),INDEX(Novembre!AK$12:AK$44,MATCH($B17,Novembre!$B$12:$B$44,0)),INDEX(Dicembre!AK$12:AK$44,MATCH($B17,Dicembre!$B$12:$B$44,0)),INDEX(Gennaio!AK$12:AK$44,MATCH($B17,Gennaio!$B$12:$B$44,0)),INDEX(Febbraio!AK$12:AK$44,MATCH($B17,Febbraio!$B$12:$B$44,0)),INDEX(Marzo!AK$12:AK$44,MATCH($B17,Marzo!$B$12:$B$44,0)),INDEX(Aprile!AK$12:AK$44,MATCH($B17,Aprile!$B$12:$B$44,0)),INDEX(Maggio!AK$12:AK$44,MATCH($B17,Maggio!$B$12:$B$44,0)),INDEX(Giugno!AK$12:AK$44,MATCH($B17,Giugno!$B$12:$B$44,0)),INDEX(Luglio!AK$12:AK$44,MATCH($B17,Luglio!$B$12:$B$44,0))))</f>
        <v>0</v>
      </c>
      <c r="G17" s="22">
        <f>IF(OR(ISBLANK($B17),ISBLANK($C17)),0,SUM(INDEX(Agosto!AL$12:AL$44,MATCH($B17,Agosto!$B$12:$B$44,0)),INDEX(Settembre!AL$12:AL$44,MATCH($B17,Settembre!$B$12:$B$44,0)),INDEX(Ottobre!AL$12:AL$44,MATCH($B17,Ottobre!$B$12:$B$44,0)),INDEX(Novembre!AL$12:AL$44,MATCH($B17,Novembre!$B$12:$B$44,0)),INDEX(Dicembre!AL$12:AL$44,MATCH($B17,Dicembre!$B$12:$B$44,0)),INDEX(Gennaio!AL$12:AL$44,MATCH($B17,Gennaio!$B$12:$B$44,0)),INDEX(Febbraio!AL$12:AL$44,MATCH($B17,Febbraio!$B$12:$B$44,0)),INDEX(Marzo!AL$12:AL$44,MATCH($B17,Marzo!$B$12:$B$44,0)),INDEX(Aprile!AL$12:AL$44,MATCH($B17,Aprile!$B$12:$B$44,0)),INDEX(Maggio!AL$12:AL$44,MATCH($B17,Maggio!$B$12:$B$44,0)),INDEX(Giugno!AL$12:AL$44,MATCH($B17,Giugno!$B$12:$B$44,0)),INDEX(Luglio!AL$12:AL$44,MATCH($B17,Luglio!$B$12:$B$44,0))))</f>
        <v>0</v>
      </c>
      <c r="H17" s="22">
        <f>IF(OR(ISBLANK($B17),ISBLANK($C17)),0,SUM(INDEX(Agosto!AM$12:AM$44,MATCH($B17,Agosto!$B$12:$B$44,0)),INDEX(Settembre!AM$12:AM$44,MATCH($B17,Settembre!$B$12:$B$44,0)),INDEX(Ottobre!AM$12:AM$44,MATCH($B17,Ottobre!$B$12:$B$44,0)),INDEX(Novembre!AM$12:AM$44,MATCH($B17,Novembre!$B$12:$B$44,0)),INDEX(Dicembre!AM$12:AM$44,MATCH($B17,Dicembre!$B$12:$B$44,0)),INDEX(Gennaio!AM$12:AM$44,MATCH($B17,Gennaio!$B$12:$B$44,0)),INDEX(Febbraio!AM$12:AM$44,MATCH($B17,Febbraio!$B$12:$B$44,0)),INDEX(Marzo!AM$12:AM$44,MATCH($B17,Marzo!$B$12:$B$44,0)),INDEX(Aprile!AM$12:AM$44,MATCH($B17,Aprile!$B$12:$B$44,0)),INDEX(Maggio!AM$12:AM$44,MATCH($B17,Maggio!$B$12:$B$44,0)),INDEX(Giugno!AM$12:AM$44,MATCH($B17,Giugno!$B$12:$B$44,0)),INDEX(Luglio!AM$12:AM$44,MATCH($B17,Luglio!$B$12:$B$44,0))))</f>
        <v>0</v>
      </c>
      <c r="I17" s="23">
        <f>IF(Q10=0,0,D17/Q10)</f>
        <v>0</v>
      </c>
      <c r="J17" s="23">
        <f>IF(Q10=0,0,E17/Q10)</f>
        <v>0</v>
      </c>
      <c r="K17" s="23">
        <f>IF(Q10=0,0,F17/Q10)</f>
        <v>0</v>
      </c>
      <c r="L17" s="23">
        <f>IF(Q10=0,0,G17/Q10)</f>
        <v>0</v>
      </c>
      <c r="M17" s="23">
        <f>IF(Q10=0,0,H17/Q10)</f>
        <v>0</v>
      </c>
      <c r="N17" s="2"/>
      <c r="O17" s="27"/>
      <c r="P17" s="5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5"/>
      <c r="AE17" s="2"/>
      <c r="AF17" s="2"/>
      <c r="AG17" s="2"/>
      <c r="AH17" s="2"/>
      <c r="AI17" s="2"/>
      <c r="AJ17" s="2"/>
      <c r="AK17" s="2"/>
    </row>
    <row r="18" ht="18" customHeight="1">
      <c r="A18" s="2"/>
      <c r="B18" s="20">
        <v>7</v>
      </c>
      <c r="C18" s="21"/>
      <c r="D18" s="22">
        <f>IF(OR(ISBLANK($B18),ISBLANK($C18)),0,SUM(INDEX(Agosto!AI$12:AI$44,MATCH($B18,Agosto!$B$12:$B$44,0)),INDEX(Settembre!AI$12:AI$44,MATCH($B18,Settembre!$B$12:$B$44,0)),INDEX(Ottobre!AI$12:AI$44,MATCH($B18,Ottobre!$B$12:$B$44,0)),INDEX(Novembre!AI$12:AI$44,MATCH($B18,Novembre!$B$12:$B$44,0)),INDEX(Dicembre!AI$12:AI$44,MATCH($B18,Dicembre!$B$12:$B$44,0)),INDEX(Gennaio!AI$12:AI$44,MATCH($B18,Gennaio!$B$12:$B$44,0)),INDEX(Febbraio!AI$12:AI$44,MATCH($B18,Febbraio!$B$12:$B$44,0)),INDEX(Marzo!AI$12:AI$44,MATCH($B18,Marzo!$B$12:$B$44,0)),INDEX(Aprile!AI$12:AI$44,MATCH($B18,Aprile!$B$12:$B$44,0)),INDEX(Maggio!AI$12:AI$44,MATCH($B18,Maggio!$B$12:$B$44,0)),INDEX(Giugno!AI$12:AI$44,MATCH($B18,Giugno!$B$12:$B$44,0)),INDEX(Luglio!AI$12:AI$44,MATCH($B18,Luglio!$B$12:$B$44,0))))</f>
        <v>0</v>
      </c>
      <c r="E18" s="22">
        <f>IF(OR(ISBLANK($B18),ISBLANK($C18)),0,SUM(INDEX(Agosto!AJ$12:AJ$44,MATCH($B18,Agosto!$B$12:$B$44,0)),INDEX(Settembre!AJ$12:AJ$44,MATCH($B18,Settembre!$B$12:$B$44,0)),INDEX(Ottobre!AJ$12:AJ$44,MATCH($B18,Ottobre!$B$12:$B$44,0)),INDEX(Novembre!AJ$12:AJ$44,MATCH($B18,Novembre!$B$12:$B$44,0)),INDEX(Dicembre!AJ$12:AJ$44,MATCH($B18,Dicembre!$B$12:$B$44,0)),INDEX(Gennaio!AJ$12:AJ$44,MATCH($B18,Gennaio!$B$12:$B$44,0)),INDEX(Febbraio!AJ$12:AJ$44,MATCH($B18,Febbraio!$B$12:$B$44,0)),INDEX(Marzo!AJ$12:AJ$44,MATCH($B18,Marzo!$B$12:$B$44,0)),INDEX(Aprile!AJ$12:AJ$44,MATCH($B18,Aprile!$B$12:$B$44,0)),INDEX(Maggio!AJ$12:AJ$44,MATCH($B18,Maggio!$B$12:$B$44,0)),INDEX(Giugno!AJ$12:AJ$44,MATCH($B18,Giugno!$B$12:$B$44,0)),INDEX(Luglio!AJ$12:AJ$44,MATCH($B18,Luglio!$B$12:$B$44,0))))</f>
        <v>0</v>
      </c>
      <c r="F18" s="22">
        <f>IF(OR(ISBLANK($B18),ISBLANK($C18)),0,SUM(INDEX(Agosto!AK$12:AK$44,MATCH($B18,Agosto!$B$12:$B$44,0)),INDEX(Settembre!AK$12:AK$44,MATCH($B18,Settembre!$B$12:$B$44,0)),INDEX(Ottobre!AK$12:AK$44,MATCH($B18,Ottobre!$B$12:$B$44,0)),INDEX(Novembre!AK$12:AK$44,MATCH($B18,Novembre!$B$12:$B$44,0)),INDEX(Dicembre!AK$12:AK$44,MATCH($B18,Dicembre!$B$12:$B$44,0)),INDEX(Gennaio!AK$12:AK$44,MATCH($B18,Gennaio!$B$12:$B$44,0)),INDEX(Febbraio!AK$12:AK$44,MATCH($B18,Febbraio!$B$12:$B$44,0)),INDEX(Marzo!AK$12:AK$44,MATCH($B18,Marzo!$B$12:$B$44,0)),INDEX(Aprile!AK$12:AK$44,MATCH($B18,Aprile!$B$12:$B$44,0)),INDEX(Maggio!AK$12:AK$44,MATCH($B18,Maggio!$B$12:$B$44,0)),INDEX(Giugno!AK$12:AK$44,MATCH($B18,Giugno!$B$12:$B$44,0)),INDEX(Luglio!AK$12:AK$44,MATCH($B18,Luglio!$B$12:$B$44,0))))</f>
        <v>0</v>
      </c>
      <c r="G18" s="22">
        <f>IF(OR(ISBLANK($B18),ISBLANK($C18)),0,SUM(INDEX(Agosto!AL$12:AL$44,MATCH($B18,Agosto!$B$12:$B$44,0)),INDEX(Settembre!AL$12:AL$44,MATCH($B18,Settembre!$B$12:$B$44,0)),INDEX(Ottobre!AL$12:AL$44,MATCH($B18,Ottobre!$B$12:$B$44,0)),INDEX(Novembre!AL$12:AL$44,MATCH($B18,Novembre!$B$12:$B$44,0)),INDEX(Dicembre!AL$12:AL$44,MATCH($B18,Dicembre!$B$12:$B$44,0)),INDEX(Gennaio!AL$12:AL$44,MATCH($B18,Gennaio!$B$12:$B$44,0)),INDEX(Febbraio!AL$12:AL$44,MATCH($B18,Febbraio!$B$12:$B$44,0)),INDEX(Marzo!AL$12:AL$44,MATCH($B18,Marzo!$B$12:$B$44,0)),INDEX(Aprile!AL$12:AL$44,MATCH($B18,Aprile!$B$12:$B$44,0)),INDEX(Maggio!AL$12:AL$44,MATCH($B18,Maggio!$B$12:$B$44,0)),INDEX(Giugno!AL$12:AL$44,MATCH($B18,Giugno!$B$12:$B$44,0)),INDEX(Luglio!AL$12:AL$44,MATCH($B18,Luglio!$B$12:$B$44,0))))</f>
        <v>0</v>
      </c>
      <c r="H18" s="22">
        <f>IF(OR(ISBLANK($B18),ISBLANK($C18)),0,SUM(INDEX(Agosto!AM$12:AM$44,MATCH($B18,Agosto!$B$12:$B$44,0)),INDEX(Settembre!AM$12:AM$44,MATCH($B18,Settembre!$B$12:$B$44,0)),INDEX(Ottobre!AM$12:AM$44,MATCH($B18,Ottobre!$B$12:$B$44,0)),INDEX(Novembre!AM$12:AM$44,MATCH($B18,Novembre!$B$12:$B$44,0)),INDEX(Dicembre!AM$12:AM$44,MATCH($B18,Dicembre!$B$12:$B$44,0)),INDEX(Gennaio!AM$12:AM$44,MATCH($B18,Gennaio!$B$12:$B$44,0)),INDEX(Febbraio!AM$12:AM$44,MATCH($B18,Febbraio!$B$12:$B$44,0)),INDEX(Marzo!AM$12:AM$44,MATCH($B18,Marzo!$B$12:$B$44,0)),INDEX(Aprile!AM$12:AM$44,MATCH($B18,Aprile!$B$12:$B$44,0)),INDEX(Maggio!AM$12:AM$44,MATCH($B18,Maggio!$B$12:$B$44,0)),INDEX(Giugno!AM$12:AM$44,MATCH($B18,Giugno!$B$12:$B$44,0)),INDEX(Luglio!AM$12:AM$44,MATCH($B18,Luglio!$B$12:$B$44,0))))</f>
        <v>0</v>
      </c>
      <c r="I18" s="23">
        <f>IF(Q10=0,0,D18/Q10)</f>
        <v>0</v>
      </c>
      <c r="J18" s="23">
        <f>IF(Q10=0,0,E18/Q10)</f>
        <v>0</v>
      </c>
      <c r="K18" s="23">
        <f>IF(Q10=0,0,F18/Q10)</f>
        <v>0</v>
      </c>
      <c r="L18" s="23">
        <f>IF(Q10=0,0,G18/Q10)</f>
        <v>0</v>
      </c>
      <c r="M18" s="23">
        <f>IF(Q10=0,0,H18/Q10)</f>
        <v>0</v>
      </c>
      <c r="N18" s="2"/>
      <c r="O18" s="2"/>
      <c r="P18" s="5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ht="18" customHeight="1">
      <c r="A19" s="2"/>
      <c r="B19" s="20">
        <v>8</v>
      </c>
      <c r="C19" s="21"/>
      <c r="D19" s="22">
        <f>IF(OR(ISBLANK($B19),ISBLANK($C19)),0,SUM(INDEX(Agosto!AI$12:AI$44,MATCH($B19,Agosto!$B$12:$B$44,0)),INDEX(Settembre!AI$12:AI$44,MATCH($B19,Settembre!$B$12:$B$44,0)),INDEX(Ottobre!AI$12:AI$44,MATCH($B19,Ottobre!$B$12:$B$44,0)),INDEX(Novembre!AI$12:AI$44,MATCH($B19,Novembre!$B$12:$B$44,0)),INDEX(Dicembre!AI$12:AI$44,MATCH($B19,Dicembre!$B$12:$B$44,0)),INDEX(Gennaio!AI$12:AI$44,MATCH($B19,Gennaio!$B$12:$B$44,0)),INDEX(Febbraio!AI$12:AI$44,MATCH($B19,Febbraio!$B$12:$B$44,0)),INDEX(Marzo!AI$12:AI$44,MATCH($B19,Marzo!$B$12:$B$44,0)),INDEX(Aprile!AI$12:AI$44,MATCH($B19,Aprile!$B$12:$B$44,0)),INDEX(Maggio!AI$12:AI$44,MATCH($B19,Maggio!$B$12:$B$44,0)),INDEX(Giugno!AI$12:AI$44,MATCH($B19,Giugno!$B$12:$B$44,0)),INDEX(Luglio!AI$12:AI$44,MATCH($B19,Luglio!$B$12:$B$44,0))))</f>
        <v>0</v>
      </c>
      <c r="E19" s="22">
        <f>IF(OR(ISBLANK($B19),ISBLANK($C19)),0,SUM(INDEX(Agosto!AJ$12:AJ$44,MATCH($B19,Agosto!$B$12:$B$44,0)),INDEX(Settembre!AJ$12:AJ$44,MATCH($B19,Settembre!$B$12:$B$44,0)),INDEX(Ottobre!AJ$12:AJ$44,MATCH($B19,Ottobre!$B$12:$B$44,0)),INDEX(Novembre!AJ$12:AJ$44,MATCH($B19,Novembre!$B$12:$B$44,0)),INDEX(Dicembre!AJ$12:AJ$44,MATCH($B19,Dicembre!$B$12:$B$44,0)),INDEX(Gennaio!AJ$12:AJ$44,MATCH($B19,Gennaio!$B$12:$B$44,0)),INDEX(Febbraio!AJ$12:AJ$44,MATCH($B19,Febbraio!$B$12:$B$44,0)),INDEX(Marzo!AJ$12:AJ$44,MATCH($B19,Marzo!$B$12:$B$44,0)),INDEX(Aprile!AJ$12:AJ$44,MATCH($B19,Aprile!$B$12:$B$44,0)),INDEX(Maggio!AJ$12:AJ$44,MATCH($B19,Maggio!$B$12:$B$44,0)),INDEX(Giugno!AJ$12:AJ$44,MATCH($B19,Giugno!$B$12:$B$44,0)),INDEX(Luglio!AJ$12:AJ$44,MATCH($B19,Luglio!$B$12:$B$44,0))))</f>
        <v>0</v>
      </c>
      <c r="F19" s="22">
        <f>IF(OR(ISBLANK($B19),ISBLANK($C19)),0,SUM(INDEX(Agosto!AK$12:AK$44,MATCH($B19,Agosto!$B$12:$B$44,0)),INDEX(Settembre!AK$12:AK$44,MATCH($B19,Settembre!$B$12:$B$44,0)),INDEX(Ottobre!AK$12:AK$44,MATCH($B19,Ottobre!$B$12:$B$44,0)),INDEX(Novembre!AK$12:AK$44,MATCH($B19,Novembre!$B$12:$B$44,0)),INDEX(Dicembre!AK$12:AK$44,MATCH($B19,Dicembre!$B$12:$B$44,0)),INDEX(Gennaio!AK$12:AK$44,MATCH($B19,Gennaio!$B$12:$B$44,0)),INDEX(Febbraio!AK$12:AK$44,MATCH($B19,Febbraio!$B$12:$B$44,0)),INDEX(Marzo!AK$12:AK$44,MATCH($B19,Marzo!$B$12:$B$44,0)),INDEX(Aprile!AK$12:AK$44,MATCH($B19,Aprile!$B$12:$B$44,0)),INDEX(Maggio!AK$12:AK$44,MATCH($B19,Maggio!$B$12:$B$44,0)),INDEX(Giugno!AK$12:AK$44,MATCH($B19,Giugno!$B$12:$B$44,0)),INDEX(Luglio!AK$12:AK$44,MATCH($B19,Luglio!$B$12:$B$44,0))))</f>
        <v>0</v>
      </c>
      <c r="G19" s="22">
        <f>IF(OR(ISBLANK($B19),ISBLANK($C19)),0,SUM(INDEX(Agosto!AL$12:AL$44,MATCH($B19,Agosto!$B$12:$B$44,0)),INDEX(Settembre!AL$12:AL$44,MATCH($B19,Settembre!$B$12:$B$44,0)),INDEX(Ottobre!AL$12:AL$44,MATCH($B19,Ottobre!$B$12:$B$44,0)),INDEX(Novembre!AL$12:AL$44,MATCH($B19,Novembre!$B$12:$B$44,0)),INDEX(Dicembre!AL$12:AL$44,MATCH($B19,Dicembre!$B$12:$B$44,0)),INDEX(Gennaio!AL$12:AL$44,MATCH($B19,Gennaio!$B$12:$B$44,0)),INDEX(Febbraio!AL$12:AL$44,MATCH($B19,Febbraio!$B$12:$B$44,0)),INDEX(Marzo!AL$12:AL$44,MATCH($B19,Marzo!$B$12:$B$44,0)),INDEX(Aprile!AL$12:AL$44,MATCH($B19,Aprile!$B$12:$B$44,0)),INDEX(Maggio!AL$12:AL$44,MATCH($B19,Maggio!$B$12:$B$44,0)),INDEX(Giugno!AL$12:AL$44,MATCH($B19,Giugno!$B$12:$B$44,0)),INDEX(Luglio!AL$12:AL$44,MATCH($B19,Luglio!$B$12:$B$44,0))))</f>
        <v>0</v>
      </c>
      <c r="H19" s="22">
        <f>IF(OR(ISBLANK($B19),ISBLANK($C19)),0,SUM(INDEX(Agosto!AM$12:AM$44,MATCH($B19,Agosto!$B$12:$B$44,0)),INDEX(Settembre!AM$12:AM$44,MATCH($B19,Settembre!$B$12:$B$44,0)),INDEX(Ottobre!AM$12:AM$44,MATCH($B19,Ottobre!$B$12:$B$44,0)),INDEX(Novembre!AM$12:AM$44,MATCH($B19,Novembre!$B$12:$B$44,0)),INDEX(Dicembre!AM$12:AM$44,MATCH($B19,Dicembre!$B$12:$B$44,0)),INDEX(Gennaio!AM$12:AM$44,MATCH($B19,Gennaio!$B$12:$B$44,0)),INDEX(Febbraio!AM$12:AM$44,MATCH($B19,Febbraio!$B$12:$B$44,0)),INDEX(Marzo!AM$12:AM$44,MATCH($B19,Marzo!$B$12:$B$44,0)),INDEX(Aprile!AM$12:AM$44,MATCH($B19,Aprile!$B$12:$B$44,0)),INDEX(Maggio!AM$12:AM$44,MATCH($B19,Maggio!$B$12:$B$44,0)),INDEX(Giugno!AM$12:AM$44,MATCH($B19,Giugno!$B$12:$B$44,0)),INDEX(Luglio!AM$12:AM$44,MATCH($B19,Luglio!$B$12:$B$44,0))))</f>
        <v>0</v>
      </c>
      <c r="I19" s="23">
        <f>IF(Q10=0,0,D19/Q10)</f>
        <v>0</v>
      </c>
      <c r="J19" s="23">
        <f>IF(Q10=0,0,E19/Q10)</f>
        <v>0</v>
      </c>
      <c r="K19" s="23">
        <f>IF(Q10=0,0,F19/Q10)</f>
        <v>0</v>
      </c>
      <c r="L19" s="23">
        <f>IF(Q10=0,0,G19/Q10)</f>
        <v>0</v>
      </c>
      <c r="M19" s="23">
        <f>IF(Q10=0,0,H19/Q10)</f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ht="18" customHeight="1">
      <c r="A20" s="2"/>
      <c r="B20" s="20">
        <v>9</v>
      </c>
      <c r="C20" s="21"/>
      <c r="D20" s="22">
        <f>IF(OR(ISBLANK($B20),ISBLANK($C20)),0,SUM(INDEX(Agosto!AI$12:AI$44,MATCH($B20,Agosto!$B$12:$B$44,0)),INDEX(Settembre!AI$12:AI$44,MATCH($B20,Settembre!$B$12:$B$44,0)),INDEX(Ottobre!AI$12:AI$44,MATCH($B20,Ottobre!$B$12:$B$44,0)),INDEX(Novembre!AI$12:AI$44,MATCH($B20,Novembre!$B$12:$B$44,0)),INDEX(Dicembre!AI$12:AI$44,MATCH($B20,Dicembre!$B$12:$B$44,0)),INDEX(Gennaio!AI$12:AI$44,MATCH($B20,Gennaio!$B$12:$B$44,0)),INDEX(Febbraio!AI$12:AI$44,MATCH($B20,Febbraio!$B$12:$B$44,0)),INDEX(Marzo!AI$12:AI$44,MATCH($B20,Marzo!$B$12:$B$44,0)),INDEX(Aprile!AI$12:AI$44,MATCH($B20,Aprile!$B$12:$B$44,0)),INDEX(Maggio!AI$12:AI$44,MATCH($B20,Maggio!$B$12:$B$44,0)),INDEX(Giugno!AI$12:AI$44,MATCH($B20,Giugno!$B$12:$B$44,0)),INDEX(Luglio!AI$12:AI$44,MATCH($B20,Luglio!$B$12:$B$44,0))))</f>
        <v>0</v>
      </c>
      <c r="E20" s="22">
        <f>IF(OR(ISBLANK($B20),ISBLANK($C20)),0,SUM(INDEX(Agosto!AJ$12:AJ$44,MATCH($B20,Agosto!$B$12:$B$44,0)),INDEX(Settembre!AJ$12:AJ$44,MATCH($B20,Settembre!$B$12:$B$44,0)),INDEX(Ottobre!AJ$12:AJ$44,MATCH($B20,Ottobre!$B$12:$B$44,0)),INDEX(Novembre!AJ$12:AJ$44,MATCH($B20,Novembre!$B$12:$B$44,0)),INDEX(Dicembre!AJ$12:AJ$44,MATCH($B20,Dicembre!$B$12:$B$44,0)),INDEX(Gennaio!AJ$12:AJ$44,MATCH($B20,Gennaio!$B$12:$B$44,0)),INDEX(Febbraio!AJ$12:AJ$44,MATCH($B20,Febbraio!$B$12:$B$44,0)),INDEX(Marzo!AJ$12:AJ$44,MATCH($B20,Marzo!$B$12:$B$44,0)),INDEX(Aprile!AJ$12:AJ$44,MATCH($B20,Aprile!$B$12:$B$44,0)),INDEX(Maggio!AJ$12:AJ$44,MATCH($B20,Maggio!$B$12:$B$44,0)),INDEX(Giugno!AJ$12:AJ$44,MATCH($B20,Giugno!$B$12:$B$44,0)),INDEX(Luglio!AJ$12:AJ$44,MATCH($B20,Luglio!$B$12:$B$44,0))))</f>
        <v>0</v>
      </c>
      <c r="F20" s="22">
        <f>IF(OR(ISBLANK($B20),ISBLANK($C20)),0,SUM(INDEX(Agosto!AK$12:AK$44,MATCH($B20,Agosto!$B$12:$B$44,0)),INDEX(Settembre!AK$12:AK$44,MATCH($B20,Settembre!$B$12:$B$44,0)),INDEX(Ottobre!AK$12:AK$44,MATCH($B20,Ottobre!$B$12:$B$44,0)),INDEX(Novembre!AK$12:AK$44,MATCH($B20,Novembre!$B$12:$B$44,0)),INDEX(Dicembre!AK$12:AK$44,MATCH($B20,Dicembre!$B$12:$B$44,0)),INDEX(Gennaio!AK$12:AK$44,MATCH($B20,Gennaio!$B$12:$B$44,0)),INDEX(Febbraio!AK$12:AK$44,MATCH($B20,Febbraio!$B$12:$B$44,0)),INDEX(Marzo!AK$12:AK$44,MATCH($B20,Marzo!$B$12:$B$44,0)),INDEX(Aprile!AK$12:AK$44,MATCH($B20,Aprile!$B$12:$B$44,0)),INDEX(Maggio!AK$12:AK$44,MATCH($B20,Maggio!$B$12:$B$44,0)),INDEX(Giugno!AK$12:AK$44,MATCH($B20,Giugno!$B$12:$B$44,0)),INDEX(Luglio!AK$12:AK$44,MATCH($B20,Luglio!$B$12:$B$44,0))))</f>
        <v>0</v>
      </c>
      <c r="G20" s="22">
        <f>IF(OR(ISBLANK($B20),ISBLANK($C20)),0,SUM(INDEX(Agosto!AL$12:AL$44,MATCH($B20,Agosto!$B$12:$B$44,0)),INDEX(Settembre!AL$12:AL$44,MATCH($B20,Settembre!$B$12:$B$44,0)),INDEX(Ottobre!AL$12:AL$44,MATCH($B20,Ottobre!$B$12:$B$44,0)),INDEX(Novembre!AL$12:AL$44,MATCH($B20,Novembre!$B$12:$B$44,0)),INDEX(Dicembre!AL$12:AL$44,MATCH($B20,Dicembre!$B$12:$B$44,0)),INDEX(Gennaio!AL$12:AL$44,MATCH($B20,Gennaio!$B$12:$B$44,0)),INDEX(Febbraio!AL$12:AL$44,MATCH($B20,Febbraio!$B$12:$B$44,0)),INDEX(Marzo!AL$12:AL$44,MATCH($B20,Marzo!$B$12:$B$44,0)),INDEX(Aprile!AL$12:AL$44,MATCH($B20,Aprile!$B$12:$B$44,0)),INDEX(Maggio!AL$12:AL$44,MATCH($B20,Maggio!$B$12:$B$44,0)),INDEX(Giugno!AL$12:AL$44,MATCH($B20,Giugno!$B$12:$B$44,0)),INDEX(Luglio!AL$12:AL$44,MATCH($B20,Luglio!$B$12:$B$44,0))))</f>
        <v>0</v>
      </c>
      <c r="H20" s="22">
        <f>IF(OR(ISBLANK($B20),ISBLANK($C20)),0,SUM(INDEX(Agosto!AM$12:AM$44,MATCH($B20,Agosto!$B$12:$B$44,0)),INDEX(Settembre!AM$12:AM$44,MATCH($B20,Settembre!$B$12:$B$44,0)),INDEX(Ottobre!AM$12:AM$44,MATCH($B20,Ottobre!$B$12:$B$44,0)),INDEX(Novembre!AM$12:AM$44,MATCH($B20,Novembre!$B$12:$B$44,0)),INDEX(Dicembre!AM$12:AM$44,MATCH($B20,Dicembre!$B$12:$B$44,0)),INDEX(Gennaio!AM$12:AM$44,MATCH($B20,Gennaio!$B$12:$B$44,0)),INDEX(Febbraio!AM$12:AM$44,MATCH($B20,Febbraio!$B$12:$B$44,0)),INDEX(Marzo!AM$12:AM$44,MATCH($B20,Marzo!$B$12:$B$44,0)),INDEX(Aprile!AM$12:AM$44,MATCH($B20,Aprile!$B$12:$B$44,0)),INDEX(Maggio!AM$12:AM$44,MATCH($B20,Maggio!$B$12:$B$44,0)),INDEX(Giugno!AM$12:AM$44,MATCH($B20,Giugno!$B$12:$B$44,0)),INDEX(Luglio!AM$12:AM$44,MATCH($B20,Luglio!$B$12:$B$44,0))))</f>
        <v>0</v>
      </c>
      <c r="I20" s="23">
        <f>IF(Q10=0,0,D20/Q10)</f>
        <v>0</v>
      </c>
      <c r="J20" s="23">
        <f>IF(Q10=0,0,E20/Q10)</f>
        <v>0</v>
      </c>
      <c r="K20" s="23">
        <f>IF(Q10=0,0,F20/Q10)</f>
        <v>0</v>
      </c>
      <c r="L20" s="23">
        <f>IF(Q10=0,0,G20/Q10)</f>
        <v>0</v>
      </c>
      <c r="M20" s="23">
        <f>IF(Q10=0,0,H20/Q10)</f>
        <v>0</v>
      </c>
      <c r="N20" s="2"/>
      <c r="O20" s="2"/>
      <c r="P20" s="4"/>
      <c r="Q20" s="2"/>
      <c r="R20" s="2"/>
      <c r="S20" s="2"/>
      <c r="T20" s="2"/>
      <c r="U20" s="4"/>
      <c r="V20" s="7"/>
      <c r="W20" s="7"/>
      <c r="X20" s="7"/>
      <c r="Y20" s="7"/>
      <c r="Z20" s="4"/>
      <c r="AA20" s="7"/>
      <c r="AB20" s="7"/>
      <c r="AC20" s="7"/>
      <c r="AD20" s="7"/>
      <c r="AE20" s="4"/>
      <c r="AF20" s="4"/>
      <c r="AG20" s="7"/>
      <c r="AH20" s="7"/>
      <c r="AI20" s="7"/>
      <c r="AJ20" s="7"/>
      <c r="AK20" s="4"/>
    </row>
    <row r="21" ht="18" customHeight="1">
      <c r="A21" s="2"/>
      <c r="B21" s="20">
        <v>10</v>
      </c>
      <c r="C21" s="21"/>
      <c r="D21" s="22">
        <f>IF(OR(ISBLANK($B21),ISBLANK($C21)),0,SUM(INDEX(Agosto!AI$12:AI$44,MATCH($B21,Agosto!$B$12:$B$44,0)),INDEX(Settembre!AI$12:AI$44,MATCH($B21,Settembre!$B$12:$B$44,0)),INDEX(Ottobre!AI$12:AI$44,MATCH($B21,Ottobre!$B$12:$B$44,0)),INDEX(Novembre!AI$12:AI$44,MATCH($B21,Novembre!$B$12:$B$44,0)),INDEX(Dicembre!AI$12:AI$44,MATCH($B21,Dicembre!$B$12:$B$44,0)),INDEX(Gennaio!AI$12:AI$44,MATCH($B21,Gennaio!$B$12:$B$44,0)),INDEX(Febbraio!AI$12:AI$44,MATCH($B21,Febbraio!$B$12:$B$44,0)),INDEX(Marzo!AI$12:AI$44,MATCH($B21,Marzo!$B$12:$B$44,0)),INDEX(Aprile!AI$12:AI$44,MATCH($B21,Aprile!$B$12:$B$44,0)),INDEX(Maggio!AI$12:AI$44,MATCH($B21,Maggio!$B$12:$B$44,0)),INDEX(Giugno!AI$12:AI$44,MATCH($B21,Giugno!$B$12:$B$44,0)),INDEX(Luglio!AI$12:AI$44,MATCH($B21,Luglio!$B$12:$B$44,0))))</f>
        <v>0</v>
      </c>
      <c r="E21" s="22">
        <f>IF(OR(ISBLANK($B21),ISBLANK($C21)),0,SUM(INDEX(Agosto!AJ$12:AJ$44,MATCH($B21,Agosto!$B$12:$B$44,0)),INDEX(Settembre!AJ$12:AJ$44,MATCH($B21,Settembre!$B$12:$B$44,0)),INDEX(Ottobre!AJ$12:AJ$44,MATCH($B21,Ottobre!$B$12:$B$44,0)),INDEX(Novembre!AJ$12:AJ$44,MATCH($B21,Novembre!$B$12:$B$44,0)),INDEX(Dicembre!AJ$12:AJ$44,MATCH($B21,Dicembre!$B$12:$B$44,0)),INDEX(Gennaio!AJ$12:AJ$44,MATCH($B21,Gennaio!$B$12:$B$44,0)),INDEX(Febbraio!AJ$12:AJ$44,MATCH($B21,Febbraio!$B$12:$B$44,0)),INDEX(Marzo!AJ$12:AJ$44,MATCH($B21,Marzo!$B$12:$B$44,0)),INDEX(Aprile!AJ$12:AJ$44,MATCH($B21,Aprile!$B$12:$B$44,0)),INDEX(Maggio!AJ$12:AJ$44,MATCH($B21,Maggio!$B$12:$B$44,0)),INDEX(Giugno!AJ$12:AJ$44,MATCH($B21,Giugno!$B$12:$B$44,0)),INDEX(Luglio!AJ$12:AJ$44,MATCH($B21,Luglio!$B$12:$B$44,0))))</f>
        <v>0</v>
      </c>
      <c r="F21" s="22">
        <f>IF(OR(ISBLANK($B21),ISBLANK($C21)),0,SUM(INDEX(Agosto!AK$12:AK$44,MATCH($B21,Agosto!$B$12:$B$44,0)),INDEX(Settembre!AK$12:AK$44,MATCH($B21,Settembre!$B$12:$B$44,0)),INDEX(Ottobre!AK$12:AK$44,MATCH($B21,Ottobre!$B$12:$B$44,0)),INDEX(Novembre!AK$12:AK$44,MATCH($B21,Novembre!$B$12:$B$44,0)),INDEX(Dicembre!AK$12:AK$44,MATCH($B21,Dicembre!$B$12:$B$44,0)),INDEX(Gennaio!AK$12:AK$44,MATCH($B21,Gennaio!$B$12:$B$44,0)),INDEX(Febbraio!AK$12:AK$44,MATCH($B21,Febbraio!$B$12:$B$44,0)),INDEX(Marzo!AK$12:AK$44,MATCH($B21,Marzo!$B$12:$B$44,0)),INDEX(Aprile!AK$12:AK$44,MATCH($B21,Aprile!$B$12:$B$44,0)),INDEX(Maggio!AK$12:AK$44,MATCH($B21,Maggio!$B$12:$B$44,0)),INDEX(Giugno!AK$12:AK$44,MATCH($B21,Giugno!$B$12:$B$44,0)),INDEX(Luglio!AK$12:AK$44,MATCH($B21,Luglio!$B$12:$B$44,0))))</f>
        <v>0</v>
      </c>
      <c r="G21" s="22">
        <f>IF(OR(ISBLANK($B21),ISBLANK($C21)),0,SUM(INDEX(Agosto!AL$12:AL$44,MATCH($B21,Agosto!$B$12:$B$44,0)),INDEX(Settembre!AL$12:AL$44,MATCH($B21,Settembre!$B$12:$B$44,0)),INDEX(Ottobre!AL$12:AL$44,MATCH($B21,Ottobre!$B$12:$B$44,0)),INDEX(Novembre!AL$12:AL$44,MATCH($B21,Novembre!$B$12:$B$44,0)),INDEX(Dicembre!AL$12:AL$44,MATCH($B21,Dicembre!$B$12:$B$44,0)),INDEX(Gennaio!AL$12:AL$44,MATCH($B21,Gennaio!$B$12:$B$44,0)),INDEX(Febbraio!AL$12:AL$44,MATCH($B21,Febbraio!$B$12:$B$44,0)),INDEX(Marzo!AL$12:AL$44,MATCH($B21,Marzo!$B$12:$B$44,0)),INDEX(Aprile!AL$12:AL$44,MATCH($B21,Aprile!$B$12:$B$44,0)),INDEX(Maggio!AL$12:AL$44,MATCH($B21,Maggio!$B$12:$B$44,0)),INDEX(Giugno!AL$12:AL$44,MATCH($B21,Giugno!$B$12:$B$44,0)),INDEX(Luglio!AL$12:AL$44,MATCH($B21,Luglio!$B$12:$B$44,0))))</f>
        <v>0</v>
      </c>
      <c r="H21" s="22">
        <f>IF(OR(ISBLANK($B21),ISBLANK($C21)),0,SUM(INDEX(Agosto!AM$12:AM$44,MATCH($B21,Agosto!$B$12:$B$44,0)),INDEX(Settembre!AM$12:AM$44,MATCH($B21,Settembre!$B$12:$B$44,0)),INDEX(Ottobre!AM$12:AM$44,MATCH($B21,Ottobre!$B$12:$B$44,0)),INDEX(Novembre!AM$12:AM$44,MATCH($B21,Novembre!$B$12:$B$44,0)),INDEX(Dicembre!AM$12:AM$44,MATCH($B21,Dicembre!$B$12:$B$44,0)),INDEX(Gennaio!AM$12:AM$44,MATCH($B21,Gennaio!$B$12:$B$44,0)),INDEX(Febbraio!AM$12:AM$44,MATCH($B21,Febbraio!$B$12:$B$44,0)),INDEX(Marzo!AM$12:AM$44,MATCH($B21,Marzo!$B$12:$B$44,0)),INDEX(Aprile!AM$12:AM$44,MATCH($B21,Aprile!$B$12:$B$44,0)),INDEX(Maggio!AM$12:AM$44,MATCH($B21,Maggio!$B$12:$B$44,0)),INDEX(Giugno!AM$12:AM$44,MATCH($B21,Giugno!$B$12:$B$44,0)),INDEX(Luglio!AM$12:AM$44,MATCH($B21,Luglio!$B$12:$B$44,0))))</f>
        <v>0</v>
      </c>
      <c r="I21" s="23">
        <f>IF(Q10=0,0,D21/Q10)</f>
        <v>0</v>
      </c>
      <c r="J21" s="23">
        <f>IF(Q10=0,0,E21/Q10)</f>
        <v>0</v>
      </c>
      <c r="K21" s="23">
        <f>IF(Q10=0,0,F21/Q10)</f>
        <v>0</v>
      </c>
      <c r="L21" s="23">
        <f>IF(Q10=0,0,G21/Q10)</f>
        <v>0</v>
      </c>
      <c r="M21" s="23">
        <f>IF(Q10=0,0,H21/Q10)</f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ht="18" customHeight="1">
      <c r="A22" s="2"/>
      <c r="B22" s="20">
        <v>11</v>
      </c>
      <c r="C22" s="21"/>
      <c r="D22" s="22">
        <f>IF(OR(ISBLANK($B22),ISBLANK($C22)),0,SUM(INDEX(Agosto!AI$12:AI$44,MATCH($B22,Agosto!$B$12:$B$44,0)),INDEX(Settembre!AI$12:AI$44,MATCH($B22,Settembre!$B$12:$B$44,0)),INDEX(Ottobre!AI$12:AI$44,MATCH($B22,Ottobre!$B$12:$B$44,0)),INDEX(Novembre!AI$12:AI$44,MATCH($B22,Novembre!$B$12:$B$44,0)),INDEX(Dicembre!AI$12:AI$44,MATCH($B22,Dicembre!$B$12:$B$44,0)),INDEX(Gennaio!AI$12:AI$44,MATCH($B22,Gennaio!$B$12:$B$44,0)),INDEX(Febbraio!AI$12:AI$44,MATCH($B22,Febbraio!$B$12:$B$44,0)),INDEX(Marzo!AI$12:AI$44,MATCH($B22,Marzo!$B$12:$B$44,0)),INDEX(Aprile!AI$12:AI$44,MATCH($B22,Aprile!$B$12:$B$44,0)),INDEX(Maggio!AI$12:AI$44,MATCH($B22,Maggio!$B$12:$B$44,0)),INDEX(Giugno!AI$12:AI$44,MATCH($B22,Giugno!$B$12:$B$44,0)),INDEX(Luglio!AI$12:AI$44,MATCH($B22,Luglio!$B$12:$B$44,0))))</f>
        <v>0</v>
      </c>
      <c r="E22" s="22">
        <f>IF(OR(ISBLANK($B22),ISBLANK($C22)),0,SUM(INDEX(Agosto!AJ$12:AJ$44,MATCH($B22,Agosto!$B$12:$B$44,0)),INDEX(Settembre!AJ$12:AJ$44,MATCH($B22,Settembre!$B$12:$B$44,0)),INDEX(Ottobre!AJ$12:AJ$44,MATCH($B22,Ottobre!$B$12:$B$44,0)),INDEX(Novembre!AJ$12:AJ$44,MATCH($B22,Novembre!$B$12:$B$44,0)),INDEX(Dicembre!AJ$12:AJ$44,MATCH($B22,Dicembre!$B$12:$B$44,0)),INDEX(Gennaio!AJ$12:AJ$44,MATCH($B22,Gennaio!$B$12:$B$44,0)),INDEX(Febbraio!AJ$12:AJ$44,MATCH($B22,Febbraio!$B$12:$B$44,0)),INDEX(Marzo!AJ$12:AJ$44,MATCH($B22,Marzo!$B$12:$B$44,0)),INDEX(Aprile!AJ$12:AJ$44,MATCH($B22,Aprile!$B$12:$B$44,0)),INDEX(Maggio!AJ$12:AJ$44,MATCH($B22,Maggio!$B$12:$B$44,0)),INDEX(Giugno!AJ$12:AJ$44,MATCH($B22,Giugno!$B$12:$B$44,0)),INDEX(Luglio!AJ$12:AJ$44,MATCH($B22,Luglio!$B$12:$B$44,0))))</f>
        <v>0</v>
      </c>
      <c r="F22" s="22">
        <f>IF(OR(ISBLANK($B22),ISBLANK($C22)),0,SUM(INDEX(Agosto!AK$12:AK$44,MATCH($B22,Agosto!$B$12:$B$44,0)),INDEX(Settembre!AK$12:AK$44,MATCH($B22,Settembre!$B$12:$B$44,0)),INDEX(Ottobre!AK$12:AK$44,MATCH($B22,Ottobre!$B$12:$B$44,0)),INDEX(Novembre!AK$12:AK$44,MATCH($B22,Novembre!$B$12:$B$44,0)),INDEX(Dicembre!AK$12:AK$44,MATCH($B22,Dicembre!$B$12:$B$44,0)),INDEX(Gennaio!AK$12:AK$44,MATCH($B22,Gennaio!$B$12:$B$44,0)),INDEX(Febbraio!AK$12:AK$44,MATCH($B22,Febbraio!$B$12:$B$44,0)),INDEX(Marzo!AK$12:AK$44,MATCH($B22,Marzo!$B$12:$B$44,0)),INDEX(Aprile!AK$12:AK$44,MATCH($B22,Aprile!$B$12:$B$44,0)),INDEX(Maggio!AK$12:AK$44,MATCH($B22,Maggio!$B$12:$B$44,0)),INDEX(Giugno!AK$12:AK$44,MATCH($B22,Giugno!$B$12:$B$44,0)),INDEX(Luglio!AK$12:AK$44,MATCH($B22,Luglio!$B$12:$B$44,0))))</f>
        <v>0</v>
      </c>
      <c r="G22" s="22">
        <f>IF(OR(ISBLANK($B22),ISBLANK($C22)),0,SUM(INDEX(Agosto!AL$12:AL$44,MATCH($B22,Agosto!$B$12:$B$44,0)),INDEX(Settembre!AL$12:AL$44,MATCH($B22,Settembre!$B$12:$B$44,0)),INDEX(Ottobre!AL$12:AL$44,MATCH($B22,Ottobre!$B$12:$B$44,0)),INDEX(Novembre!AL$12:AL$44,MATCH($B22,Novembre!$B$12:$B$44,0)),INDEX(Dicembre!AL$12:AL$44,MATCH($B22,Dicembre!$B$12:$B$44,0)),INDEX(Gennaio!AL$12:AL$44,MATCH($B22,Gennaio!$B$12:$B$44,0)),INDEX(Febbraio!AL$12:AL$44,MATCH($B22,Febbraio!$B$12:$B$44,0)),INDEX(Marzo!AL$12:AL$44,MATCH($B22,Marzo!$B$12:$B$44,0)),INDEX(Aprile!AL$12:AL$44,MATCH($B22,Aprile!$B$12:$B$44,0)),INDEX(Maggio!AL$12:AL$44,MATCH($B22,Maggio!$B$12:$B$44,0)),INDEX(Giugno!AL$12:AL$44,MATCH($B22,Giugno!$B$12:$B$44,0)),INDEX(Luglio!AL$12:AL$44,MATCH($B22,Luglio!$B$12:$B$44,0))))</f>
        <v>0</v>
      </c>
      <c r="H22" s="22">
        <f>IF(OR(ISBLANK($B22),ISBLANK($C22)),0,SUM(INDEX(Agosto!AM$12:AM$44,MATCH($B22,Agosto!$B$12:$B$44,0)),INDEX(Settembre!AM$12:AM$44,MATCH($B22,Settembre!$B$12:$B$44,0)),INDEX(Ottobre!AM$12:AM$44,MATCH($B22,Ottobre!$B$12:$B$44,0)),INDEX(Novembre!AM$12:AM$44,MATCH($B22,Novembre!$B$12:$B$44,0)),INDEX(Dicembre!AM$12:AM$44,MATCH($B22,Dicembre!$B$12:$B$44,0)),INDEX(Gennaio!AM$12:AM$44,MATCH($B22,Gennaio!$B$12:$B$44,0)),INDEX(Febbraio!AM$12:AM$44,MATCH($B22,Febbraio!$B$12:$B$44,0)),INDEX(Marzo!AM$12:AM$44,MATCH($B22,Marzo!$B$12:$B$44,0)),INDEX(Aprile!AM$12:AM$44,MATCH($B22,Aprile!$B$12:$B$44,0)),INDEX(Maggio!AM$12:AM$44,MATCH($B22,Maggio!$B$12:$B$44,0)),INDEX(Giugno!AM$12:AM$44,MATCH($B22,Giugno!$B$12:$B$44,0)),INDEX(Luglio!AM$12:AM$44,MATCH($B22,Luglio!$B$12:$B$44,0))))</f>
        <v>0</v>
      </c>
      <c r="I22" s="23">
        <f>IF(Q10=0,0,D22/Q10)</f>
        <v>0</v>
      </c>
      <c r="J22" s="23">
        <f>IF(Q10=0,0,E22/Q10)</f>
        <v>0</v>
      </c>
      <c r="K22" s="23">
        <f>IF(Q10=0,0,F22/Q10)</f>
        <v>0</v>
      </c>
      <c r="L22" s="23">
        <f>IF(Q10=0,0,G22/Q10)</f>
        <v>0</v>
      </c>
      <c r="M22" s="23">
        <f>IF(Q10=0,0,H22/Q10)</f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ht="18" customHeight="1">
      <c r="A23" s="2"/>
      <c r="B23" s="20">
        <v>12</v>
      </c>
      <c r="C23" s="21"/>
      <c r="D23" s="22">
        <f>IF(OR(ISBLANK($B23),ISBLANK($C23)),0,SUM(INDEX(Agosto!AI$12:AI$44,MATCH($B23,Agosto!$B$12:$B$44,0)),INDEX(Settembre!AI$12:AI$44,MATCH($B23,Settembre!$B$12:$B$44,0)),INDEX(Ottobre!AI$12:AI$44,MATCH($B23,Ottobre!$B$12:$B$44,0)),INDEX(Novembre!AI$12:AI$44,MATCH($B23,Novembre!$B$12:$B$44,0)),INDEX(Dicembre!AI$12:AI$44,MATCH($B23,Dicembre!$B$12:$B$44,0)),INDEX(Gennaio!AI$12:AI$44,MATCH($B23,Gennaio!$B$12:$B$44,0)),INDEX(Febbraio!AI$12:AI$44,MATCH($B23,Febbraio!$B$12:$B$44,0)),INDEX(Marzo!AI$12:AI$44,MATCH($B23,Marzo!$B$12:$B$44,0)),INDEX(Aprile!AI$12:AI$44,MATCH($B23,Aprile!$B$12:$B$44,0)),INDEX(Maggio!AI$12:AI$44,MATCH($B23,Maggio!$B$12:$B$44,0)),INDEX(Giugno!AI$12:AI$44,MATCH($B23,Giugno!$B$12:$B$44,0)),INDEX(Luglio!AI$12:AI$44,MATCH($B23,Luglio!$B$12:$B$44,0))))</f>
        <v>0</v>
      </c>
      <c r="E23" s="22">
        <f>IF(OR(ISBLANK($B23),ISBLANK($C23)),0,SUM(INDEX(Agosto!AJ$12:AJ$44,MATCH($B23,Agosto!$B$12:$B$44,0)),INDEX(Settembre!AJ$12:AJ$44,MATCH($B23,Settembre!$B$12:$B$44,0)),INDEX(Ottobre!AJ$12:AJ$44,MATCH($B23,Ottobre!$B$12:$B$44,0)),INDEX(Novembre!AJ$12:AJ$44,MATCH($B23,Novembre!$B$12:$B$44,0)),INDEX(Dicembre!AJ$12:AJ$44,MATCH($B23,Dicembre!$B$12:$B$44,0)),INDEX(Gennaio!AJ$12:AJ$44,MATCH($B23,Gennaio!$B$12:$B$44,0)),INDEX(Febbraio!AJ$12:AJ$44,MATCH($B23,Febbraio!$B$12:$B$44,0)),INDEX(Marzo!AJ$12:AJ$44,MATCH($B23,Marzo!$B$12:$B$44,0)),INDEX(Aprile!AJ$12:AJ$44,MATCH($B23,Aprile!$B$12:$B$44,0)),INDEX(Maggio!AJ$12:AJ$44,MATCH($B23,Maggio!$B$12:$B$44,0)),INDEX(Giugno!AJ$12:AJ$44,MATCH($B23,Giugno!$B$12:$B$44,0)),INDEX(Luglio!AJ$12:AJ$44,MATCH($B23,Luglio!$B$12:$B$44,0))))</f>
        <v>0</v>
      </c>
      <c r="F23" s="22">
        <f>IF(OR(ISBLANK($B23),ISBLANK($C23)),0,SUM(INDEX(Agosto!AK$12:AK$44,MATCH($B23,Agosto!$B$12:$B$44,0)),INDEX(Settembre!AK$12:AK$44,MATCH($B23,Settembre!$B$12:$B$44,0)),INDEX(Ottobre!AK$12:AK$44,MATCH($B23,Ottobre!$B$12:$B$44,0)),INDEX(Novembre!AK$12:AK$44,MATCH($B23,Novembre!$B$12:$B$44,0)),INDEX(Dicembre!AK$12:AK$44,MATCH($B23,Dicembre!$B$12:$B$44,0)),INDEX(Gennaio!AK$12:AK$44,MATCH($B23,Gennaio!$B$12:$B$44,0)),INDEX(Febbraio!AK$12:AK$44,MATCH($B23,Febbraio!$B$12:$B$44,0)),INDEX(Marzo!AK$12:AK$44,MATCH($B23,Marzo!$B$12:$B$44,0)),INDEX(Aprile!AK$12:AK$44,MATCH($B23,Aprile!$B$12:$B$44,0)),INDEX(Maggio!AK$12:AK$44,MATCH($B23,Maggio!$B$12:$B$44,0)),INDEX(Giugno!AK$12:AK$44,MATCH($B23,Giugno!$B$12:$B$44,0)),INDEX(Luglio!AK$12:AK$44,MATCH($B23,Luglio!$B$12:$B$44,0))))</f>
        <v>0</v>
      </c>
      <c r="G23" s="22">
        <f>IF(OR(ISBLANK($B23),ISBLANK($C23)),0,SUM(INDEX(Agosto!AL$12:AL$44,MATCH($B23,Agosto!$B$12:$B$44,0)),INDEX(Settembre!AL$12:AL$44,MATCH($B23,Settembre!$B$12:$B$44,0)),INDEX(Ottobre!AL$12:AL$44,MATCH($B23,Ottobre!$B$12:$B$44,0)),INDEX(Novembre!AL$12:AL$44,MATCH($B23,Novembre!$B$12:$B$44,0)),INDEX(Dicembre!AL$12:AL$44,MATCH($B23,Dicembre!$B$12:$B$44,0)),INDEX(Gennaio!AL$12:AL$44,MATCH($B23,Gennaio!$B$12:$B$44,0)),INDEX(Febbraio!AL$12:AL$44,MATCH($B23,Febbraio!$B$12:$B$44,0)),INDEX(Marzo!AL$12:AL$44,MATCH($B23,Marzo!$B$12:$B$44,0)),INDEX(Aprile!AL$12:AL$44,MATCH($B23,Aprile!$B$12:$B$44,0)),INDEX(Maggio!AL$12:AL$44,MATCH($B23,Maggio!$B$12:$B$44,0)),INDEX(Giugno!AL$12:AL$44,MATCH($B23,Giugno!$B$12:$B$44,0)),INDEX(Luglio!AL$12:AL$44,MATCH($B23,Luglio!$B$12:$B$44,0))))</f>
        <v>0</v>
      </c>
      <c r="H23" s="22">
        <f>IF(OR(ISBLANK($B23),ISBLANK($C23)),0,SUM(INDEX(Agosto!AM$12:AM$44,MATCH($B23,Agosto!$B$12:$B$44,0)),INDEX(Settembre!AM$12:AM$44,MATCH($B23,Settembre!$B$12:$B$44,0)),INDEX(Ottobre!AM$12:AM$44,MATCH($B23,Ottobre!$B$12:$B$44,0)),INDEX(Novembre!AM$12:AM$44,MATCH($B23,Novembre!$B$12:$B$44,0)),INDEX(Dicembre!AM$12:AM$44,MATCH($B23,Dicembre!$B$12:$B$44,0)),INDEX(Gennaio!AM$12:AM$44,MATCH($B23,Gennaio!$B$12:$B$44,0)),INDEX(Febbraio!AM$12:AM$44,MATCH($B23,Febbraio!$B$12:$B$44,0)),INDEX(Marzo!AM$12:AM$44,MATCH($B23,Marzo!$B$12:$B$44,0)),INDEX(Aprile!AM$12:AM$44,MATCH($B23,Aprile!$B$12:$B$44,0)),INDEX(Maggio!AM$12:AM$44,MATCH($B23,Maggio!$B$12:$B$44,0)),INDEX(Giugno!AM$12:AM$44,MATCH($B23,Giugno!$B$12:$B$44,0)),INDEX(Luglio!AM$12:AM$44,MATCH($B23,Luglio!$B$12:$B$44,0))))</f>
        <v>0</v>
      </c>
      <c r="I23" s="23">
        <f>IF(Q10=0,0,D23/Q10)</f>
        <v>0</v>
      </c>
      <c r="J23" s="23">
        <f>IF(Q10=0,0,E23/Q10)</f>
        <v>0</v>
      </c>
      <c r="K23" s="23">
        <f>IF(Q10=0,0,F23/Q10)</f>
        <v>0</v>
      </c>
      <c r="L23" s="23">
        <f>IF(Q10=0,0,G23/Q10)</f>
        <v>0</v>
      </c>
      <c r="M23" s="23">
        <f>IF(Q10=0,0,H23/Q10)</f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ht="18" customHeight="1">
      <c r="A24" s="2"/>
      <c r="B24" s="20">
        <v>13</v>
      </c>
      <c r="C24" s="21"/>
      <c r="D24" s="22">
        <f>IF(OR(ISBLANK($B24),ISBLANK($C24)),0,SUM(INDEX(Agosto!AI$12:AI$44,MATCH($B24,Agosto!$B$12:$B$44,0)),INDEX(Settembre!AI$12:AI$44,MATCH($B24,Settembre!$B$12:$B$44,0)),INDEX(Ottobre!AI$12:AI$44,MATCH($B24,Ottobre!$B$12:$B$44,0)),INDEX(Novembre!AI$12:AI$44,MATCH($B24,Novembre!$B$12:$B$44,0)),INDEX(Dicembre!AI$12:AI$44,MATCH($B24,Dicembre!$B$12:$B$44,0)),INDEX(Gennaio!AI$12:AI$44,MATCH($B24,Gennaio!$B$12:$B$44,0)),INDEX(Febbraio!AI$12:AI$44,MATCH($B24,Febbraio!$B$12:$B$44,0)),INDEX(Marzo!AI$12:AI$44,MATCH($B24,Marzo!$B$12:$B$44,0)),INDEX(Aprile!AI$12:AI$44,MATCH($B24,Aprile!$B$12:$B$44,0)),INDEX(Maggio!AI$12:AI$44,MATCH($B24,Maggio!$B$12:$B$44,0)),INDEX(Giugno!AI$12:AI$44,MATCH($B24,Giugno!$B$12:$B$44,0)),INDEX(Luglio!AI$12:AI$44,MATCH($B24,Luglio!$B$12:$B$44,0))))</f>
        <v>0</v>
      </c>
      <c r="E24" s="22">
        <f>IF(OR(ISBLANK($B24),ISBLANK($C24)),0,SUM(INDEX(Agosto!AJ$12:AJ$44,MATCH($B24,Agosto!$B$12:$B$44,0)),INDEX(Settembre!AJ$12:AJ$44,MATCH($B24,Settembre!$B$12:$B$44,0)),INDEX(Ottobre!AJ$12:AJ$44,MATCH($B24,Ottobre!$B$12:$B$44,0)),INDEX(Novembre!AJ$12:AJ$44,MATCH($B24,Novembre!$B$12:$B$44,0)),INDEX(Dicembre!AJ$12:AJ$44,MATCH($B24,Dicembre!$B$12:$B$44,0)),INDEX(Gennaio!AJ$12:AJ$44,MATCH($B24,Gennaio!$B$12:$B$44,0)),INDEX(Febbraio!AJ$12:AJ$44,MATCH($B24,Febbraio!$B$12:$B$44,0)),INDEX(Marzo!AJ$12:AJ$44,MATCH($B24,Marzo!$B$12:$B$44,0)),INDEX(Aprile!AJ$12:AJ$44,MATCH($B24,Aprile!$B$12:$B$44,0)),INDEX(Maggio!AJ$12:AJ$44,MATCH($B24,Maggio!$B$12:$B$44,0)),INDEX(Giugno!AJ$12:AJ$44,MATCH($B24,Giugno!$B$12:$B$44,0)),INDEX(Luglio!AJ$12:AJ$44,MATCH($B24,Luglio!$B$12:$B$44,0))))</f>
        <v>0</v>
      </c>
      <c r="F24" s="22">
        <f>IF(OR(ISBLANK($B24),ISBLANK($C24)),0,SUM(INDEX(Agosto!AK$12:AK$44,MATCH($B24,Agosto!$B$12:$B$44,0)),INDEX(Settembre!AK$12:AK$44,MATCH($B24,Settembre!$B$12:$B$44,0)),INDEX(Ottobre!AK$12:AK$44,MATCH($B24,Ottobre!$B$12:$B$44,0)),INDEX(Novembre!AK$12:AK$44,MATCH($B24,Novembre!$B$12:$B$44,0)),INDEX(Dicembre!AK$12:AK$44,MATCH($B24,Dicembre!$B$12:$B$44,0)),INDEX(Gennaio!AK$12:AK$44,MATCH($B24,Gennaio!$B$12:$B$44,0)),INDEX(Febbraio!AK$12:AK$44,MATCH($B24,Febbraio!$B$12:$B$44,0)),INDEX(Marzo!AK$12:AK$44,MATCH($B24,Marzo!$B$12:$B$44,0)),INDEX(Aprile!AK$12:AK$44,MATCH($B24,Aprile!$B$12:$B$44,0)),INDEX(Maggio!AK$12:AK$44,MATCH($B24,Maggio!$B$12:$B$44,0)),INDEX(Giugno!AK$12:AK$44,MATCH($B24,Giugno!$B$12:$B$44,0)),INDEX(Luglio!AK$12:AK$44,MATCH($B24,Luglio!$B$12:$B$44,0))))</f>
        <v>0</v>
      </c>
      <c r="G24" s="22">
        <f>IF(OR(ISBLANK($B24),ISBLANK($C24)),0,SUM(INDEX(Agosto!AL$12:AL$44,MATCH($B24,Agosto!$B$12:$B$44,0)),INDEX(Settembre!AL$12:AL$44,MATCH($B24,Settembre!$B$12:$B$44,0)),INDEX(Ottobre!AL$12:AL$44,MATCH($B24,Ottobre!$B$12:$B$44,0)),INDEX(Novembre!AL$12:AL$44,MATCH($B24,Novembre!$B$12:$B$44,0)),INDEX(Dicembre!AL$12:AL$44,MATCH($B24,Dicembre!$B$12:$B$44,0)),INDEX(Gennaio!AL$12:AL$44,MATCH($B24,Gennaio!$B$12:$B$44,0)),INDEX(Febbraio!AL$12:AL$44,MATCH($B24,Febbraio!$B$12:$B$44,0)),INDEX(Marzo!AL$12:AL$44,MATCH($B24,Marzo!$B$12:$B$44,0)),INDEX(Aprile!AL$12:AL$44,MATCH($B24,Aprile!$B$12:$B$44,0)),INDEX(Maggio!AL$12:AL$44,MATCH($B24,Maggio!$B$12:$B$44,0)),INDEX(Giugno!AL$12:AL$44,MATCH($B24,Giugno!$B$12:$B$44,0)),INDEX(Luglio!AL$12:AL$44,MATCH($B24,Luglio!$B$12:$B$44,0))))</f>
        <v>0</v>
      </c>
      <c r="H24" s="22">
        <f>IF(OR(ISBLANK($B24),ISBLANK($C24)),0,SUM(INDEX(Agosto!AM$12:AM$44,MATCH($B24,Agosto!$B$12:$B$44,0)),INDEX(Settembre!AM$12:AM$44,MATCH($B24,Settembre!$B$12:$B$44,0)),INDEX(Ottobre!AM$12:AM$44,MATCH($B24,Ottobre!$B$12:$B$44,0)),INDEX(Novembre!AM$12:AM$44,MATCH($B24,Novembre!$B$12:$B$44,0)),INDEX(Dicembre!AM$12:AM$44,MATCH($B24,Dicembre!$B$12:$B$44,0)),INDEX(Gennaio!AM$12:AM$44,MATCH($B24,Gennaio!$B$12:$B$44,0)),INDEX(Febbraio!AM$12:AM$44,MATCH($B24,Febbraio!$B$12:$B$44,0)),INDEX(Marzo!AM$12:AM$44,MATCH($B24,Marzo!$B$12:$B$44,0)),INDEX(Aprile!AM$12:AM$44,MATCH($B24,Aprile!$B$12:$B$44,0)),INDEX(Maggio!AM$12:AM$44,MATCH($B24,Maggio!$B$12:$B$44,0)),INDEX(Giugno!AM$12:AM$44,MATCH($B24,Giugno!$B$12:$B$44,0)),INDEX(Luglio!AM$12:AM$44,MATCH($B24,Luglio!$B$12:$B$44,0))))</f>
        <v>0</v>
      </c>
      <c r="I24" s="23">
        <f>IF(Q10=0,0,D24/Q10)</f>
        <v>0</v>
      </c>
      <c r="J24" s="23">
        <f>IF(Q10=0,0,E24/Q10)</f>
        <v>0</v>
      </c>
      <c r="K24" s="23">
        <f>IF(Q10=0,0,F24/Q10)</f>
        <v>0</v>
      </c>
      <c r="L24" s="23">
        <f>IF(Q10=0,0,G24/Q10)</f>
        <v>0</v>
      </c>
      <c r="M24" s="23">
        <f>IF(Q10=0,0,H24/Q10)</f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ht="18" customHeight="1">
      <c r="A25" s="2"/>
      <c r="B25" s="20">
        <v>14</v>
      </c>
      <c r="C25" s="21"/>
      <c r="D25" s="22">
        <f>IF(OR(ISBLANK($B25),ISBLANK($C25)),0,SUM(INDEX(Agosto!AI$12:AI$44,MATCH($B25,Agosto!$B$12:$B$44,0)),INDEX(Settembre!AI$12:AI$44,MATCH($B25,Settembre!$B$12:$B$44,0)),INDEX(Ottobre!AI$12:AI$44,MATCH($B25,Ottobre!$B$12:$B$44,0)),INDEX(Novembre!AI$12:AI$44,MATCH($B25,Novembre!$B$12:$B$44,0)),INDEX(Dicembre!AI$12:AI$44,MATCH($B25,Dicembre!$B$12:$B$44,0)),INDEX(Gennaio!AI$12:AI$44,MATCH($B25,Gennaio!$B$12:$B$44,0)),INDEX(Febbraio!AI$12:AI$44,MATCH($B25,Febbraio!$B$12:$B$44,0)),INDEX(Marzo!AI$12:AI$44,MATCH($B25,Marzo!$B$12:$B$44,0)),INDEX(Aprile!AI$12:AI$44,MATCH($B25,Aprile!$B$12:$B$44,0)),INDEX(Maggio!AI$12:AI$44,MATCH($B25,Maggio!$B$12:$B$44,0)),INDEX(Giugno!AI$12:AI$44,MATCH($B25,Giugno!$B$12:$B$44,0)),INDEX(Luglio!AI$12:AI$44,MATCH($B25,Luglio!$B$12:$B$44,0))))</f>
        <v>0</v>
      </c>
      <c r="E25" s="22">
        <f>IF(OR(ISBLANK($B25),ISBLANK($C25)),0,SUM(INDEX(Agosto!AJ$12:AJ$44,MATCH($B25,Agosto!$B$12:$B$44,0)),INDEX(Settembre!AJ$12:AJ$44,MATCH($B25,Settembre!$B$12:$B$44,0)),INDEX(Ottobre!AJ$12:AJ$44,MATCH($B25,Ottobre!$B$12:$B$44,0)),INDEX(Novembre!AJ$12:AJ$44,MATCH($B25,Novembre!$B$12:$B$44,0)),INDEX(Dicembre!AJ$12:AJ$44,MATCH($B25,Dicembre!$B$12:$B$44,0)),INDEX(Gennaio!AJ$12:AJ$44,MATCH($B25,Gennaio!$B$12:$B$44,0)),INDEX(Febbraio!AJ$12:AJ$44,MATCH($B25,Febbraio!$B$12:$B$44,0)),INDEX(Marzo!AJ$12:AJ$44,MATCH($B25,Marzo!$B$12:$B$44,0)),INDEX(Aprile!AJ$12:AJ$44,MATCH($B25,Aprile!$B$12:$B$44,0)),INDEX(Maggio!AJ$12:AJ$44,MATCH($B25,Maggio!$B$12:$B$44,0)),INDEX(Giugno!AJ$12:AJ$44,MATCH($B25,Giugno!$B$12:$B$44,0)),INDEX(Luglio!AJ$12:AJ$44,MATCH($B25,Luglio!$B$12:$B$44,0))))</f>
        <v>0</v>
      </c>
      <c r="F25" s="22">
        <f>IF(OR(ISBLANK($B25),ISBLANK($C25)),0,SUM(INDEX(Agosto!AK$12:AK$44,MATCH($B25,Agosto!$B$12:$B$44,0)),INDEX(Settembre!AK$12:AK$44,MATCH($B25,Settembre!$B$12:$B$44,0)),INDEX(Ottobre!AK$12:AK$44,MATCH($B25,Ottobre!$B$12:$B$44,0)),INDEX(Novembre!AK$12:AK$44,MATCH($B25,Novembre!$B$12:$B$44,0)),INDEX(Dicembre!AK$12:AK$44,MATCH($B25,Dicembre!$B$12:$B$44,0)),INDEX(Gennaio!AK$12:AK$44,MATCH($B25,Gennaio!$B$12:$B$44,0)),INDEX(Febbraio!AK$12:AK$44,MATCH($B25,Febbraio!$B$12:$B$44,0)),INDEX(Marzo!AK$12:AK$44,MATCH($B25,Marzo!$B$12:$B$44,0)),INDEX(Aprile!AK$12:AK$44,MATCH($B25,Aprile!$B$12:$B$44,0)),INDEX(Maggio!AK$12:AK$44,MATCH($B25,Maggio!$B$12:$B$44,0)),INDEX(Giugno!AK$12:AK$44,MATCH($B25,Giugno!$B$12:$B$44,0)),INDEX(Luglio!AK$12:AK$44,MATCH($B25,Luglio!$B$12:$B$44,0))))</f>
        <v>0</v>
      </c>
      <c r="G25" s="22">
        <f>IF(OR(ISBLANK($B25),ISBLANK($C25)),0,SUM(INDEX(Agosto!AL$12:AL$44,MATCH($B25,Agosto!$B$12:$B$44,0)),INDEX(Settembre!AL$12:AL$44,MATCH($B25,Settembre!$B$12:$B$44,0)),INDEX(Ottobre!AL$12:AL$44,MATCH($B25,Ottobre!$B$12:$B$44,0)),INDEX(Novembre!AL$12:AL$44,MATCH($B25,Novembre!$B$12:$B$44,0)),INDEX(Dicembre!AL$12:AL$44,MATCH($B25,Dicembre!$B$12:$B$44,0)),INDEX(Gennaio!AL$12:AL$44,MATCH($B25,Gennaio!$B$12:$B$44,0)),INDEX(Febbraio!AL$12:AL$44,MATCH($B25,Febbraio!$B$12:$B$44,0)),INDEX(Marzo!AL$12:AL$44,MATCH($B25,Marzo!$B$12:$B$44,0)),INDEX(Aprile!AL$12:AL$44,MATCH($B25,Aprile!$B$12:$B$44,0)),INDEX(Maggio!AL$12:AL$44,MATCH($B25,Maggio!$B$12:$B$44,0)),INDEX(Giugno!AL$12:AL$44,MATCH($B25,Giugno!$B$12:$B$44,0)),INDEX(Luglio!AL$12:AL$44,MATCH($B25,Luglio!$B$12:$B$44,0))))</f>
        <v>0</v>
      </c>
      <c r="H25" s="22">
        <f>IF(OR(ISBLANK($B25),ISBLANK($C25)),0,SUM(INDEX(Agosto!AM$12:AM$44,MATCH($B25,Agosto!$B$12:$B$44,0)),INDEX(Settembre!AM$12:AM$44,MATCH($B25,Settembre!$B$12:$B$44,0)),INDEX(Ottobre!AM$12:AM$44,MATCH($B25,Ottobre!$B$12:$B$44,0)),INDEX(Novembre!AM$12:AM$44,MATCH($B25,Novembre!$B$12:$B$44,0)),INDEX(Dicembre!AM$12:AM$44,MATCH($B25,Dicembre!$B$12:$B$44,0)),INDEX(Gennaio!AM$12:AM$44,MATCH($B25,Gennaio!$B$12:$B$44,0)),INDEX(Febbraio!AM$12:AM$44,MATCH($B25,Febbraio!$B$12:$B$44,0)),INDEX(Marzo!AM$12:AM$44,MATCH($B25,Marzo!$B$12:$B$44,0)),INDEX(Aprile!AM$12:AM$44,MATCH($B25,Aprile!$B$12:$B$44,0)),INDEX(Maggio!AM$12:AM$44,MATCH($B25,Maggio!$B$12:$B$44,0)),INDEX(Giugno!AM$12:AM$44,MATCH($B25,Giugno!$B$12:$B$44,0)),INDEX(Luglio!AM$12:AM$44,MATCH($B25,Luglio!$B$12:$B$44,0))))</f>
        <v>0</v>
      </c>
      <c r="I25" s="23">
        <f>IF(Q10=0,0,D25/Q10)</f>
        <v>0</v>
      </c>
      <c r="J25" s="23">
        <f>IF(Q10=0,0,E25/Q10)</f>
        <v>0</v>
      </c>
      <c r="K25" s="23">
        <f>IF(Q10=0,0,F25/Q10)</f>
        <v>0</v>
      </c>
      <c r="L25" s="23">
        <f>IF(Q10=0,0,G25/Q10)</f>
        <v>0</v>
      </c>
      <c r="M25" s="23">
        <f>IF(Q10=0,0,H25/Q10)</f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ht="18" customHeight="1">
      <c r="A26" s="2"/>
      <c r="B26" s="20">
        <v>15</v>
      </c>
      <c r="C26" s="21"/>
      <c r="D26" s="22">
        <f t="array" ref="D26">IF(OR(ISBLANK($B26),ISBLANK($C26)),0,SUM(INDEX(Agosto!AI$12:AI$44,MATCH($B26,Agosto!$B$12:$B$44,0)),INDEX(Settembre!AI$12:AI$44,MATCH($B26,Settembre!$B$12:$B$44,0)),INDEX(Ottobre!AI$12:AI$44,MATCH($B26,Ottobre!$B$12:$B$44,0)),INDEX(Novembre!AI$12:AI$44,MATCH($B26,Novembre!$B$12:$B$44,0)),INDEX(Dicembre!AI$12:AI$44,MATCH($B26,Dicembre!$B$12:$B$44,0)),INDEX(Gennaio!AI$12:AI$44,MATCH($B26,Gennaio!$B$12:$B$44,0)),INDEX(Febbraio!AI$12:AI$44,MATCH($B26,Febbraio!$B$12:$B$44,0)),INDEX(Marzo!AI$12:AI$44,MATCH($B26,Marzo!$B$12:$B$44,0)),INDEX(Aprile!AI$12:AI$44,MATCH($B26,Aprile!$B$12:$B$44,0)),INDEX(Maggio!AI$12:AI$44,MATCH($B26,Maggio!$B$12:$B$44,0)),INDEX(Giugno!AI$12:AI$44,MATCH($B26,Giugno!$B$12:$B$44,0)),INDEX(Luglio!AI$12:AI$44,MATCH($B26,Luglio!$B$12:$B$44,0))))</f>
        <v>5</v>
      </c>
      <c r="E26" s="22">
        <f t="array" ref="E26">IF(OR(ISBLANK($B26),ISBLANK($C26)),0,SUM(INDEX(Agosto!AJ$12:AJ$44,MATCH($B26,Agosto!$B$12:$B$44,0)),INDEX(Settembre!AJ$12:AJ$44,MATCH($B26,Settembre!$B$12:$B$44,0)),INDEX(Ottobre!AJ$12:AJ$44,MATCH($B26,Ottobre!$B$12:$B$44,0)),INDEX(Novembre!AJ$12:AJ$44,MATCH($B26,Novembre!$B$12:$B$44,0)),INDEX(Dicembre!AJ$12:AJ$44,MATCH($B26,Dicembre!$B$12:$B$44,0)),INDEX(Gennaio!AJ$12:AJ$44,MATCH($B26,Gennaio!$B$12:$B$44,0)),INDEX(Febbraio!AJ$12:AJ$44,MATCH($B26,Febbraio!$B$12:$B$44,0)),INDEX(Marzo!AJ$12:AJ$44,MATCH($B26,Marzo!$B$12:$B$44,0)),INDEX(Aprile!AJ$12:AJ$44,MATCH($B26,Aprile!$B$12:$B$44,0)),INDEX(Maggio!AJ$12:AJ$44,MATCH($B26,Maggio!$B$12:$B$44,0)),INDEX(Giugno!AJ$12:AJ$44,MATCH($B26,Giugno!$B$12:$B$44,0)),INDEX(Luglio!AJ$12:AJ$44,MATCH($B26,Luglio!$B$12:$B$44,0))))</f>
        <v>2</v>
      </c>
      <c r="F26" s="22">
        <f t="array" ref="F26">IF(OR(ISBLANK($B26),ISBLANK($C26)),0,SUM(INDEX(Agosto!AK$12:AK$44,MATCH($B26,Agosto!$B$12:$B$44,0)),INDEX(Settembre!AK$12:AK$44,MATCH($B26,Settembre!$B$12:$B$44,0)),INDEX(Ottobre!AK$12:AK$44,MATCH($B26,Ottobre!$B$12:$B$44,0)),INDEX(Novembre!AK$12:AK$44,MATCH($B26,Novembre!$B$12:$B$44,0)),INDEX(Dicembre!AK$12:AK$44,MATCH($B26,Dicembre!$B$12:$B$44,0)),INDEX(Gennaio!AK$12:AK$44,MATCH($B26,Gennaio!$B$12:$B$44,0)),INDEX(Febbraio!AK$12:AK$44,MATCH($B26,Febbraio!$B$12:$B$44,0)),INDEX(Marzo!AK$12:AK$44,MATCH($B26,Marzo!$B$12:$B$44,0)),INDEX(Aprile!AK$12:AK$44,MATCH($B26,Aprile!$B$12:$B$44,0)),INDEX(Maggio!AK$12:AK$44,MATCH($B26,Maggio!$B$12:$B$44,0)),INDEX(Giugno!AK$12:AK$44,MATCH($B26,Giugno!$B$12:$B$44,0)),INDEX(Luglio!AK$12:AK$44,MATCH($B26,Luglio!$B$12:$B$44,0))))</f>
        <v>0</v>
      </c>
      <c r="G26" s="22">
        <f t="array" ref="G26">IF(OR(ISBLANK($B26),ISBLANK($C26)),0,SUM(INDEX(Agosto!AL$12:AL$44,MATCH($B26,Agosto!$B$12:$B$44,0)),INDEX(Settembre!AL$12:AL$44,MATCH($B26,Settembre!$B$12:$B$44,0)),INDEX(Ottobre!AL$12:AL$44,MATCH($B26,Ottobre!$B$12:$B$44,0)),INDEX(Novembre!AL$12:AL$44,MATCH($B26,Novembre!$B$12:$B$44,0)),INDEX(Dicembre!AL$12:AL$44,MATCH($B26,Dicembre!$B$12:$B$44,0)),INDEX(Gennaio!AL$12:AL$44,MATCH($B26,Gennaio!$B$12:$B$44,0)),INDEX(Febbraio!AL$12:AL$44,MATCH($B26,Febbraio!$B$12:$B$44,0)),INDEX(Marzo!AL$12:AL$44,MATCH($B26,Marzo!$B$12:$B$44,0)),INDEX(Aprile!AL$12:AL$44,MATCH($B26,Aprile!$B$12:$B$44,0)),INDEX(Maggio!AL$12:AL$44,MATCH($B26,Maggio!$B$12:$B$44,0)),INDEX(Giugno!AL$12:AL$44,MATCH($B26,Giugno!$B$12:$B$44,0)),INDEX(Luglio!AL$12:AL$44,MATCH($B26,Luglio!$B$12:$B$44,0))))</f>
        <v>0</v>
      </c>
      <c r="H26" s="22">
        <f t="array" ref="H26">IF(OR(ISBLANK($B26),ISBLANK($C26)),0,SUM(INDEX(Agosto!AM$12:AM$44,MATCH($B26,Agosto!$B$12:$B$44,0)),INDEX(Settembre!AM$12:AM$44,MATCH($B26,Settembre!$B$12:$B$44,0)),INDEX(Ottobre!AM$12:AM$44,MATCH($B26,Ottobre!$B$12:$B$44,0)),INDEX(Novembre!AM$12:AM$44,MATCH($B26,Novembre!$B$12:$B$44,0)),INDEX(Dicembre!AM$12:AM$44,MATCH($B26,Dicembre!$B$12:$B$44,0)),INDEX(Gennaio!AM$12:AM$44,MATCH($B26,Gennaio!$B$12:$B$44,0)),INDEX(Febbraio!AM$12:AM$44,MATCH($B26,Febbraio!$B$12:$B$44,0)),INDEX(Marzo!AM$12:AM$44,MATCH($B26,Marzo!$B$12:$B$44,0)),INDEX(Aprile!AM$12:AM$44,MATCH($B26,Aprile!$B$12:$B$44,0)),INDEX(Maggio!AM$12:AM$44,MATCH($B26,Maggio!$B$12:$B$44,0)),INDEX(Giugno!AM$12:AM$44,MATCH($B26,Giugno!$B$12:$B$44,0)),INDEX(Luglio!AM$12:AM$44,MATCH($B26,Luglio!$B$12:$B$44,0))))</f>
        <v>0</v>
      </c>
      <c r="I26" s="23">
        <f>IF(Q10=0,0,D26/Q10)</f>
        <v>0</v>
      </c>
      <c r="J26" s="23">
        <f>IF(Q10=0,0,E26/Q10)</f>
        <v>0</v>
      </c>
      <c r="K26" s="23">
        <f>IF(Q10=0,0,F26/Q10)</f>
        <v>0</v>
      </c>
      <c r="L26" s="23">
        <f>IF(Q10=0,0,G26/Q10)</f>
        <v>0</v>
      </c>
      <c r="M26" s="23">
        <f>IF(Q10=0,0,H26/Q10)</f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ht="18" customHeight="1">
      <c r="A27" s="2"/>
      <c r="B27" s="20">
        <v>16</v>
      </c>
      <c r="C27" s="21"/>
      <c r="D27" s="22">
        <f t="array" ref="D27">IF(OR(ISBLANK($B27),ISBLANK($C27)),0,SUM(INDEX(Agosto!AI$12:AI$44,MATCH($B27,Agosto!$B$12:$B$44,0)),INDEX(Settembre!AI$12:AI$44,MATCH($B27,Settembre!$B$12:$B$44,0)),INDEX(Ottobre!AI$12:AI$44,MATCH($B27,Ottobre!$B$12:$B$44,0)),INDEX(Novembre!AI$12:AI$44,MATCH($B27,Novembre!$B$12:$B$44,0)),INDEX(Dicembre!AI$12:AI$44,MATCH($B27,Dicembre!$B$12:$B$44,0)),INDEX(Gennaio!AI$12:AI$44,MATCH($B27,Gennaio!$B$12:$B$44,0)),INDEX(Febbraio!AI$12:AI$44,MATCH($B27,Febbraio!$B$12:$B$44,0)),INDEX(Marzo!AI$12:AI$44,MATCH($B27,Marzo!$B$12:$B$44,0)),INDEX(Aprile!AI$12:AI$44,MATCH($B27,Aprile!$B$12:$B$44,0)),INDEX(Maggio!AI$12:AI$44,MATCH($B27,Maggio!$B$12:$B$44,0)),INDEX(Giugno!AI$12:AI$44,MATCH($B27,Giugno!$B$12:$B$44,0)),INDEX(Luglio!AI$12:AI$44,MATCH($B27,Luglio!$B$12:$B$44,0))))</f>
        <v>4</v>
      </c>
      <c r="E27" s="22">
        <f t="array" ref="E27">IF(OR(ISBLANK($B27),ISBLANK($C27)),0,SUM(INDEX(Agosto!AJ$12:AJ$44,MATCH($B27,Agosto!$B$12:$B$44,0)),INDEX(Settembre!AJ$12:AJ$44,MATCH($B27,Settembre!$B$12:$B$44,0)),INDEX(Ottobre!AJ$12:AJ$44,MATCH($B27,Ottobre!$B$12:$B$44,0)),INDEX(Novembre!AJ$12:AJ$44,MATCH($B27,Novembre!$B$12:$B$44,0)),INDEX(Dicembre!AJ$12:AJ$44,MATCH($B27,Dicembre!$B$12:$B$44,0)),INDEX(Gennaio!AJ$12:AJ$44,MATCH($B27,Gennaio!$B$12:$B$44,0)),INDEX(Febbraio!AJ$12:AJ$44,MATCH($B27,Febbraio!$B$12:$B$44,0)),INDEX(Marzo!AJ$12:AJ$44,MATCH($B27,Marzo!$B$12:$B$44,0)),INDEX(Aprile!AJ$12:AJ$44,MATCH($B27,Aprile!$B$12:$B$44,0)),INDEX(Maggio!AJ$12:AJ$44,MATCH($B27,Maggio!$B$12:$B$44,0)),INDEX(Giugno!AJ$12:AJ$44,MATCH($B27,Giugno!$B$12:$B$44,0)),INDEX(Luglio!AJ$12:AJ$44,MATCH($B27,Luglio!$B$12:$B$44,0))))</f>
        <v>3</v>
      </c>
      <c r="F27" s="22">
        <f t="array" ref="F27">IF(OR(ISBLANK($B27),ISBLANK($C27)),0,SUM(INDEX(Agosto!AK$12:AK$44,MATCH($B27,Agosto!$B$12:$B$44,0)),INDEX(Settembre!AK$12:AK$44,MATCH($B27,Settembre!$B$12:$B$44,0)),INDEX(Ottobre!AK$12:AK$44,MATCH($B27,Ottobre!$B$12:$B$44,0)),INDEX(Novembre!AK$12:AK$44,MATCH($B27,Novembre!$B$12:$B$44,0)),INDEX(Dicembre!AK$12:AK$44,MATCH($B27,Dicembre!$B$12:$B$44,0)),INDEX(Gennaio!AK$12:AK$44,MATCH($B27,Gennaio!$B$12:$B$44,0)),INDEX(Febbraio!AK$12:AK$44,MATCH($B27,Febbraio!$B$12:$B$44,0)),INDEX(Marzo!AK$12:AK$44,MATCH($B27,Marzo!$B$12:$B$44,0)),INDEX(Aprile!AK$12:AK$44,MATCH($B27,Aprile!$B$12:$B$44,0)),INDEX(Maggio!AK$12:AK$44,MATCH($B27,Maggio!$B$12:$B$44,0)),INDEX(Giugno!AK$12:AK$44,MATCH($B27,Giugno!$B$12:$B$44,0)),INDEX(Luglio!AK$12:AK$44,MATCH($B27,Luglio!$B$12:$B$44,0))))</f>
        <v>0</v>
      </c>
      <c r="G27" s="22">
        <f t="array" ref="G27">IF(OR(ISBLANK($B27),ISBLANK($C27)),0,SUM(INDEX(Agosto!AL$12:AL$44,MATCH($B27,Agosto!$B$12:$B$44,0)),INDEX(Settembre!AL$12:AL$44,MATCH($B27,Settembre!$B$12:$B$44,0)),INDEX(Ottobre!AL$12:AL$44,MATCH($B27,Ottobre!$B$12:$B$44,0)),INDEX(Novembre!AL$12:AL$44,MATCH($B27,Novembre!$B$12:$B$44,0)),INDEX(Dicembre!AL$12:AL$44,MATCH($B27,Dicembre!$B$12:$B$44,0)),INDEX(Gennaio!AL$12:AL$44,MATCH($B27,Gennaio!$B$12:$B$44,0)),INDEX(Febbraio!AL$12:AL$44,MATCH($B27,Febbraio!$B$12:$B$44,0)),INDEX(Marzo!AL$12:AL$44,MATCH($B27,Marzo!$B$12:$B$44,0)),INDEX(Aprile!AL$12:AL$44,MATCH($B27,Aprile!$B$12:$B$44,0)),INDEX(Maggio!AL$12:AL$44,MATCH($B27,Maggio!$B$12:$B$44,0)),INDEX(Giugno!AL$12:AL$44,MATCH($B27,Giugno!$B$12:$B$44,0)),INDEX(Luglio!AL$12:AL$44,MATCH($B27,Luglio!$B$12:$B$44,0))))</f>
        <v>0</v>
      </c>
      <c r="H27" s="22">
        <f t="array" ref="H27">IF(OR(ISBLANK($B27),ISBLANK($C27)),0,SUM(INDEX(Agosto!AM$12:AM$44,MATCH($B27,Agosto!$B$12:$B$44,0)),INDEX(Settembre!AM$12:AM$44,MATCH($B27,Settembre!$B$12:$B$44,0)),INDEX(Ottobre!AM$12:AM$44,MATCH($B27,Ottobre!$B$12:$B$44,0)),INDEX(Novembre!AM$12:AM$44,MATCH($B27,Novembre!$B$12:$B$44,0)),INDEX(Dicembre!AM$12:AM$44,MATCH($B27,Dicembre!$B$12:$B$44,0)),INDEX(Gennaio!AM$12:AM$44,MATCH($B27,Gennaio!$B$12:$B$44,0)),INDEX(Febbraio!AM$12:AM$44,MATCH($B27,Febbraio!$B$12:$B$44,0)),INDEX(Marzo!AM$12:AM$44,MATCH($B27,Marzo!$B$12:$B$44,0)),INDEX(Aprile!AM$12:AM$44,MATCH($B27,Aprile!$B$12:$B$44,0)),INDEX(Maggio!AM$12:AM$44,MATCH($B27,Maggio!$B$12:$B$44,0)),INDEX(Giugno!AM$12:AM$44,MATCH($B27,Giugno!$B$12:$B$44,0)),INDEX(Luglio!AM$12:AM$44,MATCH($B27,Luglio!$B$12:$B$44,0))))</f>
        <v>0</v>
      </c>
      <c r="I27" s="23">
        <f>IF(Q10=0,0,D27/Q10)</f>
        <v>0</v>
      </c>
      <c r="J27" s="23">
        <f>IF(Q10=0,0,E27/Q10)</f>
        <v>0</v>
      </c>
      <c r="K27" s="23">
        <f>IF(Q10=0,0,F27/Q10)</f>
        <v>0</v>
      </c>
      <c r="L27" s="23">
        <f>IF(Q10=0,0,G27/Q10)</f>
        <v>0</v>
      </c>
      <c r="M27" s="23">
        <f>IF(Q10=0,0,H27/Q10)</f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ht="18" customHeight="1">
      <c r="A28" s="2"/>
      <c r="B28" s="20">
        <v>17</v>
      </c>
      <c r="C28" s="21"/>
      <c r="D28" s="22">
        <f t="array" ref="D28">IF(OR(ISBLANK($B28),ISBLANK($C28)),0,SUM(INDEX(Agosto!AI$12:AI$44,MATCH($B28,Agosto!$B$12:$B$44,0)),INDEX(Settembre!AI$12:AI$44,MATCH($B28,Settembre!$B$12:$B$44,0)),INDEX(Ottobre!AI$12:AI$44,MATCH($B28,Ottobre!$B$12:$B$44,0)),INDEX(Novembre!AI$12:AI$44,MATCH($B28,Novembre!$B$12:$B$44,0)),INDEX(Dicembre!AI$12:AI$44,MATCH($B28,Dicembre!$B$12:$B$44,0)),INDEX(Gennaio!AI$12:AI$44,MATCH($B28,Gennaio!$B$12:$B$44,0)),INDEX(Febbraio!AI$12:AI$44,MATCH($B28,Febbraio!$B$12:$B$44,0)),INDEX(Marzo!AI$12:AI$44,MATCH($B28,Marzo!$B$12:$B$44,0)),INDEX(Aprile!AI$12:AI$44,MATCH($B28,Aprile!$B$12:$B$44,0)),INDEX(Maggio!AI$12:AI$44,MATCH($B28,Maggio!$B$12:$B$44,0)),INDEX(Giugno!AI$12:AI$44,MATCH($B28,Giugno!$B$12:$B$44,0)),INDEX(Luglio!AI$12:AI$44,MATCH($B28,Luglio!$B$12:$B$44,0))))</f>
        <v>5</v>
      </c>
      <c r="E28" s="22">
        <f t="array" ref="E28">IF(OR(ISBLANK($B28),ISBLANK($C28)),0,SUM(INDEX(Agosto!AJ$12:AJ$44,MATCH($B28,Agosto!$B$12:$B$44,0)),INDEX(Settembre!AJ$12:AJ$44,MATCH($B28,Settembre!$B$12:$B$44,0)),INDEX(Ottobre!AJ$12:AJ$44,MATCH($B28,Ottobre!$B$12:$B$44,0)),INDEX(Novembre!AJ$12:AJ$44,MATCH($B28,Novembre!$B$12:$B$44,0)),INDEX(Dicembre!AJ$12:AJ$44,MATCH($B28,Dicembre!$B$12:$B$44,0)),INDEX(Gennaio!AJ$12:AJ$44,MATCH($B28,Gennaio!$B$12:$B$44,0)),INDEX(Febbraio!AJ$12:AJ$44,MATCH($B28,Febbraio!$B$12:$B$44,0)),INDEX(Marzo!AJ$12:AJ$44,MATCH($B28,Marzo!$B$12:$B$44,0)),INDEX(Aprile!AJ$12:AJ$44,MATCH($B28,Aprile!$B$12:$B$44,0)),INDEX(Maggio!AJ$12:AJ$44,MATCH($B28,Maggio!$B$12:$B$44,0)),INDEX(Giugno!AJ$12:AJ$44,MATCH($B28,Giugno!$B$12:$B$44,0)),INDEX(Luglio!AJ$12:AJ$44,MATCH($B28,Luglio!$B$12:$B$44,0))))</f>
        <v>1</v>
      </c>
      <c r="F28" s="22">
        <f t="array" ref="F28">IF(OR(ISBLANK($B28),ISBLANK($C28)),0,SUM(INDEX(Agosto!AK$12:AK$44,MATCH($B28,Agosto!$B$12:$B$44,0)),INDEX(Settembre!AK$12:AK$44,MATCH($B28,Settembre!$B$12:$B$44,0)),INDEX(Ottobre!AK$12:AK$44,MATCH($B28,Ottobre!$B$12:$B$44,0)),INDEX(Novembre!AK$12:AK$44,MATCH($B28,Novembre!$B$12:$B$44,0)),INDEX(Dicembre!AK$12:AK$44,MATCH($B28,Dicembre!$B$12:$B$44,0)),INDEX(Gennaio!AK$12:AK$44,MATCH($B28,Gennaio!$B$12:$B$44,0)),INDEX(Febbraio!AK$12:AK$44,MATCH($B28,Febbraio!$B$12:$B$44,0)),INDEX(Marzo!AK$12:AK$44,MATCH($B28,Marzo!$B$12:$B$44,0)),INDEX(Aprile!AK$12:AK$44,MATCH($B28,Aprile!$B$12:$B$44,0)),INDEX(Maggio!AK$12:AK$44,MATCH($B28,Maggio!$B$12:$B$44,0)),INDEX(Giugno!AK$12:AK$44,MATCH($B28,Giugno!$B$12:$B$44,0)),INDEX(Luglio!AK$12:AK$44,MATCH($B28,Luglio!$B$12:$B$44,0))))</f>
        <v>0</v>
      </c>
      <c r="G28" s="22">
        <f t="array" ref="G28">IF(OR(ISBLANK($B28),ISBLANK($C28)),0,SUM(INDEX(Agosto!AL$12:AL$44,MATCH($B28,Agosto!$B$12:$B$44,0)),INDEX(Settembre!AL$12:AL$44,MATCH($B28,Settembre!$B$12:$B$44,0)),INDEX(Ottobre!AL$12:AL$44,MATCH($B28,Ottobre!$B$12:$B$44,0)),INDEX(Novembre!AL$12:AL$44,MATCH($B28,Novembre!$B$12:$B$44,0)),INDEX(Dicembre!AL$12:AL$44,MATCH($B28,Dicembre!$B$12:$B$44,0)),INDEX(Gennaio!AL$12:AL$44,MATCH($B28,Gennaio!$B$12:$B$44,0)),INDEX(Febbraio!AL$12:AL$44,MATCH($B28,Febbraio!$B$12:$B$44,0)),INDEX(Marzo!AL$12:AL$44,MATCH($B28,Marzo!$B$12:$B$44,0)),INDEX(Aprile!AL$12:AL$44,MATCH($B28,Aprile!$B$12:$B$44,0)),INDEX(Maggio!AL$12:AL$44,MATCH($B28,Maggio!$B$12:$B$44,0)),INDEX(Giugno!AL$12:AL$44,MATCH($B28,Giugno!$B$12:$B$44,0)),INDEX(Luglio!AL$12:AL$44,MATCH($B28,Luglio!$B$12:$B$44,0))))</f>
        <v>0</v>
      </c>
      <c r="H28" s="22">
        <f t="array" ref="H28">IF(OR(ISBLANK($B28),ISBLANK($C28)),0,SUM(INDEX(Agosto!AM$12:AM$44,MATCH($B28,Agosto!$B$12:$B$44,0)),INDEX(Settembre!AM$12:AM$44,MATCH($B28,Settembre!$B$12:$B$44,0)),INDEX(Ottobre!AM$12:AM$44,MATCH($B28,Ottobre!$B$12:$B$44,0)),INDEX(Novembre!AM$12:AM$44,MATCH($B28,Novembre!$B$12:$B$44,0)),INDEX(Dicembre!AM$12:AM$44,MATCH($B28,Dicembre!$B$12:$B$44,0)),INDEX(Gennaio!AM$12:AM$44,MATCH($B28,Gennaio!$B$12:$B$44,0)),INDEX(Febbraio!AM$12:AM$44,MATCH($B28,Febbraio!$B$12:$B$44,0)),INDEX(Marzo!AM$12:AM$44,MATCH($B28,Marzo!$B$12:$B$44,0)),INDEX(Aprile!AM$12:AM$44,MATCH($B28,Aprile!$B$12:$B$44,0)),INDEX(Maggio!AM$12:AM$44,MATCH($B28,Maggio!$B$12:$B$44,0)),INDEX(Giugno!AM$12:AM$44,MATCH($B28,Giugno!$B$12:$B$44,0)),INDEX(Luglio!AM$12:AM$44,MATCH($B28,Luglio!$B$12:$B$44,0))))</f>
        <v>1</v>
      </c>
      <c r="I28" s="23">
        <f>IF(Q10=0,0,D28/Q10)</f>
        <v>0</v>
      </c>
      <c r="J28" s="23">
        <f>IF(Q10=0,0,E28/Q10)</f>
        <v>0</v>
      </c>
      <c r="K28" s="23">
        <f>IF(Q10=0,0,F28/Q10)</f>
        <v>0</v>
      </c>
      <c r="L28" s="23">
        <f>IF(Q10=0,0,G28/Q10)</f>
        <v>0</v>
      </c>
      <c r="M28" s="23">
        <f>IF(Q10=0,0,H28/Q10)</f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ht="18" customHeight="1">
      <c r="A29" s="2"/>
      <c r="B29" s="20">
        <v>18</v>
      </c>
      <c r="C29" s="21"/>
      <c r="D29" s="22">
        <f t="array" ref="D29">IF(OR(ISBLANK($B29),ISBLANK($C29)),0,SUM(INDEX(Agosto!AI$12:AI$44,MATCH($B29,Agosto!$B$12:$B$44,0)),INDEX(Settembre!AI$12:AI$44,MATCH($B29,Settembre!$B$12:$B$44,0)),INDEX(Ottobre!AI$12:AI$44,MATCH($B29,Ottobre!$B$12:$B$44,0)),INDEX(Novembre!AI$12:AI$44,MATCH($B29,Novembre!$B$12:$B$44,0)),INDEX(Dicembre!AI$12:AI$44,MATCH($B29,Dicembre!$B$12:$B$44,0)),INDEX(Gennaio!AI$12:AI$44,MATCH($B29,Gennaio!$B$12:$B$44,0)),INDEX(Febbraio!AI$12:AI$44,MATCH($B29,Febbraio!$B$12:$B$44,0)),INDEX(Marzo!AI$12:AI$44,MATCH($B29,Marzo!$B$12:$B$44,0)),INDEX(Aprile!AI$12:AI$44,MATCH($B29,Aprile!$B$12:$B$44,0)),INDEX(Maggio!AI$12:AI$44,MATCH($B29,Maggio!$B$12:$B$44,0)),INDEX(Giugno!AI$12:AI$44,MATCH($B29,Giugno!$B$12:$B$44,0)),INDEX(Luglio!AI$12:AI$44,MATCH($B29,Luglio!$B$12:$B$44,0))))</f>
        <v>0</v>
      </c>
      <c r="E29" s="22">
        <f t="array" ref="E29">IF(OR(ISBLANK($B29),ISBLANK($C29)),0,SUM(INDEX(Agosto!AJ$12:AJ$44,MATCH($B29,Agosto!$B$12:$B$44,0)),INDEX(Settembre!AJ$12:AJ$44,MATCH($B29,Settembre!$B$12:$B$44,0)),INDEX(Ottobre!AJ$12:AJ$44,MATCH($B29,Ottobre!$B$12:$B$44,0)),INDEX(Novembre!AJ$12:AJ$44,MATCH($B29,Novembre!$B$12:$B$44,0)),INDEX(Dicembre!AJ$12:AJ$44,MATCH($B29,Dicembre!$B$12:$B$44,0)),INDEX(Gennaio!AJ$12:AJ$44,MATCH($B29,Gennaio!$B$12:$B$44,0)),INDEX(Febbraio!AJ$12:AJ$44,MATCH($B29,Febbraio!$B$12:$B$44,0)),INDEX(Marzo!AJ$12:AJ$44,MATCH($B29,Marzo!$B$12:$B$44,0)),INDEX(Aprile!AJ$12:AJ$44,MATCH($B29,Aprile!$B$12:$B$44,0)),INDEX(Maggio!AJ$12:AJ$44,MATCH($B29,Maggio!$B$12:$B$44,0)),INDEX(Giugno!AJ$12:AJ$44,MATCH($B29,Giugno!$B$12:$B$44,0)),INDEX(Luglio!AJ$12:AJ$44,MATCH($B29,Luglio!$B$12:$B$44,0))))</f>
        <v>0</v>
      </c>
      <c r="F29" s="22">
        <f t="array" ref="F29">IF(OR(ISBLANK($B29),ISBLANK($C29)),0,SUM(INDEX(Agosto!AK$12:AK$44,MATCH($B29,Agosto!$B$12:$B$44,0)),INDEX(Settembre!AK$12:AK$44,MATCH($B29,Settembre!$B$12:$B$44,0)),INDEX(Ottobre!AK$12:AK$44,MATCH($B29,Ottobre!$B$12:$B$44,0)),INDEX(Novembre!AK$12:AK$44,MATCH($B29,Novembre!$B$12:$B$44,0)),INDEX(Dicembre!AK$12:AK$44,MATCH($B29,Dicembre!$B$12:$B$44,0)),INDEX(Gennaio!AK$12:AK$44,MATCH($B29,Gennaio!$B$12:$B$44,0)),INDEX(Febbraio!AK$12:AK$44,MATCH($B29,Febbraio!$B$12:$B$44,0)),INDEX(Marzo!AK$12:AK$44,MATCH($B29,Marzo!$B$12:$B$44,0)),INDEX(Aprile!AK$12:AK$44,MATCH($B29,Aprile!$B$12:$B$44,0)),INDEX(Maggio!AK$12:AK$44,MATCH($B29,Maggio!$B$12:$B$44,0)),INDEX(Giugno!AK$12:AK$44,MATCH($B29,Giugno!$B$12:$B$44,0)),INDEX(Luglio!AK$12:AK$44,MATCH($B29,Luglio!$B$12:$B$44,0))))</f>
        <v>0</v>
      </c>
      <c r="G29" s="22">
        <f t="array" ref="G29">IF(OR(ISBLANK($B29),ISBLANK($C29)),0,SUM(INDEX(Agosto!AL$12:AL$44,MATCH($B29,Agosto!$B$12:$B$44,0)),INDEX(Settembre!AL$12:AL$44,MATCH($B29,Settembre!$B$12:$B$44,0)),INDEX(Ottobre!AL$12:AL$44,MATCH($B29,Ottobre!$B$12:$B$44,0)),INDEX(Novembre!AL$12:AL$44,MATCH($B29,Novembre!$B$12:$B$44,0)),INDEX(Dicembre!AL$12:AL$44,MATCH($B29,Dicembre!$B$12:$B$44,0)),INDEX(Gennaio!AL$12:AL$44,MATCH($B29,Gennaio!$B$12:$B$44,0)),INDEX(Febbraio!AL$12:AL$44,MATCH($B29,Febbraio!$B$12:$B$44,0)),INDEX(Marzo!AL$12:AL$44,MATCH($B29,Marzo!$B$12:$B$44,0)),INDEX(Aprile!AL$12:AL$44,MATCH($B29,Aprile!$B$12:$B$44,0)),INDEX(Maggio!AL$12:AL$44,MATCH($B29,Maggio!$B$12:$B$44,0)),INDEX(Giugno!AL$12:AL$44,MATCH($B29,Giugno!$B$12:$B$44,0)),INDEX(Luglio!AL$12:AL$44,MATCH($B29,Luglio!$B$12:$B$44,0))))</f>
        <v>0</v>
      </c>
      <c r="H29" s="22">
        <f t="array" ref="H29">IF(OR(ISBLANK($B29),ISBLANK($C29)),0,SUM(INDEX(Agosto!AM$12:AM$44,MATCH($B29,Agosto!$B$12:$B$44,0)),INDEX(Settembre!AM$12:AM$44,MATCH($B29,Settembre!$B$12:$B$44,0)),INDEX(Ottobre!AM$12:AM$44,MATCH($B29,Ottobre!$B$12:$B$44,0)),INDEX(Novembre!AM$12:AM$44,MATCH($B29,Novembre!$B$12:$B$44,0)),INDEX(Dicembre!AM$12:AM$44,MATCH($B29,Dicembre!$B$12:$B$44,0)),INDEX(Gennaio!AM$12:AM$44,MATCH($B29,Gennaio!$B$12:$B$44,0)),INDEX(Febbraio!AM$12:AM$44,MATCH($B29,Febbraio!$B$12:$B$44,0)),INDEX(Marzo!AM$12:AM$44,MATCH($B29,Marzo!$B$12:$B$44,0)),INDEX(Aprile!AM$12:AM$44,MATCH($B29,Aprile!$B$12:$B$44,0)),INDEX(Maggio!AM$12:AM$44,MATCH($B29,Maggio!$B$12:$B$44,0)),INDEX(Giugno!AM$12:AM$44,MATCH($B29,Giugno!$B$12:$B$44,0)),INDEX(Luglio!AM$12:AM$44,MATCH($B29,Luglio!$B$12:$B$44,0))))</f>
        <v>7</v>
      </c>
      <c r="I29" s="23">
        <f>IF(Q10=0,0,D29/Q10)</f>
        <v>0</v>
      </c>
      <c r="J29" s="23">
        <f>IF(Q10=0,0,E29/Q10)</f>
        <v>0</v>
      </c>
      <c r="K29" s="23">
        <f>IF(Q10=0,0,F29/Q10)</f>
        <v>0</v>
      </c>
      <c r="L29" s="23">
        <f>IF(Q10=0,0,G29/Q10)</f>
        <v>0</v>
      </c>
      <c r="M29" s="23">
        <f>IF(Q10=0,0,H29/Q10)</f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ht="18" customHeight="1">
      <c r="A30" s="2"/>
      <c r="B30" s="20">
        <v>19</v>
      </c>
      <c r="C30" s="21"/>
      <c r="D30" s="22">
        <f t="array" ref="D30">IF(OR(ISBLANK($B30),ISBLANK($C30)),0,SUM(INDEX(Agosto!AI$12:AI$44,MATCH($B30,Agosto!$B$12:$B$44,0)),INDEX(Settembre!AI$12:AI$44,MATCH($B30,Settembre!$B$12:$B$44,0)),INDEX(Ottobre!AI$12:AI$44,MATCH($B30,Ottobre!$B$12:$B$44,0)),INDEX(Novembre!AI$12:AI$44,MATCH($B30,Novembre!$B$12:$B$44,0)),INDEX(Dicembre!AI$12:AI$44,MATCH($B30,Dicembre!$B$12:$B$44,0)),INDEX(Gennaio!AI$12:AI$44,MATCH($B30,Gennaio!$B$12:$B$44,0)),INDEX(Febbraio!AI$12:AI$44,MATCH($B30,Febbraio!$B$12:$B$44,0)),INDEX(Marzo!AI$12:AI$44,MATCH($B30,Marzo!$B$12:$B$44,0)),INDEX(Aprile!AI$12:AI$44,MATCH($B30,Aprile!$B$12:$B$44,0)),INDEX(Maggio!AI$12:AI$44,MATCH($B30,Maggio!$B$12:$B$44,0)),INDEX(Giugno!AI$12:AI$44,MATCH($B30,Giugno!$B$12:$B$44,0)),INDEX(Luglio!AI$12:AI$44,MATCH($B30,Luglio!$B$12:$B$44,0))))</f>
        <v>2</v>
      </c>
      <c r="E30" s="22">
        <f t="array" ref="E30">IF(OR(ISBLANK($B30),ISBLANK($C30)),0,SUM(INDEX(Agosto!AJ$12:AJ$44,MATCH($B30,Agosto!$B$12:$B$44,0)),INDEX(Settembre!AJ$12:AJ$44,MATCH($B30,Settembre!$B$12:$B$44,0)),INDEX(Ottobre!AJ$12:AJ$44,MATCH($B30,Ottobre!$B$12:$B$44,0)),INDEX(Novembre!AJ$12:AJ$44,MATCH($B30,Novembre!$B$12:$B$44,0)),INDEX(Dicembre!AJ$12:AJ$44,MATCH($B30,Dicembre!$B$12:$B$44,0)),INDEX(Gennaio!AJ$12:AJ$44,MATCH($B30,Gennaio!$B$12:$B$44,0)),INDEX(Febbraio!AJ$12:AJ$44,MATCH($B30,Febbraio!$B$12:$B$44,0)),INDEX(Marzo!AJ$12:AJ$44,MATCH($B30,Marzo!$B$12:$B$44,0)),INDEX(Aprile!AJ$12:AJ$44,MATCH($B30,Aprile!$B$12:$B$44,0)),INDEX(Maggio!AJ$12:AJ$44,MATCH($B30,Maggio!$B$12:$B$44,0)),INDEX(Giugno!AJ$12:AJ$44,MATCH($B30,Giugno!$B$12:$B$44,0)),INDEX(Luglio!AJ$12:AJ$44,MATCH($B30,Luglio!$B$12:$B$44,0))))</f>
        <v>5</v>
      </c>
      <c r="F30" s="22">
        <f t="array" ref="F30">IF(OR(ISBLANK($B30),ISBLANK($C30)),0,SUM(INDEX(Agosto!AK$12:AK$44,MATCH($B30,Agosto!$B$12:$B$44,0)),INDEX(Settembre!AK$12:AK$44,MATCH($B30,Settembre!$B$12:$B$44,0)),INDEX(Ottobre!AK$12:AK$44,MATCH($B30,Ottobre!$B$12:$B$44,0)),INDEX(Novembre!AK$12:AK$44,MATCH($B30,Novembre!$B$12:$B$44,0)),INDEX(Dicembre!AK$12:AK$44,MATCH($B30,Dicembre!$B$12:$B$44,0)),INDEX(Gennaio!AK$12:AK$44,MATCH($B30,Gennaio!$B$12:$B$44,0)),INDEX(Febbraio!AK$12:AK$44,MATCH($B30,Febbraio!$B$12:$B$44,0)),INDEX(Marzo!AK$12:AK$44,MATCH($B30,Marzo!$B$12:$B$44,0)),INDEX(Aprile!AK$12:AK$44,MATCH($B30,Aprile!$B$12:$B$44,0)),INDEX(Maggio!AK$12:AK$44,MATCH($B30,Maggio!$B$12:$B$44,0)),INDEX(Giugno!AK$12:AK$44,MATCH($B30,Giugno!$B$12:$B$44,0)),INDEX(Luglio!AK$12:AK$44,MATCH($B30,Luglio!$B$12:$B$44,0))))</f>
        <v>0</v>
      </c>
      <c r="G30" s="22">
        <f t="array" ref="G30">IF(OR(ISBLANK($B30),ISBLANK($C30)),0,SUM(INDEX(Agosto!AL$12:AL$44,MATCH($B30,Agosto!$B$12:$B$44,0)),INDEX(Settembre!AL$12:AL$44,MATCH($B30,Settembre!$B$12:$B$44,0)),INDEX(Ottobre!AL$12:AL$44,MATCH($B30,Ottobre!$B$12:$B$44,0)),INDEX(Novembre!AL$12:AL$44,MATCH($B30,Novembre!$B$12:$B$44,0)),INDEX(Dicembre!AL$12:AL$44,MATCH($B30,Dicembre!$B$12:$B$44,0)),INDEX(Gennaio!AL$12:AL$44,MATCH($B30,Gennaio!$B$12:$B$44,0)),INDEX(Febbraio!AL$12:AL$44,MATCH($B30,Febbraio!$B$12:$B$44,0)),INDEX(Marzo!AL$12:AL$44,MATCH($B30,Marzo!$B$12:$B$44,0)),INDEX(Aprile!AL$12:AL$44,MATCH($B30,Aprile!$B$12:$B$44,0)),INDEX(Maggio!AL$12:AL$44,MATCH($B30,Maggio!$B$12:$B$44,0)),INDEX(Giugno!AL$12:AL$44,MATCH($B30,Giugno!$B$12:$B$44,0)),INDEX(Luglio!AL$12:AL$44,MATCH($B30,Luglio!$B$12:$B$44,0))))</f>
        <v>0</v>
      </c>
      <c r="H30" s="22">
        <f t="array" ref="H30">IF(OR(ISBLANK($B30),ISBLANK($C30)),0,SUM(INDEX(Agosto!AM$12:AM$44,MATCH($B30,Agosto!$B$12:$B$44,0)),INDEX(Settembre!AM$12:AM$44,MATCH($B30,Settembre!$B$12:$B$44,0)),INDEX(Ottobre!AM$12:AM$44,MATCH($B30,Ottobre!$B$12:$B$44,0)),INDEX(Novembre!AM$12:AM$44,MATCH($B30,Novembre!$B$12:$B$44,0)),INDEX(Dicembre!AM$12:AM$44,MATCH($B30,Dicembre!$B$12:$B$44,0)),INDEX(Gennaio!AM$12:AM$44,MATCH($B30,Gennaio!$B$12:$B$44,0)),INDEX(Febbraio!AM$12:AM$44,MATCH($B30,Febbraio!$B$12:$B$44,0)),INDEX(Marzo!AM$12:AM$44,MATCH($B30,Marzo!$B$12:$B$44,0)),INDEX(Aprile!AM$12:AM$44,MATCH($B30,Aprile!$B$12:$B$44,0)),INDEX(Maggio!AM$12:AM$44,MATCH($B30,Maggio!$B$12:$B$44,0)),INDEX(Giugno!AM$12:AM$44,MATCH($B30,Giugno!$B$12:$B$44,0)),INDEX(Luglio!AM$12:AM$44,MATCH($B30,Luglio!$B$12:$B$44,0))))</f>
        <v>0</v>
      </c>
      <c r="I30" s="23">
        <f>IF(Q10=0,0,D30/Q10)</f>
        <v>0</v>
      </c>
      <c r="J30" s="23">
        <f>IF(Q10=0,0,E30/Q10)</f>
        <v>0</v>
      </c>
      <c r="K30" s="23">
        <f>IF(Q10=0,0,F30/Q10)</f>
        <v>0</v>
      </c>
      <c r="L30" s="23">
        <f>IF(Q10=0,0,G30/Q10)</f>
        <v>0</v>
      </c>
      <c r="M30" s="23">
        <f>IF(Q10=0,0,H30/Q10)</f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ht="18" customHeight="1">
      <c r="A31" s="2"/>
      <c r="B31" s="20">
        <v>20</v>
      </c>
      <c r="C31" s="21"/>
      <c r="D31" s="22">
        <f t="array" ref="D31">IF(OR(ISBLANK($B31),ISBLANK($C31)),0,SUM(INDEX(Agosto!AI$12:AI$44,MATCH($B31,Agosto!$B$12:$B$44,0)),INDEX(Settembre!AI$12:AI$44,MATCH($B31,Settembre!$B$12:$B$44,0)),INDEX(Ottobre!AI$12:AI$44,MATCH($B31,Ottobre!$B$12:$B$44,0)),INDEX(Novembre!AI$12:AI$44,MATCH($B31,Novembre!$B$12:$B$44,0)),INDEX(Dicembre!AI$12:AI$44,MATCH($B31,Dicembre!$B$12:$B$44,0)),INDEX(Gennaio!AI$12:AI$44,MATCH($B31,Gennaio!$B$12:$B$44,0)),INDEX(Febbraio!AI$12:AI$44,MATCH($B31,Febbraio!$B$12:$B$44,0)),INDEX(Marzo!AI$12:AI$44,MATCH($B31,Marzo!$B$12:$B$44,0)),INDEX(Aprile!AI$12:AI$44,MATCH($B31,Aprile!$B$12:$B$44,0)),INDEX(Maggio!AI$12:AI$44,MATCH($B31,Maggio!$B$12:$B$44,0)),INDEX(Giugno!AI$12:AI$44,MATCH($B31,Giugno!$B$12:$B$44,0)),INDEX(Luglio!AI$12:AI$44,MATCH($B31,Luglio!$B$12:$B$44,0))))</f>
        <v>6</v>
      </c>
      <c r="E31" s="22">
        <f t="array" ref="E31">IF(OR(ISBLANK($B31),ISBLANK($C31)),0,SUM(INDEX(Agosto!AJ$12:AJ$44,MATCH($B31,Agosto!$B$12:$B$44,0)),INDEX(Settembre!AJ$12:AJ$44,MATCH($B31,Settembre!$B$12:$B$44,0)),INDEX(Ottobre!AJ$12:AJ$44,MATCH($B31,Ottobre!$B$12:$B$44,0)),INDEX(Novembre!AJ$12:AJ$44,MATCH($B31,Novembre!$B$12:$B$44,0)),INDEX(Dicembre!AJ$12:AJ$44,MATCH($B31,Dicembre!$B$12:$B$44,0)),INDEX(Gennaio!AJ$12:AJ$44,MATCH($B31,Gennaio!$B$12:$B$44,0)),INDEX(Febbraio!AJ$12:AJ$44,MATCH($B31,Febbraio!$B$12:$B$44,0)),INDEX(Marzo!AJ$12:AJ$44,MATCH($B31,Marzo!$B$12:$B$44,0)),INDEX(Aprile!AJ$12:AJ$44,MATCH($B31,Aprile!$B$12:$B$44,0)),INDEX(Maggio!AJ$12:AJ$44,MATCH($B31,Maggio!$B$12:$B$44,0)),INDEX(Giugno!AJ$12:AJ$44,MATCH($B31,Giugno!$B$12:$B$44,0)),INDEX(Luglio!AJ$12:AJ$44,MATCH($B31,Luglio!$B$12:$B$44,0))))</f>
        <v>1</v>
      </c>
      <c r="F31" s="22">
        <f t="array" ref="F31">IF(OR(ISBLANK($B31),ISBLANK($C31)),0,SUM(INDEX(Agosto!AK$12:AK$44,MATCH($B31,Agosto!$B$12:$B$44,0)),INDEX(Settembre!AK$12:AK$44,MATCH($B31,Settembre!$B$12:$B$44,0)),INDEX(Ottobre!AK$12:AK$44,MATCH($B31,Ottobre!$B$12:$B$44,0)),INDEX(Novembre!AK$12:AK$44,MATCH($B31,Novembre!$B$12:$B$44,0)),INDEX(Dicembre!AK$12:AK$44,MATCH($B31,Dicembre!$B$12:$B$44,0)),INDEX(Gennaio!AK$12:AK$44,MATCH($B31,Gennaio!$B$12:$B$44,0)),INDEX(Febbraio!AK$12:AK$44,MATCH($B31,Febbraio!$B$12:$B$44,0)),INDEX(Marzo!AK$12:AK$44,MATCH($B31,Marzo!$B$12:$B$44,0)),INDEX(Aprile!AK$12:AK$44,MATCH($B31,Aprile!$B$12:$B$44,0)),INDEX(Maggio!AK$12:AK$44,MATCH($B31,Maggio!$B$12:$B$44,0)),INDEX(Giugno!AK$12:AK$44,MATCH($B31,Giugno!$B$12:$B$44,0)),INDEX(Luglio!AK$12:AK$44,MATCH($B31,Luglio!$B$12:$B$44,0))))</f>
        <v>0</v>
      </c>
      <c r="G31" s="22">
        <f t="array" ref="G31">IF(OR(ISBLANK($B31),ISBLANK($C31)),0,SUM(INDEX(Agosto!AL$12:AL$44,MATCH($B31,Agosto!$B$12:$B$44,0)),INDEX(Settembre!AL$12:AL$44,MATCH($B31,Settembre!$B$12:$B$44,0)),INDEX(Ottobre!AL$12:AL$44,MATCH($B31,Ottobre!$B$12:$B$44,0)),INDEX(Novembre!AL$12:AL$44,MATCH($B31,Novembre!$B$12:$B$44,0)),INDEX(Dicembre!AL$12:AL$44,MATCH($B31,Dicembre!$B$12:$B$44,0)),INDEX(Gennaio!AL$12:AL$44,MATCH($B31,Gennaio!$B$12:$B$44,0)),INDEX(Febbraio!AL$12:AL$44,MATCH($B31,Febbraio!$B$12:$B$44,0)),INDEX(Marzo!AL$12:AL$44,MATCH($B31,Marzo!$B$12:$B$44,0)),INDEX(Aprile!AL$12:AL$44,MATCH($B31,Aprile!$B$12:$B$44,0)),INDEX(Maggio!AL$12:AL$44,MATCH($B31,Maggio!$B$12:$B$44,0)),INDEX(Giugno!AL$12:AL$44,MATCH($B31,Giugno!$B$12:$B$44,0)),INDEX(Luglio!AL$12:AL$44,MATCH($B31,Luglio!$B$12:$B$44,0))))</f>
        <v>0</v>
      </c>
      <c r="H31" s="22">
        <f t="array" ref="H31">IF(OR(ISBLANK($B31),ISBLANK($C31)),0,SUM(INDEX(Agosto!AM$12:AM$44,MATCH($B31,Agosto!$B$12:$B$44,0)),INDEX(Settembre!AM$12:AM$44,MATCH($B31,Settembre!$B$12:$B$44,0)),INDEX(Ottobre!AM$12:AM$44,MATCH($B31,Ottobre!$B$12:$B$44,0)),INDEX(Novembre!AM$12:AM$44,MATCH($B31,Novembre!$B$12:$B$44,0)),INDEX(Dicembre!AM$12:AM$44,MATCH($B31,Dicembre!$B$12:$B$44,0)),INDEX(Gennaio!AM$12:AM$44,MATCH($B31,Gennaio!$B$12:$B$44,0)),INDEX(Febbraio!AM$12:AM$44,MATCH($B31,Febbraio!$B$12:$B$44,0)),INDEX(Marzo!AM$12:AM$44,MATCH($B31,Marzo!$B$12:$B$44,0)),INDEX(Aprile!AM$12:AM$44,MATCH($B31,Aprile!$B$12:$B$44,0)),INDEX(Maggio!AM$12:AM$44,MATCH($B31,Maggio!$B$12:$B$44,0)),INDEX(Giugno!AM$12:AM$44,MATCH($B31,Giugno!$B$12:$B$44,0)),INDEX(Luglio!AM$12:AM$44,MATCH($B31,Luglio!$B$12:$B$44,0))))</f>
        <v>0</v>
      </c>
      <c r="I31" s="23">
        <f>IF(Q10=0,0,D31/Q10)</f>
        <v>0</v>
      </c>
      <c r="J31" s="23">
        <f>IF(Q10=0,0,E31/Q10)</f>
        <v>0</v>
      </c>
      <c r="K31" s="23">
        <f>IF(Q10=0,0,F31/Q10)</f>
        <v>0</v>
      </c>
      <c r="L31" s="23">
        <f>IF(Q10=0,0,G31/Q10)</f>
        <v>0</v>
      </c>
      <c r="M31" s="23">
        <f>IF(Q10=0,0,H31/Q10)</f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ht="18" customHeight="1">
      <c r="A32" s="2"/>
      <c r="B32" s="20">
        <v>21</v>
      </c>
      <c r="C32" s="28"/>
      <c r="D32" s="22">
        <f t="array" ref="D32">IF(OR(ISBLANK($B32),ISBLANK($C32)),0,SUM(INDEX(Agosto!AI$12:AI$44,MATCH($B32,Agosto!$B$12:$B$44,0)),INDEX(Settembre!AI$12:AI$44,MATCH($B32,Settembre!$B$12:$B$44,0)),INDEX(Ottobre!AI$12:AI$44,MATCH($B32,Ottobre!$B$12:$B$44,0)),INDEX(Novembre!AI$12:AI$44,MATCH($B32,Novembre!$B$12:$B$44,0)),INDEX(Dicembre!AI$12:AI$44,MATCH($B32,Dicembre!$B$12:$B$44,0)),INDEX(Gennaio!AI$12:AI$44,MATCH($B32,Gennaio!$B$12:$B$44,0)),INDEX(Febbraio!AI$12:AI$44,MATCH($B32,Febbraio!$B$12:$B$44,0)),INDEX(Marzo!AI$12:AI$44,MATCH($B32,Marzo!$B$12:$B$44,0)),INDEX(Aprile!AI$12:AI$44,MATCH($B32,Aprile!$B$12:$B$44,0)),INDEX(Maggio!AI$12:AI$44,MATCH($B32,Maggio!$B$12:$B$44,0)),INDEX(Giugno!AI$12:AI$44,MATCH($B32,Giugno!$B$12:$B$44,0)),INDEX(Luglio!AI$12:AI$44,MATCH($B32,Luglio!$B$12:$B$44,0))))</f>
        <v>0</v>
      </c>
      <c r="E32" s="22">
        <f t="array" ref="E32">IF(OR(ISBLANK($B32),ISBLANK($C32)),0,SUM(INDEX(Agosto!AJ$12:AJ$44,MATCH($B32,Agosto!$B$12:$B$44,0)),INDEX(Settembre!AJ$12:AJ$44,MATCH($B32,Settembre!$B$12:$B$44,0)),INDEX(Ottobre!AJ$12:AJ$44,MATCH($B32,Ottobre!$B$12:$B$44,0)),INDEX(Novembre!AJ$12:AJ$44,MATCH($B32,Novembre!$B$12:$B$44,0)),INDEX(Dicembre!AJ$12:AJ$44,MATCH($B32,Dicembre!$B$12:$B$44,0)),INDEX(Gennaio!AJ$12:AJ$44,MATCH($B32,Gennaio!$B$12:$B$44,0)),INDEX(Febbraio!AJ$12:AJ$44,MATCH($B32,Febbraio!$B$12:$B$44,0)),INDEX(Marzo!AJ$12:AJ$44,MATCH($B32,Marzo!$B$12:$B$44,0)),INDEX(Aprile!AJ$12:AJ$44,MATCH($B32,Aprile!$B$12:$B$44,0)),INDEX(Maggio!AJ$12:AJ$44,MATCH($B32,Maggio!$B$12:$B$44,0)),INDEX(Giugno!AJ$12:AJ$44,MATCH($B32,Giugno!$B$12:$B$44,0)),INDEX(Luglio!AJ$12:AJ$44,MATCH($B32,Luglio!$B$12:$B$44,0))))</f>
        <v>0</v>
      </c>
      <c r="F32" s="22">
        <f t="array" ref="F32">IF(OR(ISBLANK($B32),ISBLANK($C32)),0,SUM(INDEX(Agosto!AK$12:AK$44,MATCH($B32,Agosto!$B$12:$B$44,0)),INDEX(Settembre!AK$12:AK$44,MATCH($B32,Settembre!$B$12:$B$44,0)),INDEX(Ottobre!AK$12:AK$44,MATCH($B32,Ottobre!$B$12:$B$44,0)),INDEX(Novembre!AK$12:AK$44,MATCH($B32,Novembre!$B$12:$B$44,0)),INDEX(Dicembre!AK$12:AK$44,MATCH($B32,Dicembre!$B$12:$B$44,0)),INDEX(Gennaio!AK$12:AK$44,MATCH($B32,Gennaio!$B$12:$B$44,0)),INDEX(Febbraio!AK$12:AK$44,MATCH($B32,Febbraio!$B$12:$B$44,0)),INDEX(Marzo!AK$12:AK$44,MATCH($B32,Marzo!$B$12:$B$44,0)),INDEX(Aprile!AK$12:AK$44,MATCH($B32,Aprile!$B$12:$B$44,0)),INDEX(Maggio!AK$12:AK$44,MATCH($B32,Maggio!$B$12:$B$44,0)),INDEX(Giugno!AK$12:AK$44,MATCH($B32,Giugno!$B$12:$B$44,0)),INDEX(Luglio!AK$12:AK$44,MATCH($B32,Luglio!$B$12:$B$44,0))))</f>
        <v>0</v>
      </c>
      <c r="G32" s="22">
        <f t="array" ref="G32">IF(OR(ISBLANK($B32),ISBLANK($C32)),0,SUM(INDEX(Agosto!AL$12:AL$44,MATCH($B32,Agosto!$B$12:$B$44,0)),INDEX(Settembre!AL$12:AL$44,MATCH($B32,Settembre!$B$12:$B$44,0)),INDEX(Ottobre!AL$12:AL$44,MATCH($B32,Ottobre!$B$12:$B$44,0)),INDEX(Novembre!AL$12:AL$44,MATCH($B32,Novembre!$B$12:$B$44,0)),INDEX(Dicembre!AL$12:AL$44,MATCH($B32,Dicembre!$B$12:$B$44,0)),INDEX(Gennaio!AL$12:AL$44,MATCH($B32,Gennaio!$B$12:$B$44,0)),INDEX(Febbraio!AL$12:AL$44,MATCH($B32,Febbraio!$B$12:$B$44,0)),INDEX(Marzo!AL$12:AL$44,MATCH($B32,Marzo!$B$12:$B$44,0)),INDEX(Aprile!AL$12:AL$44,MATCH($B32,Aprile!$B$12:$B$44,0)),INDEX(Maggio!AL$12:AL$44,MATCH($B32,Maggio!$B$12:$B$44,0)),INDEX(Giugno!AL$12:AL$44,MATCH($B32,Giugno!$B$12:$B$44,0)),INDEX(Luglio!AL$12:AL$44,MATCH($B32,Luglio!$B$12:$B$44,0))))</f>
        <v>0</v>
      </c>
      <c r="H32" s="22">
        <f t="array" ref="H32">IF(OR(ISBLANK($B32),ISBLANK($C32)),0,SUM(INDEX(Agosto!AM$12:AM$44,MATCH($B32,Agosto!$B$12:$B$44,0)),INDEX(Settembre!AM$12:AM$44,MATCH($B32,Settembre!$B$12:$B$44,0)),INDEX(Ottobre!AM$12:AM$44,MATCH($B32,Ottobre!$B$12:$B$44,0)),INDEX(Novembre!AM$12:AM$44,MATCH($B32,Novembre!$B$12:$B$44,0)),INDEX(Dicembre!AM$12:AM$44,MATCH($B32,Dicembre!$B$12:$B$44,0)),INDEX(Gennaio!AM$12:AM$44,MATCH($B32,Gennaio!$B$12:$B$44,0)),INDEX(Febbraio!AM$12:AM$44,MATCH($B32,Febbraio!$B$12:$B$44,0)),INDEX(Marzo!AM$12:AM$44,MATCH($B32,Marzo!$B$12:$B$44,0)),INDEX(Aprile!AM$12:AM$44,MATCH($B32,Aprile!$B$12:$B$44,0)),INDEX(Maggio!AM$12:AM$44,MATCH($B32,Maggio!$B$12:$B$44,0)),INDEX(Giugno!AM$12:AM$44,MATCH($B32,Giugno!$B$12:$B$44,0)),INDEX(Luglio!AM$12:AM$44,MATCH($B32,Luglio!$B$12:$B$44,0))))</f>
        <v>0</v>
      </c>
      <c r="I32" s="23">
        <f>IF(Q10=0,0,D32/Q10)</f>
        <v>0</v>
      </c>
      <c r="J32" s="23">
        <f>IF(Q10=0,0,E32/Q10)</f>
        <v>0</v>
      </c>
      <c r="K32" s="23">
        <f>IF(Q10=0,0,F32/Q10)</f>
        <v>0</v>
      </c>
      <c r="L32" s="23">
        <f>IF(Q10=0,0,G32/Q10)</f>
        <v>0</v>
      </c>
      <c r="M32" s="23">
        <f>IF(Q10=0,0,H32/Q10)</f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ht="18" customHeight="1">
      <c r="A33" s="2"/>
      <c r="B33" s="20">
        <v>22</v>
      </c>
      <c r="C33" s="28"/>
      <c r="D33" s="22">
        <f t="array" ref="D33">IF(OR(ISBLANK($B33),ISBLANK($C33)),0,SUM(INDEX(Agosto!AI$12:AI$44,MATCH($B33,Agosto!$B$12:$B$44,0)),INDEX(Settembre!AI$12:AI$44,MATCH($B33,Settembre!$B$12:$B$44,0)),INDEX(Ottobre!AI$12:AI$44,MATCH($B33,Ottobre!$B$12:$B$44,0)),INDEX(Novembre!AI$12:AI$44,MATCH($B33,Novembre!$B$12:$B$44,0)),INDEX(Dicembre!AI$12:AI$44,MATCH($B33,Dicembre!$B$12:$B$44,0)),INDEX(Gennaio!AI$12:AI$44,MATCH($B33,Gennaio!$B$12:$B$44,0)),INDEX(Febbraio!AI$12:AI$44,MATCH($B33,Febbraio!$B$12:$B$44,0)),INDEX(Marzo!AI$12:AI$44,MATCH($B33,Marzo!$B$12:$B$44,0)),INDEX(Aprile!AI$12:AI$44,MATCH($B33,Aprile!$B$12:$B$44,0)),INDEX(Maggio!AI$12:AI$44,MATCH($B33,Maggio!$B$12:$B$44,0)),INDEX(Giugno!AI$12:AI$44,MATCH($B33,Giugno!$B$12:$B$44,0)),INDEX(Luglio!AI$12:AI$44,MATCH($B33,Luglio!$B$12:$B$44,0))))</f>
        <v>0</v>
      </c>
      <c r="E33" s="22">
        <f t="array" ref="E33">IF(OR(ISBLANK($B33),ISBLANK($C33)),0,SUM(INDEX(Agosto!AJ$12:AJ$44,MATCH($B33,Agosto!$B$12:$B$44,0)),INDEX(Settembre!AJ$12:AJ$44,MATCH($B33,Settembre!$B$12:$B$44,0)),INDEX(Ottobre!AJ$12:AJ$44,MATCH($B33,Ottobre!$B$12:$B$44,0)),INDEX(Novembre!AJ$12:AJ$44,MATCH($B33,Novembre!$B$12:$B$44,0)),INDEX(Dicembre!AJ$12:AJ$44,MATCH($B33,Dicembre!$B$12:$B$44,0)),INDEX(Gennaio!AJ$12:AJ$44,MATCH($B33,Gennaio!$B$12:$B$44,0)),INDEX(Febbraio!AJ$12:AJ$44,MATCH($B33,Febbraio!$B$12:$B$44,0)),INDEX(Marzo!AJ$12:AJ$44,MATCH($B33,Marzo!$B$12:$B$44,0)),INDEX(Aprile!AJ$12:AJ$44,MATCH($B33,Aprile!$B$12:$B$44,0)),INDEX(Maggio!AJ$12:AJ$44,MATCH($B33,Maggio!$B$12:$B$44,0)),INDEX(Giugno!AJ$12:AJ$44,MATCH($B33,Giugno!$B$12:$B$44,0)),INDEX(Luglio!AJ$12:AJ$44,MATCH($B33,Luglio!$B$12:$B$44,0))))</f>
        <v>0</v>
      </c>
      <c r="F33" s="22">
        <f t="array" ref="F33">IF(OR(ISBLANK($B33),ISBLANK($C33)),0,SUM(INDEX(Agosto!AK$12:AK$44,MATCH($B33,Agosto!$B$12:$B$44,0)),INDEX(Settembre!AK$12:AK$44,MATCH($B33,Settembre!$B$12:$B$44,0)),INDEX(Ottobre!AK$12:AK$44,MATCH($B33,Ottobre!$B$12:$B$44,0)),INDEX(Novembre!AK$12:AK$44,MATCH($B33,Novembre!$B$12:$B$44,0)),INDEX(Dicembre!AK$12:AK$44,MATCH($B33,Dicembre!$B$12:$B$44,0)),INDEX(Gennaio!AK$12:AK$44,MATCH($B33,Gennaio!$B$12:$B$44,0)),INDEX(Febbraio!AK$12:AK$44,MATCH($B33,Febbraio!$B$12:$B$44,0)),INDEX(Marzo!AK$12:AK$44,MATCH($B33,Marzo!$B$12:$B$44,0)),INDEX(Aprile!AK$12:AK$44,MATCH($B33,Aprile!$B$12:$B$44,0)),INDEX(Maggio!AK$12:AK$44,MATCH($B33,Maggio!$B$12:$B$44,0)),INDEX(Giugno!AK$12:AK$44,MATCH($B33,Giugno!$B$12:$B$44,0)),INDEX(Luglio!AK$12:AK$44,MATCH($B33,Luglio!$B$12:$B$44,0))))</f>
        <v>0</v>
      </c>
      <c r="G33" s="22">
        <f t="array" ref="G33">IF(OR(ISBLANK($B33),ISBLANK($C33)),0,SUM(INDEX(Agosto!AL$12:AL$44,MATCH($B33,Agosto!$B$12:$B$44,0)),INDEX(Settembre!AL$12:AL$44,MATCH($B33,Settembre!$B$12:$B$44,0)),INDEX(Ottobre!AL$12:AL$44,MATCH($B33,Ottobre!$B$12:$B$44,0)),INDEX(Novembre!AL$12:AL$44,MATCH($B33,Novembre!$B$12:$B$44,0)),INDEX(Dicembre!AL$12:AL$44,MATCH($B33,Dicembre!$B$12:$B$44,0)),INDEX(Gennaio!AL$12:AL$44,MATCH($B33,Gennaio!$B$12:$B$44,0)),INDEX(Febbraio!AL$12:AL$44,MATCH($B33,Febbraio!$B$12:$B$44,0)),INDEX(Marzo!AL$12:AL$44,MATCH($B33,Marzo!$B$12:$B$44,0)),INDEX(Aprile!AL$12:AL$44,MATCH($B33,Aprile!$B$12:$B$44,0)),INDEX(Maggio!AL$12:AL$44,MATCH($B33,Maggio!$B$12:$B$44,0)),INDEX(Giugno!AL$12:AL$44,MATCH($B33,Giugno!$B$12:$B$44,0)),INDEX(Luglio!AL$12:AL$44,MATCH($B33,Luglio!$B$12:$B$44,0))))</f>
        <v>0</v>
      </c>
      <c r="H33" s="22">
        <f t="array" ref="H33">IF(OR(ISBLANK($B33),ISBLANK($C33)),0,SUM(INDEX(Agosto!AM$12:AM$44,MATCH($B33,Agosto!$B$12:$B$44,0)),INDEX(Settembre!AM$12:AM$44,MATCH($B33,Settembre!$B$12:$B$44,0)),INDEX(Ottobre!AM$12:AM$44,MATCH($B33,Ottobre!$B$12:$B$44,0)),INDEX(Novembre!AM$12:AM$44,MATCH($B33,Novembre!$B$12:$B$44,0)),INDEX(Dicembre!AM$12:AM$44,MATCH($B33,Dicembre!$B$12:$B$44,0)),INDEX(Gennaio!AM$12:AM$44,MATCH($B33,Gennaio!$B$12:$B$44,0)),INDEX(Febbraio!AM$12:AM$44,MATCH($B33,Febbraio!$B$12:$B$44,0)),INDEX(Marzo!AM$12:AM$44,MATCH($B33,Marzo!$B$12:$B$44,0)),INDEX(Aprile!AM$12:AM$44,MATCH($B33,Aprile!$B$12:$B$44,0)),INDEX(Maggio!AM$12:AM$44,MATCH($B33,Maggio!$B$12:$B$44,0)),INDEX(Giugno!AM$12:AM$44,MATCH($B33,Giugno!$B$12:$B$44,0)),INDEX(Luglio!AM$12:AM$44,MATCH($B33,Luglio!$B$12:$B$44,0))))</f>
        <v>0</v>
      </c>
      <c r="I33" s="23">
        <f>IF(Q10=0,0,D33/Q10)</f>
        <v>0</v>
      </c>
      <c r="J33" s="23">
        <f>IF(Q10=0,0,E33/Q10)</f>
        <v>0</v>
      </c>
      <c r="K33" s="23">
        <f>IF(Q10=0,0,F33/Q10)</f>
        <v>0</v>
      </c>
      <c r="L33" s="23">
        <f>IF(Q10=0,0,G33/Q10)</f>
        <v>0</v>
      </c>
      <c r="M33" s="23">
        <f>IF(Q10=0,0,H33/Q10)</f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ht="18" customHeight="1">
      <c r="A34" s="2"/>
      <c r="B34" s="20">
        <v>23</v>
      </c>
      <c r="C34" s="28"/>
      <c r="D34" s="22">
        <f t="array" ref="D34">IF(OR(ISBLANK($B34),ISBLANK($C34)),0,SUM(INDEX(Agosto!AI$12:AI$44,MATCH($B34,Agosto!$B$12:$B$44,0)),INDEX(Settembre!AI$12:AI$44,MATCH($B34,Settembre!$B$12:$B$44,0)),INDEX(Ottobre!AI$12:AI$44,MATCH($B34,Ottobre!$B$12:$B$44,0)),INDEX(Novembre!AI$12:AI$44,MATCH($B34,Novembre!$B$12:$B$44,0)),INDEX(Dicembre!AI$12:AI$44,MATCH($B34,Dicembre!$B$12:$B$44,0)),INDEX(Gennaio!AI$12:AI$44,MATCH($B34,Gennaio!$B$12:$B$44,0)),INDEX(Febbraio!AI$12:AI$44,MATCH($B34,Febbraio!$B$12:$B$44,0)),INDEX(Marzo!AI$12:AI$44,MATCH($B34,Marzo!$B$12:$B$44,0)),INDEX(Aprile!AI$12:AI$44,MATCH($B34,Aprile!$B$12:$B$44,0)),INDEX(Maggio!AI$12:AI$44,MATCH($B34,Maggio!$B$12:$B$44,0)),INDEX(Giugno!AI$12:AI$44,MATCH($B34,Giugno!$B$12:$B$44,0)),INDEX(Luglio!AI$12:AI$44,MATCH($B34,Luglio!$B$12:$B$44,0))))</f>
        <v>0</v>
      </c>
      <c r="E34" s="22">
        <f t="array" ref="E34">IF(OR(ISBLANK($B34),ISBLANK($C34)),0,SUM(INDEX(Agosto!AJ$12:AJ$44,MATCH($B34,Agosto!$B$12:$B$44,0)),INDEX(Settembre!AJ$12:AJ$44,MATCH($B34,Settembre!$B$12:$B$44,0)),INDEX(Ottobre!AJ$12:AJ$44,MATCH($B34,Ottobre!$B$12:$B$44,0)),INDEX(Novembre!AJ$12:AJ$44,MATCH($B34,Novembre!$B$12:$B$44,0)),INDEX(Dicembre!AJ$12:AJ$44,MATCH($B34,Dicembre!$B$12:$B$44,0)),INDEX(Gennaio!AJ$12:AJ$44,MATCH($B34,Gennaio!$B$12:$B$44,0)),INDEX(Febbraio!AJ$12:AJ$44,MATCH($B34,Febbraio!$B$12:$B$44,0)),INDEX(Marzo!AJ$12:AJ$44,MATCH($B34,Marzo!$B$12:$B$44,0)),INDEX(Aprile!AJ$12:AJ$44,MATCH($B34,Aprile!$B$12:$B$44,0)),INDEX(Maggio!AJ$12:AJ$44,MATCH($B34,Maggio!$B$12:$B$44,0)),INDEX(Giugno!AJ$12:AJ$44,MATCH($B34,Giugno!$B$12:$B$44,0)),INDEX(Luglio!AJ$12:AJ$44,MATCH($B34,Luglio!$B$12:$B$44,0))))</f>
        <v>0</v>
      </c>
      <c r="F34" s="22">
        <f t="array" ref="F34">IF(OR(ISBLANK($B34),ISBLANK($C34)),0,SUM(INDEX(Agosto!AK$12:AK$44,MATCH($B34,Agosto!$B$12:$B$44,0)),INDEX(Settembre!AK$12:AK$44,MATCH($B34,Settembre!$B$12:$B$44,0)),INDEX(Ottobre!AK$12:AK$44,MATCH($B34,Ottobre!$B$12:$B$44,0)),INDEX(Novembre!AK$12:AK$44,MATCH($B34,Novembre!$B$12:$B$44,0)),INDEX(Dicembre!AK$12:AK$44,MATCH($B34,Dicembre!$B$12:$B$44,0)),INDEX(Gennaio!AK$12:AK$44,MATCH($B34,Gennaio!$B$12:$B$44,0)),INDEX(Febbraio!AK$12:AK$44,MATCH($B34,Febbraio!$B$12:$B$44,0)),INDEX(Marzo!AK$12:AK$44,MATCH($B34,Marzo!$B$12:$B$44,0)),INDEX(Aprile!AK$12:AK$44,MATCH($B34,Aprile!$B$12:$B$44,0)),INDEX(Maggio!AK$12:AK$44,MATCH($B34,Maggio!$B$12:$B$44,0)),INDEX(Giugno!AK$12:AK$44,MATCH($B34,Giugno!$B$12:$B$44,0)),INDEX(Luglio!AK$12:AK$44,MATCH($B34,Luglio!$B$12:$B$44,0))))</f>
        <v>0</v>
      </c>
      <c r="G34" s="22">
        <f t="array" ref="G34">IF(OR(ISBLANK($B34),ISBLANK($C34)),0,SUM(INDEX(Agosto!AL$12:AL$44,MATCH($B34,Agosto!$B$12:$B$44,0)),INDEX(Settembre!AL$12:AL$44,MATCH($B34,Settembre!$B$12:$B$44,0)),INDEX(Ottobre!AL$12:AL$44,MATCH($B34,Ottobre!$B$12:$B$44,0)),INDEX(Novembre!AL$12:AL$44,MATCH($B34,Novembre!$B$12:$B$44,0)),INDEX(Dicembre!AL$12:AL$44,MATCH($B34,Dicembre!$B$12:$B$44,0)),INDEX(Gennaio!AL$12:AL$44,MATCH($B34,Gennaio!$B$12:$B$44,0)),INDEX(Febbraio!AL$12:AL$44,MATCH($B34,Febbraio!$B$12:$B$44,0)),INDEX(Marzo!AL$12:AL$44,MATCH($B34,Marzo!$B$12:$B$44,0)),INDEX(Aprile!AL$12:AL$44,MATCH($B34,Aprile!$B$12:$B$44,0)),INDEX(Maggio!AL$12:AL$44,MATCH($B34,Maggio!$B$12:$B$44,0)),INDEX(Giugno!AL$12:AL$44,MATCH($B34,Giugno!$B$12:$B$44,0)),INDEX(Luglio!AL$12:AL$44,MATCH($B34,Luglio!$B$12:$B$44,0))))</f>
        <v>0</v>
      </c>
      <c r="H34" s="22">
        <f t="array" ref="H34">IF(OR(ISBLANK($B34),ISBLANK($C34)),0,SUM(INDEX(Agosto!AM$12:AM$44,MATCH($B34,Agosto!$B$12:$B$44,0)),INDEX(Settembre!AM$12:AM$44,MATCH($B34,Settembre!$B$12:$B$44,0)),INDEX(Ottobre!AM$12:AM$44,MATCH($B34,Ottobre!$B$12:$B$44,0)),INDEX(Novembre!AM$12:AM$44,MATCH($B34,Novembre!$B$12:$B$44,0)),INDEX(Dicembre!AM$12:AM$44,MATCH($B34,Dicembre!$B$12:$B$44,0)),INDEX(Gennaio!AM$12:AM$44,MATCH($B34,Gennaio!$B$12:$B$44,0)),INDEX(Febbraio!AM$12:AM$44,MATCH($B34,Febbraio!$B$12:$B$44,0)),INDEX(Marzo!AM$12:AM$44,MATCH($B34,Marzo!$B$12:$B$44,0)),INDEX(Aprile!AM$12:AM$44,MATCH($B34,Aprile!$B$12:$B$44,0)),INDEX(Maggio!AM$12:AM$44,MATCH($B34,Maggio!$B$12:$B$44,0)),INDEX(Giugno!AM$12:AM$44,MATCH($B34,Giugno!$B$12:$B$44,0)),INDEX(Luglio!AM$12:AM$44,MATCH($B34,Luglio!$B$12:$B$44,0))))</f>
        <v>0</v>
      </c>
      <c r="I34" s="23">
        <f>IF(Q10=0,0,D34/Q10)</f>
        <v>0</v>
      </c>
      <c r="J34" s="23">
        <f>IF(Q10=0,0,E34/Q10)</f>
        <v>0</v>
      </c>
      <c r="K34" s="23">
        <f>IF(Q10=0,0,F34/Q10)</f>
        <v>0</v>
      </c>
      <c r="L34" s="23">
        <f>IF(Q10=0,0,G34/Q10)</f>
        <v>0</v>
      </c>
      <c r="M34" s="23">
        <f>IF(Q10=0,0,H34/Q10)</f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ht="18" customHeight="1">
      <c r="A35" s="2"/>
      <c r="B35" s="20">
        <v>24</v>
      </c>
      <c r="C35" s="28"/>
      <c r="D35" s="22">
        <f t="array" ref="D35">IF(OR(ISBLANK($B35),ISBLANK($C35)),0,SUM(INDEX(Agosto!AI$12:AI$44,MATCH($B35,Agosto!$B$12:$B$44,0)),INDEX(Settembre!AI$12:AI$44,MATCH($B35,Settembre!$B$12:$B$44,0)),INDEX(Ottobre!AI$12:AI$44,MATCH($B35,Ottobre!$B$12:$B$44,0)),INDEX(Novembre!AI$12:AI$44,MATCH($B35,Novembre!$B$12:$B$44,0)),INDEX(Dicembre!AI$12:AI$44,MATCH($B35,Dicembre!$B$12:$B$44,0)),INDEX(Gennaio!AI$12:AI$44,MATCH($B35,Gennaio!$B$12:$B$44,0)),INDEX(Febbraio!AI$12:AI$44,MATCH($B35,Febbraio!$B$12:$B$44,0)),INDEX(Marzo!AI$12:AI$44,MATCH($B35,Marzo!$B$12:$B$44,0)),INDEX(Aprile!AI$12:AI$44,MATCH($B35,Aprile!$B$12:$B$44,0)),INDEX(Maggio!AI$12:AI$44,MATCH($B35,Maggio!$B$12:$B$44,0)),INDEX(Giugno!AI$12:AI$44,MATCH($B35,Giugno!$B$12:$B$44,0)),INDEX(Luglio!AI$12:AI$44,MATCH($B35,Luglio!$B$12:$B$44,0))))</f>
        <v>0</v>
      </c>
      <c r="E35" s="22">
        <f t="array" ref="E35">IF(OR(ISBLANK($B35),ISBLANK($C35)),0,SUM(INDEX(Agosto!AJ$12:AJ$44,MATCH($B35,Agosto!$B$12:$B$44,0)),INDEX(Settembre!AJ$12:AJ$44,MATCH($B35,Settembre!$B$12:$B$44,0)),INDEX(Ottobre!AJ$12:AJ$44,MATCH($B35,Ottobre!$B$12:$B$44,0)),INDEX(Novembre!AJ$12:AJ$44,MATCH($B35,Novembre!$B$12:$B$44,0)),INDEX(Dicembre!AJ$12:AJ$44,MATCH($B35,Dicembre!$B$12:$B$44,0)),INDEX(Gennaio!AJ$12:AJ$44,MATCH($B35,Gennaio!$B$12:$B$44,0)),INDEX(Febbraio!AJ$12:AJ$44,MATCH($B35,Febbraio!$B$12:$B$44,0)),INDEX(Marzo!AJ$12:AJ$44,MATCH($B35,Marzo!$B$12:$B$44,0)),INDEX(Aprile!AJ$12:AJ$44,MATCH($B35,Aprile!$B$12:$B$44,0)),INDEX(Maggio!AJ$12:AJ$44,MATCH($B35,Maggio!$B$12:$B$44,0)),INDEX(Giugno!AJ$12:AJ$44,MATCH($B35,Giugno!$B$12:$B$44,0)),INDEX(Luglio!AJ$12:AJ$44,MATCH($B35,Luglio!$B$12:$B$44,0))))</f>
        <v>0</v>
      </c>
      <c r="F35" s="22">
        <f t="array" ref="F35">IF(OR(ISBLANK($B35),ISBLANK($C35)),0,SUM(INDEX(Agosto!AK$12:AK$44,MATCH($B35,Agosto!$B$12:$B$44,0)),INDEX(Settembre!AK$12:AK$44,MATCH($B35,Settembre!$B$12:$B$44,0)),INDEX(Ottobre!AK$12:AK$44,MATCH($B35,Ottobre!$B$12:$B$44,0)),INDEX(Novembre!AK$12:AK$44,MATCH($B35,Novembre!$B$12:$B$44,0)),INDEX(Dicembre!AK$12:AK$44,MATCH($B35,Dicembre!$B$12:$B$44,0)),INDEX(Gennaio!AK$12:AK$44,MATCH($B35,Gennaio!$B$12:$B$44,0)),INDEX(Febbraio!AK$12:AK$44,MATCH($B35,Febbraio!$B$12:$B$44,0)),INDEX(Marzo!AK$12:AK$44,MATCH($B35,Marzo!$B$12:$B$44,0)),INDEX(Aprile!AK$12:AK$44,MATCH($B35,Aprile!$B$12:$B$44,0)),INDEX(Maggio!AK$12:AK$44,MATCH($B35,Maggio!$B$12:$B$44,0)),INDEX(Giugno!AK$12:AK$44,MATCH($B35,Giugno!$B$12:$B$44,0)),INDEX(Luglio!AK$12:AK$44,MATCH($B35,Luglio!$B$12:$B$44,0))))</f>
        <v>0</v>
      </c>
      <c r="G35" s="22">
        <f t="array" ref="G35">IF(OR(ISBLANK($B35),ISBLANK($C35)),0,SUM(INDEX(Agosto!AL$12:AL$44,MATCH($B35,Agosto!$B$12:$B$44,0)),INDEX(Settembre!AL$12:AL$44,MATCH($B35,Settembre!$B$12:$B$44,0)),INDEX(Ottobre!AL$12:AL$44,MATCH($B35,Ottobre!$B$12:$B$44,0)),INDEX(Novembre!AL$12:AL$44,MATCH($B35,Novembre!$B$12:$B$44,0)),INDEX(Dicembre!AL$12:AL$44,MATCH($B35,Dicembre!$B$12:$B$44,0)),INDEX(Gennaio!AL$12:AL$44,MATCH($B35,Gennaio!$B$12:$B$44,0)),INDEX(Febbraio!AL$12:AL$44,MATCH($B35,Febbraio!$B$12:$B$44,0)),INDEX(Marzo!AL$12:AL$44,MATCH($B35,Marzo!$B$12:$B$44,0)),INDEX(Aprile!AL$12:AL$44,MATCH($B35,Aprile!$B$12:$B$44,0)),INDEX(Maggio!AL$12:AL$44,MATCH($B35,Maggio!$B$12:$B$44,0)),INDEX(Giugno!AL$12:AL$44,MATCH($B35,Giugno!$B$12:$B$44,0)),INDEX(Luglio!AL$12:AL$44,MATCH($B35,Luglio!$B$12:$B$44,0))))</f>
        <v>0</v>
      </c>
      <c r="H35" s="22">
        <f t="array" ref="H35">IF(OR(ISBLANK($B35),ISBLANK($C35)),0,SUM(INDEX(Agosto!AM$12:AM$44,MATCH($B35,Agosto!$B$12:$B$44,0)),INDEX(Settembre!AM$12:AM$44,MATCH($B35,Settembre!$B$12:$B$44,0)),INDEX(Ottobre!AM$12:AM$44,MATCH($B35,Ottobre!$B$12:$B$44,0)),INDEX(Novembre!AM$12:AM$44,MATCH($B35,Novembre!$B$12:$B$44,0)),INDEX(Dicembre!AM$12:AM$44,MATCH($B35,Dicembre!$B$12:$B$44,0)),INDEX(Gennaio!AM$12:AM$44,MATCH($B35,Gennaio!$B$12:$B$44,0)),INDEX(Febbraio!AM$12:AM$44,MATCH($B35,Febbraio!$B$12:$B$44,0)),INDEX(Marzo!AM$12:AM$44,MATCH($B35,Marzo!$B$12:$B$44,0)),INDEX(Aprile!AM$12:AM$44,MATCH($B35,Aprile!$B$12:$B$44,0)),INDEX(Maggio!AM$12:AM$44,MATCH($B35,Maggio!$B$12:$B$44,0)),INDEX(Giugno!AM$12:AM$44,MATCH($B35,Giugno!$B$12:$B$44,0)),INDEX(Luglio!AM$12:AM$44,MATCH($B35,Luglio!$B$12:$B$44,0))))</f>
        <v>0</v>
      </c>
      <c r="I35" s="23">
        <f>IF(Q10=0,0,D35/Q10)</f>
        <v>0</v>
      </c>
      <c r="J35" s="23">
        <f>IF(Q10=0,0,E35/Q10)</f>
        <v>0</v>
      </c>
      <c r="K35" s="23">
        <f>IF(Q10=0,0,F35/Q10)</f>
        <v>0</v>
      </c>
      <c r="L35" s="23">
        <f>IF(Q10=0,0,G35/Q10)</f>
        <v>0</v>
      </c>
      <c r="M35" s="23">
        <f>IF(Q10=0,0,H35/Q10)</f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ht="18" customHeight="1">
      <c r="A36" s="2"/>
      <c r="B36" s="20">
        <v>25</v>
      </c>
      <c r="C36" s="28"/>
      <c r="D36" s="22">
        <f t="array" ref="D36">IF(OR(ISBLANK($B36),ISBLANK($C36)),0,SUM(INDEX(Agosto!AI$12:AI$44,MATCH($B36,Agosto!$B$12:$B$44,0)),INDEX(Settembre!AI$12:AI$44,MATCH($B36,Settembre!$B$12:$B$44,0)),INDEX(Ottobre!AI$12:AI$44,MATCH($B36,Ottobre!$B$12:$B$44,0)),INDEX(Novembre!AI$12:AI$44,MATCH($B36,Novembre!$B$12:$B$44,0)),INDEX(Dicembre!AI$12:AI$44,MATCH($B36,Dicembre!$B$12:$B$44,0)),INDEX(Gennaio!AI$12:AI$44,MATCH($B36,Gennaio!$B$12:$B$44,0)),INDEX(Febbraio!AI$12:AI$44,MATCH($B36,Febbraio!$B$12:$B$44,0)),INDEX(Marzo!AI$12:AI$44,MATCH($B36,Marzo!$B$12:$B$44,0)),INDEX(Aprile!AI$12:AI$44,MATCH($B36,Aprile!$B$12:$B$44,0)),INDEX(Maggio!AI$12:AI$44,MATCH($B36,Maggio!$B$12:$B$44,0)),INDEX(Giugno!AI$12:AI$44,MATCH($B36,Giugno!$B$12:$B$44,0)),INDEX(Luglio!AI$12:AI$44,MATCH($B36,Luglio!$B$12:$B$44,0))))</f>
        <v>0</v>
      </c>
      <c r="E36" s="22">
        <f t="array" ref="E36">IF(OR(ISBLANK($B36),ISBLANK($C36)),0,SUM(INDEX(Agosto!AJ$12:AJ$44,MATCH($B36,Agosto!$B$12:$B$44,0)),INDEX(Settembre!AJ$12:AJ$44,MATCH($B36,Settembre!$B$12:$B$44,0)),INDEX(Ottobre!AJ$12:AJ$44,MATCH($B36,Ottobre!$B$12:$B$44,0)),INDEX(Novembre!AJ$12:AJ$44,MATCH($B36,Novembre!$B$12:$B$44,0)),INDEX(Dicembre!AJ$12:AJ$44,MATCH($B36,Dicembre!$B$12:$B$44,0)),INDEX(Gennaio!AJ$12:AJ$44,MATCH($B36,Gennaio!$B$12:$B$44,0)),INDEX(Febbraio!AJ$12:AJ$44,MATCH($B36,Febbraio!$B$12:$B$44,0)),INDEX(Marzo!AJ$12:AJ$44,MATCH($B36,Marzo!$B$12:$B$44,0)),INDEX(Aprile!AJ$12:AJ$44,MATCH($B36,Aprile!$B$12:$B$44,0)),INDEX(Maggio!AJ$12:AJ$44,MATCH($B36,Maggio!$B$12:$B$44,0)),INDEX(Giugno!AJ$12:AJ$44,MATCH($B36,Giugno!$B$12:$B$44,0)),INDEX(Luglio!AJ$12:AJ$44,MATCH($B36,Luglio!$B$12:$B$44,0))))</f>
        <v>0</v>
      </c>
      <c r="F36" s="22">
        <f t="array" ref="F36">IF(OR(ISBLANK($B36),ISBLANK($C36)),0,SUM(INDEX(Agosto!AK$12:AK$44,MATCH($B36,Agosto!$B$12:$B$44,0)),INDEX(Settembre!AK$12:AK$44,MATCH($B36,Settembre!$B$12:$B$44,0)),INDEX(Ottobre!AK$12:AK$44,MATCH($B36,Ottobre!$B$12:$B$44,0)),INDEX(Novembre!AK$12:AK$44,MATCH($B36,Novembre!$B$12:$B$44,0)),INDEX(Dicembre!AK$12:AK$44,MATCH($B36,Dicembre!$B$12:$B$44,0)),INDEX(Gennaio!AK$12:AK$44,MATCH($B36,Gennaio!$B$12:$B$44,0)),INDEX(Febbraio!AK$12:AK$44,MATCH($B36,Febbraio!$B$12:$B$44,0)),INDEX(Marzo!AK$12:AK$44,MATCH($B36,Marzo!$B$12:$B$44,0)),INDEX(Aprile!AK$12:AK$44,MATCH($B36,Aprile!$B$12:$B$44,0)),INDEX(Maggio!AK$12:AK$44,MATCH($B36,Maggio!$B$12:$B$44,0)),INDEX(Giugno!AK$12:AK$44,MATCH($B36,Giugno!$B$12:$B$44,0)),INDEX(Luglio!AK$12:AK$44,MATCH($B36,Luglio!$B$12:$B$44,0))))</f>
        <v>0</v>
      </c>
      <c r="G36" s="22">
        <f t="array" ref="G36">IF(OR(ISBLANK($B36),ISBLANK($C36)),0,SUM(INDEX(Agosto!AL$12:AL$44,MATCH($B36,Agosto!$B$12:$B$44,0)),INDEX(Settembre!AL$12:AL$44,MATCH($B36,Settembre!$B$12:$B$44,0)),INDEX(Ottobre!AL$12:AL$44,MATCH($B36,Ottobre!$B$12:$B$44,0)),INDEX(Novembre!AL$12:AL$44,MATCH($B36,Novembre!$B$12:$B$44,0)),INDEX(Dicembre!AL$12:AL$44,MATCH($B36,Dicembre!$B$12:$B$44,0)),INDEX(Gennaio!AL$12:AL$44,MATCH($B36,Gennaio!$B$12:$B$44,0)),INDEX(Febbraio!AL$12:AL$44,MATCH($B36,Febbraio!$B$12:$B$44,0)),INDEX(Marzo!AL$12:AL$44,MATCH($B36,Marzo!$B$12:$B$44,0)),INDEX(Aprile!AL$12:AL$44,MATCH($B36,Aprile!$B$12:$B$44,0)),INDEX(Maggio!AL$12:AL$44,MATCH($B36,Maggio!$B$12:$B$44,0)),INDEX(Giugno!AL$12:AL$44,MATCH($B36,Giugno!$B$12:$B$44,0)),INDEX(Luglio!AL$12:AL$44,MATCH($B36,Luglio!$B$12:$B$44,0))))</f>
        <v>0</v>
      </c>
      <c r="H36" s="22">
        <f t="array" ref="H36">IF(OR(ISBLANK($B36),ISBLANK($C36)),0,SUM(INDEX(Agosto!AM$12:AM$44,MATCH($B36,Agosto!$B$12:$B$44,0)),INDEX(Settembre!AM$12:AM$44,MATCH($B36,Settembre!$B$12:$B$44,0)),INDEX(Ottobre!AM$12:AM$44,MATCH($B36,Ottobre!$B$12:$B$44,0)),INDEX(Novembre!AM$12:AM$44,MATCH($B36,Novembre!$B$12:$B$44,0)),INDEX(Dicembre!AM$12:AM$44,MATCH($B36,Dicembre!$B$12:$B$44,0)),INDEX(Gennaio!AM$12:AM$44,MATCH($B36,Gennaio!$B$12:$B$44,0)),INDEX(Febbraio!AM$12:AM$44,MATCH($B36,Febbraio!$B$12:$B$44,0)),INDEX(Marzo!AM$12:AM$44,MATCH($B36,Marzo!$B$12:$B$44,0)),INDEX(Aprile!AM$12:AM$44,MATCH($B36,Aprile!$B$12:$B$44,0)),INDEX(Maggio!AM$12:AM$44,MATCH($B36,Maggio!$B$12:$B$44,0)),INDEX(Giugno!AM$12:AM$44,MATCH($B36,Giugno!$B$12:$B$44,0)),INDEX(Luglio!AM$12:AM$44,MATCH($B36,Luglio!$B$12:$B$44,0))))</f>
        <v>0</v>
      </c>
      <c r="I36" s="23">
        <f>IF(Q10=0,0,D36/Q10)</f>
        <v>0</v>
      </c>
      <c r="J36" s="23">
        <f>IF(Q10=0,0,E36/Q10)</f>
        <v>0</v>
      </c>
      <c r="K36" s="23">
        <f>IF(Q10=0,0,F36/Q10)</f>
        <v>0</v>
      </c>
      <c r="L36" s="23">
        <f>IF(Q10=0,0,G36/Q10)</f>
        <v>0</v>
      </c>
      <c r="M36" s="23">
        <f>IF(Q10=0,0,H36/Q10)</f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ht="18" customHeight="1">
      <c r="A37" s="2"/>
      <c r="B37" s="20">
        <v>26</v>
      </c>
      <c r="C37" s="28"/>
      <c r="D37" s="22">
        <f t="array" ref="D37">IF(OR(ISBLANK($B37),ISBLANK($C37)),0,SUM(INDEX(Agosto!AI$12:AI$44,MATCH($B37,Agosto!$B$12:$B$44,0)),INDEX(Settembre!AI$12:AI$44,MATCH($B37,Settembre!$B$12:$B$44,0)),INDEX(Ottobre!AI$12:AI$44,MATCH($B37,Ottobre!$B$12:$B$44,0)),INDEX(Novembre!AI$12:AI$44,MATCH($B37,Novembre!$B$12:$B$44,0)),INDEX(Dicembre!AI$12:AI$44,MATCH($B37,Dicembre!$B$12:$B$44,0)),INDEX(Gennaio!AI$12:AI$44,MATCH($B37,Gennaio!$B$12:$B$44,0)),INDEX(Febbraio!AI$12:AI$44,MATCH($B37,Febbraio!$B$12:$B$44,0)),INDEX(Marzo!AI$12:AI$44,MATCH($B37,Marzo!$B$12:$B$44,0)),INDEX(Aprile!AI$12:AI$44,MATCH($B37,Aprile!$B$12:$B$44,0)),INDEX(Maggio!AI$12:AI$44,MATCH($B37,Maggio!$B$12:$B$44,0)),INDEX(Giugno!AI$12:AI$44,MATCH($B37,Giugno!$B$12:$B$44,0)),INDEX(Luglio!AI$12:AI$44,MATCH($B37,Luglio!$B$12:$B$44,0))))</f>
        <v>0</v>
      </c>
      <c r="E37" s="22">
        <f t="array" ref="E37">IF(OR(ISBLANK($B37),ISBLANK($C37)),0,SUM(INDEX(Agosto!AJ$12:AJ$44,MATCH($B37,Agosto!$B$12:$B$44,0)),INDEX(Settembre!AJ$12:AJ$44,MATCH($B37,Settembre!$B$12:$B$44,0)),INDEX(Ottobre!AJ$12:AJ$44,MATCH($B37,Ottobre!$B$12:$B$44,0)),INDEX(Novembre!AJ$12:AJ$44,MATCH($B37,Novembre!$B$12:$B$44,0)),INDEX(Dicembre!AJ$12:AJ$44,MATCH($B37,Dicembre!$B$12:$B$44,0)),INDEX(Gennaio!AJ$12:AJ$44,MATCH($B37,Gennaio!$B$12:$B$44,0)),INDEX(Febbraio!AJ$12:AJ$44,MATCH($B37,Febbraio!$B$12:$B$44,0)),INDEX(Marzo!AJ$12:AJ$44,MATCH($B37,Marzo!$B$12:$B$44,0)),INDEX(Aprile!AJ$12:AJ$44,MATCH($B37,Aprile!$B$12:$B$44,0)),INDEX(Maggio!AJ$12:AJ$44,MATCH($B37,Maggio!$B$12:$B$44,0)),INDEX(Giugno!AJ$12:AJ$44,MATCH($B37,Giugno!$B$12:$B$44,0)),INDEX(Luglio!AJ$12:AJ$44,MATCH($B37,Luglio!$B$12:$B$44,0))))</f>
        <v>0</v>
      </c>
      <c r="F37" s="22">
        <f t="array" ref="F37">IF(OR(ISBLANK($B37),ISBLANK($C37)),0,SUM(INDEX(Agosto!AK$12:AK$44,MATCH($B37,Agosto!$B$12:$B$44,0)),INDEX(Settembre!AK$12:AK$44,MATCH($B37,Settembre!$B$12:$B$44,0)),INDEX(Ottobre!AK$12:AK$44,MATCH($B37,Ottobre!$B$12:$B$44,0)),INDEX(Novembre!AK$12:AK$44,MATCH($B37,Novembre!$B$12:$B$44,0)),INDEX(Dicembre!AK$12:AK$44,MATCH($B37,Dicembre!$B$12:$B$44,0)),INDEX(Gennaio!AK$12:AK$44,MATCH($B37,Gennaio!$B$12:$B$44,0)),INDEX(Febbraio!AK$12:AK$44,MATCH($B37,Febbraio!$B$12:$B$44,0)),INDEX(Marzo!AK$12:AK$44,MATCH($B37,Marzo!$B$12:$B$44,0)),INDEX(Aprile!AK$12:AK$44,MATCH($B37,Aprile!$B$12:$B$44,0)),INDEX(Maggio!AK$12:AK$44,MATCH($B37,Maggio!$B$12:$B$44,0)),INDEX(Giugno!AK$12:AK$44,MATCH($B37,Giugno!$B$12:$B$44,0)),INDEX(Luglio!AK$12:AK$44,MATCH($B37,Luglio!$B$12:$B$44,0))))</f>
        <v>0</v>
      </c>
      <c r="G37" s="22">
        <f t="array" ref="G37">IF(OR(ISBLANK($B37),ISBLANK($C37)),0,SUM(INDEX(Agosto!AL$12:AL$44,MATCH($B37,Agosto!$B$12:$B$44,0)),INDEX(Settembre!AL$12:AL$44,MATCH($B37,Settembre!$B$12:$B$44,0)),INDEX(Ottobre!AL$12:AL$44,MATCH($B37,Ottobre!$B$12:$B$44,0)),INDEX(Novembre!AL$12:AL$44,MATCH($B37,Novembre!$B$12:$B$44,0)),INDEX(Dicembre!AL$12:AL$44,MATCH($B37,Dicembre!$B$12:$B$44,0)),INDEX(Gennaio!AL$12:AL$44,MATCH($B37,Gennaio!$B$12:$B$44,0)),INDEX(Febbraio!AL$12:AL$44,MATCH($B37,Febbraio!$B$12:$B$44,0)),INDEX(Marzo!AL$12:AL$44,MATCH($B37,Marzo!$B$12:$B$44,0)),INDEX(Aprile!AL$12:AL$44,MATCH($B37,Aprile!$B$12:$B$44,0)),INDEX(Maggio!AL$12:AL$44,MATCH($B37,Maggio!$B$12:$B$44,0)),INDEX(Giugno!AL$12:AL$44,MATCH($B37,Giugno!$B$12:$B$44,0)),INDEX(Luglio!AL$12:AL$44,MATCH($B37,Luglio!$B$12:$B$44,0))))</f>
        <v>0</v>
      </c>
      <c r="H37" s="22">
        <f t="array" ref="H37">IF(OR(ISBLANK($B37),ISBLANK($C37)),0,SUM(INDEX(Agosto!AM$12:AM$44,MATCH($B37,Agosto!$B$12:$B$44,0)),INDEX(Settembre!AM$12:AM$44,MATCH($B37,Settembre!$B$12:$B$44,0)),INDEX(Ottobre!AM$12:AM$44,MATCH($B37,Ottobre!$B$12:$B$44,0)),INDEX(Novembre!AM$12:AM$44,MATCH($B37,Novembre!$B$12:$B$44,0)),INDEX(Dicembre!AM$12:AM$44,MATCH($B37,Dicembre!$B$12:$B$44,0)),INDEX(Gennaio!AM$12:AM$44,MATCH($B37,Gennaio!$B$12:$B$44,0)),INDEX(Febbraio!AM$12:AM$44,MATCH($B37,Febbraio!$B$12:$B$44,0)),INDEX(Marzo!AM$12:AM$44,MATCH($B37,Marzo!$B$12:$B$44,0)),INDEX(Aprile!AM$12:AM$44,MATCH($B37,Aprile!$B$12:$B$44,0)),INDEX(Maggio!AM$12:AM$44,MATCH($B37,Maggio!$B$12:$B$44,0)),INDEX(Giugno!AM$12:AM$44,MATCH($B37,Giugno!$B$12:$B$44,0)),INDEX(Luglio!AM$12:AM$44,MATCH($B37,Luglio!$B$12:$B$44,0))))</f>
        <v>0</v>
      </c>
      <c r="I37" s="23">
        <f>IF(Q10=0,0,D37/Q10)</f>
        <v>0</v>
      </c>
      <c r="J37" s="23">
        <f>IF(Q10=0,0,E37/Q10)</f>
        <v>0</v>
      </c>
      <c r="K37" s="23">
        <f>IF(Q10=0,0,F37/Q10)</f>
        <v>0</v>
      </c>
      <c r="L37" s="23">
        <f>IF(Q10=0,0,G37/Q10)</f>
        <v>0</v>
      </c>
      <c r="M37" s="23">
        <f>IF(Q10=0,0,H37/Q10)</f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ht="18" customHeight="1">
      <c r="A38" s="2"/>
      <c r="B38" s="20">
        <v>27</v>
      </c>
      <c r="C38" s="28"/>
      <c r="D38" s="22">
        <f t="array" ref="D38">IF(OR(ISBLANK($B38),ISBLANK($C38)),0,SUM(INDEX(Agosto!AI$12:AI$44,MATCH($B38,Agosto!$B$12:$B$44,0)),INDEX(Settembre!AI$12:AI$44,MATCH($B38,Settembre!$B$12:$B$44,0)),INDEX(Ottobre!AI$12:AI$44,MATCH($B38,Ottobre!$B$12:$B$44,0)),INDEX(Novembre!AI$12:AI$44,MATCH($B38,Novembre!$B$12:$B$44,0)),INDEX(Dicembre!AI$12:AI$44,MATCH($B38,Dicembre!$B$12:$B$44,0)),INDEX(Gennaio!AI$12:AI$44,MATCH($B38,Gennaio!$B$12:$B$44,0)),INDEX(Febbraio!AI$12:AI$44,MATCH($B38,Febbraio!$B$12:$B$44,0)),INDEX(Marzo!AI$12:AI$44,MATCH($B38,Marzo!$B$12:$B$44,0)),INDEX(Aprile!AI$12:AI$44,MATCH($B38,Aprile!$B$12:$B$44,0)),INDEX(Maggio!AI$12:AI$44,MATCH($B38,Maggio!$B$12:$B$44,0)),INDEX(Giugno!AI$12:AI$44,MATCH($B38,Giugno!$B$12:$B$44,0)),INDEX(Luglio!AI$12:AI$44,MATCH($B38,Luglio!$B$12:$B$44,0))))</f>
        <v>0</v>
      </c>
      <c r="E38" s="22">
        <f t="array" ref="E38">IF(OR(ISBLANK($B38),ISBLANK($C38)),0,SUM(INDEX(Agosto!AJ$12:AJ$44,MATCH($B38,Agosto!$B$12:$B$44,0)),INDEX(Settembre!AJ$12:AJ$44,MATCH($B38,Settembre!$B$12:$B$44,0)),INDEX(Ottobre!AJ$12:AJ$44,MATCH($B38,Ottobre!$B$12:$B$44,0)),INDEX(Novembre!AJ$12:AJ$44,MATCH($B38,Novembre!$B$12:$B$44,0)),INDEX(Dicembre!AJ$12:AJ$44,MATCH($B38,Dicembre!$B$12:$B$44,0)),INDEX(Gennaio!AJ$12:AJ$44,MATCH($B38,Gennaio!$B$12:$B$44,0)),INDEX(Febbraio!AJ$12:AJ$44,MATCH($B38,Febbraio!$B$12:$B$44,0)),INDEX(Marzo!AJ$12:AJ$44,MATCH($B38,Marzo!$B$12:$B$44,0)),INDEX(Aprile!AJ$12:AJ$44,MATCH($B38,Aprile!$B$12:$B$44,0)),INDEX(Maggio!AJ$12:AJ$44,MATCH($B38,Maggio!$B$12:$B$44,0)),INDEX(Giugno!AJ$12:AJ$44,MATCH($B38,Giugno!$B$12:$B$44,0)),INDEX(Luglio!AJ$12:AJ$44,MATCH($B38,Luglio!$B$12:$B$44,0))))</f>
        <v>0</v>
      </c>
      <c r="F38" s="22">
        <f t="array" ref="F38">IF(OR(ISBLANK($B38),ISBLANK($C38)),0,SUM(INDEX(Agosto!AK$12:AK$44,MATCH($B38,Agosto!$B$12:$B$44,0)),INDEX(Settembre!AK$12:AK$44,MATCH($B38,Settembre!$B$12:$B$44,0)),INDEX(Ottobre!AK$12:AK$44,MATCH($B38,Ottobre!$B$12:$B$44,0)),INDEX(Novembre!AK$12:AK$44,MATCH($B38,Novembre!$B$12:$B$44,0)),INDEX(Dicembre!AK$12:AK$44,MATCH($B38,Dicembre!$B$12:$B$44,0)),INDEX(Gennaio!AK$12:AK$44,MATCH($B38,Gennaio!$B$12:$B$44,0)),INDEX(Febbraio!AK$12:AK$44,MATCH($B38,Febbraio!$B$12:$B$44,0)),INDEX(Marzo!AK$12:AK$44,MATCH($B38,Marzo!$B$12:$B$44,0)),INDEX(Aprile!AK$12:AK$44,MATCH($B38,Aprile!$B$12:$B$44,0)),INDEX(Maggio!AK$12:AK$44,MATCH($B38,Maggio!$B$12:$B$44,0)),INDEX(Giugno!AK$12:AK$44,MATCH($B38,Giugno!$B$12:$B$44,0)),INDEX(Luglio!AK$12:AK$44,MATCH($B38,Luglio!$B$12:$B$44,0))))</f>
        <v>0</v>
      </c>
      <c r="G38" s="22">
        <f t="array" ref="G38">IF(OR(ISBLANK($B38),ISBLANK($C38)),0,SUM(INDEX(Agosto!AL$12:AL$44,MATCH($B38,Agosto!$B$12:$B$44,0)),INDEX(Settembre!AL$12:AL$44,MATCH($B38,Settembre!$B$12:$B$44,0)),INDEX(Ottobre!AL$12:AL$44,MATCH($B38,Ottobre!$B$12:$B$44,0)),INDEX(Novembre!AL$12:AL$44,MATCH($B38,Novembre!$B$12:$B$44,0)),INDEX(Dicembre!AL$12:AL$44,MATCH($B38,Dicembre!$B$12:$B$44,0)),INDEX(Gennaio!AL$12:AL$44,MATCH($B38,Gennaio!$B$12:$B$44,0)),INDEX(Febbraio!AL$12:AL$44,MATCH($B38,Febbraio!$B$12:$B$44,0)),INDEX(Marzo!AL$12:AL$44,MATCH($B38,Marzo!$B$12:$B$44,0)),INDEX(Aprile!AL$12:AL$44,MATCH($B38,Aprile!$B$12:$B$44,0)),INDEX(Maggio!AL$12:AL$44,MATCH($B38,Maggio!$B$12:$B$44,0)),INDEX(Giugno!AL$12:AL$44,MATCH($B38,Giugno!$B$12:$B$44,0)),INDEX(Luglio!AL$12:AL$44,MATCH($B38,Luglio!$B$12:$B$44,0))))</f>
        <v>0</v>
      </c>
      <c r="H38" s="22">
        <f t="array" ref="H38">IF(OR(ISBLANK($B38),ISBLANK($C38)),0,SUM(INDEX(Agosto!AM$12:AM$44,MATCH($B38,Agosto!$B$12:$B$44,0)),INDEX(Settembre!AM$12:AM$44,MATCH($B38,Settembre!$B$12:$B$44,0)),INDEX(Ottobre!AM$12:AM$44,MATCH($B38,Ottobre!$B$12:$B$44,0)),INDEX(Novembre!AM$12:AM$44,MATCH($B38,Novembre!$B$12:$B$44,0)),INDEX(Dicembre!AM$12:AM$44,MATCH($B38,Dicembre!$B$12:$B$44,0)),INDEX(Gennaio!AM$12:AM$44,MATCH($B38,Gennaio!$B$12:$B$44,0)),INDEX(Febbraio!AM$12:AM$44,MATCH($B38,Febbraio!$B$12:$B$44,0)),INDEX(Marzo!AM$12:AM$44,MATCH($B38,Marzo!$B$12:$B$44,0)),INDEX(Aprile!AM$12:AM$44,MATCH($B38,Aprile!$B$12:$B$44,0)),INDEX(Maggio!AM$12:AM$44,MATCH($B38,Maggio!$B$12:$B$44,0)),INDEX(Giugno!AM$12:AM$44,MATCH($B38,Giugno!$B$12:$B$44,0)),INDEX(Luglio!AM$12:AM$44,MATCH($B38,Luglio!$B$12:$B$44,0))))</f>
        <v>0</v>
      </c>
      <c r="I38" s="23">
        <f>IF(Q10=0,0,D38/Q10)</f>
        <v>0</v>
      </c>
      <c r="J38" s="23">
        <f>IF(Q10=0,0,E38/Q10)</f>
        <v>0</v>
      </c>
      <c r="K38" s="23">
        <f>IF(Q10=0,0,F38/Q10)</f>
        <v>0</v>
      </c>
      <c r="L38" s="23">
        <f>IF(Q10=0,0,G38/Q10)</f>
        <v>0</v>
      </c>
      <c r="M38" s="23">
        <f>IF(Q10=0,0,H38/Q10)</f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ht="18" customHeight="1">
      <c r="A39" s="2"/>
      <c r="B39" s="20">
        <v>28</v>
      </c>
      <c r="C39" s="28"/>
      <c r="D39" s="22">
        <f t="array" ref="D39">IF(OR(ISBLANK($B39),ISBLANK($C39)),0,SUM(INDEX(Agosto!AI$12:AI$44,MATCH($B39,Agosto!$B$12:$B$44,0)),INDEX(Settembre!AI$12:AI$44,MATCH($B39,Settembre!$B$12:$B$44,0)),INDEX(Ottobre!AI$12:AI$44,MATCH($B39,Ottobre!$B$12:$B$44,0)),INDEX(Novembre!AI$12:AI$44,MATCH($B39,Novembre!$B$12:$B$44,0)),INDEX(Dicembre!AI$12:AI$44,MATCH($B39,Dicembre!$B$12:$B$44,0)),INDEX(Gennaio!AI$12:AI$44,MATCH($B39,Gennaio!$B$12:$B$44,0)),INDEX(Febbraio!AI$12:AI$44,MATCH($B39,Febbraio!$B$12:$B$44,0)),INDEX(Marzo!AI$12:AI$44,MATCH($B39,Marzo!$B$12:$B$44,0)),INDEX(Aprile!AI$12:AI$44,MATCH($B39,Aprile!$B$12:$B$44,0)),INDEX(Maggio!AI$12:AI$44,MATCH($B39,Maggio!$B$12:$B$44,0)),INDEX(Giugno!AI$12:AI$44,MATCH($B39,Giugno!$B$12:$B$44,0)),INDEX(Luglio!AI$12:AI$44,MATCH($B39,Luglio!$B$12:$B$44,0))))</f>
        <v>0</v>
      </c>
      <c r="E39" s="22">
        <f t="array" ref="E39">IF(OR(ISBLANK($B39),ISBLANK($C39)),0,SUM(INDEX(Agosto!AJ$12:AJ$44,MATCH($B39,Agosto!$B$12:$B$44,0)),INDEX(Settembre!AJ$12:AJ$44,MATCH($B39,Settembre!$B$12:$B$44,0)),INDEX(Ottobre!AJ$12:AJ$44,MATCH($B39,Ottobre!$B$12:$B$44,0)),INDEX(Novembre!AJ$12:AJ$44,MATCH($B39,Novembre!$B$12:$B$44,0)),INDEX(Dicembre!AJ$12:AJ$44,MATCH($B39,Dicembre!$B$12:$B$44,0)),INDEX(Gennaio!AJ$12:AJ$44,MATCH($B39,Gennaio!$B$12:$B$44,0)),INDEX(Febbraio!AJ$12:AJ$44,MATCH($B39,Febbraio!$B$12:$B$44,0)),INDEX(Marzo!AJ$12:AJ$44,MATCH($B39,Marzo!$B$12:$B$44,0)),INDEX(Aprile!AJ$12:AJ$44,MATCH($B39,Aprile!$B$12:$B$44,0)),INDEX(Maggio!AJ$12:AJ$44,MATCH($B39,Maggio!$B$12:$B$44,0)),INDEX(Giugno!AJ$12:AJ$44,MATCH($B39,Giugno!$B$12:$B$44,0)),INDEX(Luglio!AJ$12:AJ$44,MATCH($B39,Luglio!$B$12:$B$44,0))))</f>
        <v>0</v>
      </c>
      <c r="F39" s="22">
        <f t="array" ref="F39">IF(OR(ISBLANK($B39),ISBLANK($C39)),0,SUM(INDEX(Agosto!AK$12:AK$44,MATCH($B39,Agosto!$B$12:$B$44,0)),INDEX(Settembre!AK$12:AK$44,MATCH($B39,Settembre!$B$12:$B$44,0)),INDEX(Ottobre!AK$12:AK$44,MATCH($B39,Ottobre!$B$12:$B$44,0)),INDEX(Novembre!AK$12:AK$44,MATCH($B39,Novembre!$B$12:$B$44,0)),INDEX(Dicembre!AK$12:AK$44,MATCH($B39,Dicembre!$B$12:$B$44,0)),INDEX(Gennaio!AK$12:AK$44,MATCH($B39,Gennaio!$B$12:$B$44,0)),INDEX(Febbraio!AK$12:AK$44,MATCH($B39,Febbraio!$B$12:$B$44,0)),INDEX(Marzo!AK$12:AK$44,MATCH($B39,Marzo!$B$12:$B$44,0)),INDEX(Aprile!AK$12:AK$44,MATCH($B39,Aprile!$B$12:$B$44,0)),INDEX(Maggio!AK$12:AK$44,MATCH($B39,Maggio!$B$12:$B$44,0)),INDEX(Giugno!AK$12:AK$44,MATCH($B39,Giugno!$B$12:$B$44,0)),INDEX(Luglio!AK$12:AK$44,MATCH($B39,Luglio!$B$12:$B$44,0))))</f>
        <v>0</v>
      </c>
      <c r="G39" s="22">
        <f t="array" ref="G39">IF(OR(ISBLANK($B39),ISBLANK($C39)),0,SUM(INDEX(Agosto!AL$12:AL$44,MATCH($B39,Agosto!$B$12:$B$44,0)),INDEX(Settembre!AL$12:AL$44,MATCH($B39,Settembre!$B$12:$B$44,0)),INDEX(Ottobre!AL$12:AL$44,MATCH($B39,Ottobre!$B$12:$B$44,0)),INDEX(Novembre!AL$12:AL$44,MATCH($B39,Novembre!$B$12:$B$44,0)),INDEX(Dicembre!AL$12:AL$44,MATCH($B39,Dicembre!$B$12:$B$44,0)),INDEX(Gennaio!AL$12:AL$44,MATCH($B39,Gennaio!$B$12:$B$44,0)),INDEX(Febbraio!AL$12:AL$44,MATCH($B39,Febbraio!$B$12:$B$44,0)),INDEX(Marzo!AL$12:AL$44,MATCH($B39,Marzo!$B$12:$B$44,0)),INDEX(Aprile!AL$12:AL$44,MATCH($B39,Aprile!$B$12:$B$44,0)),INDEX(Maggio!AL$12:AL$44,MATCH($B39,Maggio!$B$12:$B$44,0)),INDEX(Giugno!AL$12:AL$44,MATCH($B39,Giugno!$B$12:$B$44,0)),INDEX(Luglio!AL$12:AL$44,MATCH($B39,Luglio!$B$12:$B$44,0))))</f>
        <v>0</v>
      </c>
      <c r="H39" s="22">
        <f t="array" ref="H39">IF(OR(ISBLANK($B39),ISBLANK($C39)),0,SUM(INDEX(Agosto!AM$12:AM$44,MATCH($B39,Agosto!$B$12:$B$44,0)),INDEX(Settembre!AM$12:AM$44,MATCH($B39,Settembre!$B$12:$B$44,0)),INDEX(Ottobre!AM$12:AM$44,MATCH($B39,Ottobre!$B$12:$B$44,0)),INDEX(Novembre!AM$12:AM$44,MATCH($B39,Novembre!$B$12:$B$44,0)),INDEX(Dicembre!AM$12:AM$44,MATCH($B39,Dicembre!$B$12:$B$44,0)),INDEX(Gennaio!AM$12:AM$44,MATCH($B39,Gennaio!$B$12:$B$44,0)),INDEX(Febbraio!AM$12:AM$44,MATCH($B39,Febbraio!$B$12:$B$44,0)),INDEX(Marzo!AM$12:AM$44,MATCH($B39,Marzo!$B$12:$B$44,0)),INDEX(Aprile!AM$12:AM$44,MATCH($B39,Aprile!$B$12:$B$44,0)),INDEX(Maggio!AM$12:AM$44,MATCH($B39,Maggio!$B$12:$B$44,0)),INDEX(Giugno!AM$12:AM$44,MATCH($B39,Giugno!$B$12:$B$44,0)),INDEX(Luglio!AM$12:AM$44,MATCH($B39,Luglio!$B$12:$B$44,0))))</f>
        <v>0</v>
      </c>
      <c r="I39" s="23">
        <f>IF(Q10=0,0,D39/Q10)</f>
        <v>0</v>
      </c>
      <c r="J39" s="23">
        <f>IF(Q10=0,0,E39/Q10)</f>
        <v>0</v>
      </c>
      <c r="K39" s="23">
        <f>IF(Q10=0,0,F39/Q10)</f>
        <v>0</v>
      </c>
      <c r="L39" s="23">
        <f>IF(Q10=0,0,G39/Q10)</f>
        <v>0</v>
      </c>
      <c r="M39" s="23">
        <f>IF(Q10=0,0,H39/Q10)</f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ht="18" customHeight="1">
      <c r="A40" s="2"/>
      <c r="B40" s="20">
        <v>29</v>
      </c>
      <c r="C40" s="28"/>
      <c r="D40" s="22">
        <f t="array" ref="D40">IF(OR(ISBLANK($B40),ISBLANK($C40)),0,SUM(INDEX(Agosto!AI$12:AI$44,MATCH($B40,Agosto!$B$12:$B$44,0)),INDEX(Settembre!AI$12:AI$44,MATCH($B40,Settembre!$B$12:$B$44,0)),INDEX(Ottobre!AI$12:AI$44,MATCH($B40,Ottobre!$B$12:$B$44,0)),INDEX(Novembre!AI$12:AI$44,MATCH($B40,Novembre!$B$12:$B$44,0)),INDEX(Dicembre!AI$12:AI$44,MATCH($B40,Dicembre!$B$12:$B$44,0)),INDEX(Gennaio!AI$12:AI$44,MATCH($B40,Gennaio!$B$12:$B$44,0)),INDEX(Febbraio!AI$12:AI$44,MATCH($B40,Febbraio!$B$12:$B$44,0)),INDEX(Marzo!AI$12:AI$44,MATCH($B40,Marzo!$B$12:$B$44,0)),INDEX(Aprile!AI$12:AI$44,MATCH($B40,Aprile!$B$12:$B$44,0)),INDEX(Maggio!AI$12:AI$44,MATCH($B40,Maggio!$B$12:$B$44,0)),INDEX(Giugno!AI$12:AI$44,MATCH($B40,Giugno!$B$12:$B$44,0)),INDEX(Luglio!AI$12:AI$44,MATCH($B40,Luglio!$B$12:$B$44,0))))</f>
        <v>0</v>
      </c>
      <c r="E40" s="22">
        <f t="array" ref="E40">IF(OR(ISBLANK($B40),ISBLANK($C40)),0,SUM(INDEX(Agosto!AJ$12:AJ$44,MATCH($B40,Agosto!$B$12:$B$44,0)),INDEX(Settembre!AJ$12:AJ$44,MATCH($B40,Settembre!$B$12:$B$44,0)),INDEX(Ottobre!AJ$12:AJ$44,MATCH($B40,Ottobre!$B$12:$B$44,0)),INDEX(Novembre!AJ$12:AJ$44,MATCH($B40,Novembre!$B$12:$B$44,0)),INDEX(Dicembre!AJ$12:AJ$44,MATCH($B40,Dicembre!$B$12:$B$44,0)),INDEX(Gennaio!AJ$12:AJ$44,MATCH($B40,Gennaio!$B$12:$B$44,0)),INDEX(Febbraio!AJ$12:AJ$44,MATCH($B40,Febbraio!$B$12:$B$44,0)),INDEX(Marzo!AJ$12:AJ$44,MATCH($B40,Marzo!$B$12:$B$44,0)),INDEX(Aprile!AJ$12:AJ$44,MATCH($B40,Aprile!$B$12:$B$44,0)),INDEX(Maggio!AJ$12:AJ$44,MATCH($B40,Maggio!$B$12:$B$44,0)),INDEX(Giugno!AJ$12:AJ$44,MATCH($B40,Giugno!$B$12:$B$44,0)),INDEX(Luglio!AJ$12:AJ$44,MATCH($B40,Luglio!$B$12:$B$44,0))))</f>
        <v>0</v>
      </c>
      <c r="F40" s="22">
        <f t="array" ref="F40">IF(OR(ISBLANK($B40),ISBLANK($C40)),0,SUM(INDEX(Agosto!AK$12:AK$44,MATCH($B40,Agosto!$B$12:$B$44,0)),INDEX(Settembre!AK$12:AK$44,MATCH($B40,Settembre!$B$12:$B$44,0)),INDEX(Ottobre!AK$12:AK$44,MATCH($B40,Ottobre!$B$12:$B$44,0)),INDEX(Novembre!AK$12:AK$44,MATCH($B40,Novembre!$B$12:$B$44,0)),INDEX(Dicembre!AK$12:AK$44,MATCH($B40,Dicembre!$B$12:$B$44,0)),INDEX(Gennaio!AK$12:AK$44,MATCH($B40,Gennaio!$B$12:$B$44,0)),INDEX(Febbraio!AK$12:AK$44,MATCH($B40,Febbraio!$B$12:$B$44,0)),INDEX(Marzo!AK$12:AK$44,MATCH($B40,Marzo!$B$12:$B$44,0)),INDEX(Aprile!AK$12:AK$44,MATCH($B40,Aprile!$B$12:$B$44,0)),INDEX(Maggio!AK$12:AK$44,MATCH($B40,Maggio!$B$12:$B$44,0)),INDEX(Giugno!AK$12:AK$44,MATCH($B40,Giugno!$B$12:$B$44,0)),INDEX(Luglio!AK$12:AK$44,MATCH($B40,Luglio!$B$12:$B$44,0))))</f>
        <v>0</v>
      </c>
      <c r="G40" s="22">
        <f t="array" ref="G40">IF(OR(ISBLANK($B40),ISBLANK($C40)),0,SUM(INDEX(Agosto!AL$12:AL$44,MATCH($B40,Agosto!$B$12:$B$44,0)),INDEX(Settembre!AL$12:AL$44,MATCH($B40,Settembre!$B$12:$B$44,0)),INDEX(Ottobre!AL$12:AL$44,MATCH($B40,Ottobre!$B$12:$B$44,0)),INDEX(Novembre!AL$12:AL$44,MATCH($B40,Novembre!$B$12:$B$44,0)),INDEX(Dicembre!AL$12:AL$44,MATCH($B40,Dicembre!$B$12:$B$44,0)),INDEX(Gennaio!AL$12:AL$44,MATCH($B40,Gennaio!$B$12:$B$44,0)),INDEX(Febbraio!AL$12:AL$44,MATCH($B40,Febbraio!$B$12:$B$44,0)),INDEX(Marzo!AL$12:AL$44,MATCH($B40,Marzo!$B$12:$B$44,0)),INDEX(Aprile!AL$12:AL$44,MATCH($B40,Aprile!$B$12:$B$44,0)),INDEX(Maggio!AL$12:AL$44,MATCH($B40,Maggio!$B$12:$B$44,0)),INDEX(Giugno!AL$12:AL$44,MATCH($B40,Giugno!$B$12:$B$44,0)),INDEX(Luglio!AL$12:AL$44,MATCH($B40,Luglio!$B$12:$B$44,0))))</f>
        <v>0</v>
      </c>
      <c r="H40" s="22">
        <f t="array" ref="H40">IF(OR(ISBLANK($B40),ISBLANK($C40)),0,SUM(INDEX(Agosto!AM$12:AM$44,MATCH($B40,Agosto!$B$12:$B$44,0)),INDEX(Settembre!AM$12:AM$44,MATCH($B40,Settembre!$B$12:$B$44,0)),INDEX(Ottobre!AM$12:AM$44,MATCH($B40,Ottobre!$B$12:$B$44,0)),INDEX(Novembre!AM$12:AM$44,MATCH($B40,Novembre!$B$12:$B$44,0)),INDEX(Dicembre!AM$12:AM$44,MATCH($B40,Dicembre!$B$12:$B$44,0)),INDEX(Gennaio!AM$12:AM$44,MATCH($B40,Gennaio!$B$12:$B$44,0)),INDEX(Febbraio!AM$12:AM$44,MATCH($B40,Febbraio!$B$12:$B$44,0)),INDEX(Marzo!AM$12:AM$44,MATCH($B40,Marzo!$B$12:$B$44,0)),INDEX(Aprile!AM$12:AM$44,MATCH($B40,Aprile!$B$12:$B$44,0)),INDEX(Maggio!AM$12:AM$44,MATCH($B40,Maggio!$B$12:$B$44,0)),INDEX(Giugno!AM$12:AM$44,MATCH($B40,Giugno!$B$12:$B$44,0)),INDEX(Luglio!AM$12:AM$44,MATCH($B40,Luglio!$B$12:$B$44,0))))</f>
        <v>0</v>
      </c>
      <c r="I40" s="23">
        <f>IF(Q10=0,0,D40/Q10)</f>
        <v>0</v>
      </c>
      <c r="J40" s="23">
        <f>IF(Q10=0,0,E40/Q10)</f>
        <v>0</v>
      </c>
      <c r="K40" s="23">
        <f>IF(Q10=0,0,F40/Q10)</f>
        <v>0</v>
      </c>
      <c r="L40" s="23">
        <f>IF(Q10=0,0,G40/Q10)</f>
        <v>0</v>
      </c>
      <c r="M40" s="23">
        <f>IF(Q10=0,0,H40/Q10)</f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ht="18" customHeight="1">
      <c r="A41" s="2"/>
      <c r="B41" s="20">
        <v>30</v>
      </c>
      <c r="C41" s="28"/>
      <c r="D41" s="22">
        <f t="array" ref="D41">IF(OR(ISBLANK($B41),ISBLANK($C41)),0,SUM(INDEX(Agosto!AI$12:AI$44,MATCH($B41,Agosto!$B$12:$B$44,0)),INDEX(Settembre!AI$12:AI$44,MATCH($B41,Settembre!$B$12:$B$44,0)),INDEX(Ottobre!AI$12:AI$44,MATCH($B41,Ottobre!$B$12:$B$44,0)),INDEX(Novembre!AI$12:AI$44,MATCH($B41,Novembre!$B$12:$B$44,0)),INDEX(Dicembre!AI$12:AI$44,MATCH($B41,Dicembre!$B$12:$B$44,0)),INDEX(Gennaio!AI$12:AI$44,MATCH($B41,Gennaio!$B$12:$B$44,0)),INDEX(Febbraio!AI$12:AI$44,MATCH($B41,Febbraio!$B$12:$B$44,0)),INDEX(Marzo!AI$12:AI$44,MATCH($B41,Marzo!$B$12:$B$44,0)),INDEX(Aprile!AI$12:AI$44,MATCH($B41,Aprile!$B$12:$B$44,0)),INDEX(Maggio!AI$12:AI$44,MATCH($B41,Maggio!$B$12:$B$44,0)),INDEX(Giugno!AI$12:AI$44,MATCH($B41,Giugno!$B$12:$B$44,0)),INDEX(Luglio!AI$12:AI$44,MATCH($B41,Luglio!$B$12:$B$44,0))))</f>
        <v>0</v>
      </c>
      <c r="E41" s="22">
        <f t="array" ref="E41">IF(OR(ISBLANK($B41),ISBLANK($C41)),0,SUM(INDEX(Agosto!AJ$12:AJ$44,MATCH($B41,Agosto!$B$12:$B$44,0)),INDEX(Settembre!AJ$12:AJ$44,MATCH($B41,Settembre!$B$12:$B$44,0)),INDEX(Ottobre!AJ$12:AJ$44,MATCH($B41,Ottobre!$B$12:$B$44,0)),INDEX(Novembre!AJ$12:AJ$44,MATCH($B41,Novembre!$B$12:$B$44,0)),INDEX(Dicembre!AJ$12:AJ$44,MATCH($B41,Dicembre!$B$12:$B$44,0)),INDEX(Gennaio!AJ$12:AJ$44,MATCH($B41,Gennaio!$B$12:$B$44,0)),INDEX(Febbraio!AJ$12:AJ$44,MATCH($B41,Febbraio!$B$12:$B$44,0)),INDEX(Marzo!AJ$12:AJ$44,MATCH($B41,Marzo!$B$12:$B$44,0)),INDEX(Aprile!AJ$12:AJ$44,MATCH($B41,Aprile!$B$12:$B$44,0)),INDEX(Maggio!AJ$12:AJ$44,MATCH($B41,Maggio!$B$12:$B$44,0)),INDEX(Giugno!AJ$12:AJ$44,MATCH($B41,Giugno!$B$12:$B$44,0)),INDEX(Luglio!AJ$12:AJ$44,MATCH($B41,Luglio!$B$12:$B$44,0))))</f>
        <v>0</v>
      </c>
      <c r="F41" s="22">
        <f t="array" ref="F41">IF(OR(ISBLANK($B41),ISBLANK($C41)),0,SUM(INDEX(Agosto!AK$12:AK$44,MATCH($B41,Agosto!$B$12:$B$44,0)),INDEX(Settembre!AK$12:AK$44,MATCH($B41,Settembre!$B$12:$B$44,0)),INDEX(Ottobre!AK$12:AK$44,MATCH($B41,Ottobre!$B$12:$B$44,0)),INDEX(Novembre!AK$12:AK$44,MATCH($B41,Novembre!$B$12:$B$44,0)),INDEX(Dicembre!AK$12:AK$44,MATCH($B41,Dicembre!$B$12:$B$44,0)),INDEX(Gennaio!AK$12:AK$44,MATCH($B41,Gennaio!$B$12:$B$44,0)),INDEX(Febbraio!AK$12:AK$44,MATCH($B41,Febbraio!$B$12:$B$44,0)),INDEX(Marzo!AK$12:AK$44,MATCH($B41,Marzo!$B$12:$B$44,0)),INDEX(Aprile!AK$12:AK$44,MATCH($B41,Aprile!$B$12:$B$44,0)),INDEX(Maggio!AK$12:AK$44,MATCH($B41,Maggio!$B$12:$B$44,0)),INDEX(Giugno!AK$12:AK$44,MATCH($B41,Giugno!$B$12:$B$44,0)),INDEX(Luglio!AK$12:AK$44,MATCH($B41,Luglio!$B$12:$B$44,0))))</f>
        <v>0</v>
      </c>
      <c r="G41" s="22">
        <f t="array" ref="G41">IF(OR(ISBLANK($B41),ISBLANK($C41)),0,SUM(INDEX(Agosto!AL$12:AL$44,MATCH($B41,Agosto!$B$12:$B$44,0)),INDEX(Settembre!AL$12:AL$44,MATCH($B41,Settembre!$B$12:$B$44,0)),INDEX(Ottobre!AL$12:AL$44,MATCH($B41,Ottobre!$B$12:$B$44,0)),INDEX(Novembre!AL$12:AL$44,MATCH($B41,Novembre!$B$12:$B$44,0)),INDEX(Dicembre!AL$12:AL$44,MATCH($B41,Dicembre!$B$12:$B$44,0)),INDEX(Gennaio!AL$12:AL$44,MATCH($B41,Gennaio!$B$12:$B$44,0)),INDEX(Febbraio!AL$12:AL$44,MATCH($B41,Febbraio!$B$12:$B$44,0)),INDEX(Marzo!AL$12:AL$44,MATCH($B41,Marzo!$B$12:$B$44,0)),INDEX(Aprile!AL$12:AL$44,MATCH($B41,Aprile!$B$12:$B$44,0)),INDEX(Maggio!AL$12:AL$44,MATCH($B41,Maggio!$B$12:$B$44,0)),INDEX(Giugno!AL$12:AL$44,MATCH($B41,Giugno!$B$12:$B$44,0)),INDEX(Luglio!AL$12:AL$44,MATCH($B41,Luglio!$B$12:$B$44,0))))</f>
        <v>0</v>
      </c>
      <c r="H41" s="22">
        <f t="array" ref="H41">IF(OR(ISBLANK($B41),ISBLANK($C41)),0,SUM(INDEX(Agosto!AM$12:AM$44,MATCH($B41,Agosto!$B$12:$B$44,0)),INDEX(Settembre!AM$12:AM$44,MATCH($B41,Settembre!$B$12:$B$44,0)),INDEX(Ottobre!AM$12:AM$44,MATCH($B41,Ottobre!$B$12:$B$44,0)),INDEX(Novembre!AM$12:AM$44,MATCH($B41,Novembre!$B$12:$B$44,0)),INDEX(Dicembre!AM$12:AM$44,MATCH($B41,Dicembre!$B$12:$B$44,0)),INDEX(Gennaio!AM$12:AM$44,MATCH($B41,Gennaio!$B$12:$B$44,0)),INDEX(Febbraio!AM$12:AM$44,MATCH($B41,Febbraio!$B$12:$B$44,0)),INDEX(Marzo!AM$12:AM$44,MATCH($B41,Marzo!$B$12:$B$44,0)),INDEX(Aprile!AM$12:AM$44,MATCH($B41,Aprile!$B$12:$B$44,0)),INDEX(Maggio!AM$12:AM$44,MATCH($B41,Maggio!$B$12:$B$44,0)),INDEX(Giugno!AM$12:AM$44,MATCH($B41,Giugno!$B$12:$B$44,0)),INDEX(Luglio!AM$12:AM$44,MATCH($B41,Luglio!$B$12:$B$44,0))))</f>
        <v>0</v>
      </c>
      <c r="I41" s="23">
        <f>IF(Q10=0,0,D41/Q10)</f>
        <v>0</v>
      </c>
      <c r="J41" s="23">
        <f>IF(Q10=0,0,E41/Q10)</f>
        <v>0</v>
      </c>
      <c r="K41" s="23">
        <f>IF(Q10=0,0,F41/Q10)</f>
        <v>0</v>
      </c>
      <c r="L41" s="23">
        <f>IF(Q10=0,0,G41/Q10)</f>
        <v>0</v>
      </c>
      <c r="M41" s="23">
        <f>IF(Q10=0,0,H41/Q10)</f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ht="18" customHeight="1">
      <c r="A42" s="2"/>
      <c r="B42" s="20">
        <v>31</v>
      </c>
      <c r="C42" s="28"/>
      <c r="D42" s="22">
        <f t="array" ref="D42">IF(OR(ISBLANK($B42),ISBLANK($C42)),0,SUM(INDEX(Agosto!AI$12:AI$44,MATCH($B42,Agosto!$B$12:$B$44,0)),INDEX(Settembre!AI$12:AI$44,MATCH($B42,Settembre!$B$12:$B$44,0)),INDEX(Ottobre!AI$12:AI$44,MATCH($B42,Ottobre!$B$12:$B$44,0)),INDEX(Novembre!AI$12:AI$44,MATCH($B42,Novembre!$B$12:$B$44,0)),INDEX(Dicembre!AI$12:AI$44,MATCH($B42,Dicembre!$B$12:$B$44,0)),INDEX(Gennaio!AI$12:AI$44,MATCH($B42,Gennaio!$B$12:$B$44,0)),INDEX(Febbraio!AI$12:AI$44,MATCH($B42,Febbraio!$B$12:$B$44,0)),INDEX(Marzo!AI$12:AI$44,MATCH($B42,Marzo!$B$12:$B$44,0)),INDEX(Aprile!AI$12:AI$44,MATCH($B42,Aprile!$B$12:$B$44,0)),INDEX(Maggio!AI$12:AI$44,MATCH($B42,Maggio!$B$12:$B$44,0)),INDEX(Giugno!AI$12:AI$44,MATCH($B42,Giugno!$B$12:$B$44,0)),INDEX(Luglio!AI$12:AI$44,MATCH($B42,Luglio!$B$12:$B$44,0))))</f>
        <v>0</v>
      </c>
      <c r="E42" s="22">
        <f t="array" ref="E42">IF(OR(ISBLANK($B42),ISBLANK($C42)),0,SUM(INDEX(Agosto!AJ$12:AJ$44,MATCH($B42,Agosto!$B$12:$B$44,0)),INDEX(Settembre!AJ$12:AJ$44,MATCH($B42,Settembre!$B$12:$B$44,0)),INDEX(Ottobre!AJ$12:AJ$44,MATCH($B42,Ottobre!$B$12:$B$44,0)),INDEX(Novembre!AJ$12:AJ$44,MATCH($B42,Novembre!$B$12:$B$44,0)),INDEX(Dicembre!AJ$12:AJ$44,MATCH($B42,Dicembre!$B$12:$B$44,0)),INDEX(Gennaio!AJ$12:AJ$44,MATCH($B42,Gennaio!$B$12:$B$44,0)),INDEX(Febbraio!AJ$12:AJ$44,MATCH($B42,Febbraio!$B$12:$B$44,0)),INDEX(Marzo!AJ$12:AJ$44,MATCH($B42,Marzo!$B$12:$B$44,0)),INDEX(Aprile!AJ$12:AJ$44,MATCH($B42,Aprile!$B$12:$B$44,0)),INDEX(Maggio!AJ$12:AJ$44,MATCH($B42,Maggio!$B$12:$B$44,0)),INDEX(Giugno!AJ$12:AJ$44,MATCH($B42,Giugno!$B$12:$B$44,0)),INDEX(Luglio!AJ$12:AJ$44,MATCH($B42,Luglio!$B$12:$B$44,0))))</f>
        <v>0</v>
      </c>
      <c r="F42" s="22">
        <f t="array" ref="F42">IF(OR(ISBLANK($B42),ISBLANK($C42)),0,SUM(INDEX(Agosto!AK$12:AK$44,MATCH($B42,Agosto!$B$12:$B$44,0)),INDEX(Settembre!AK$12:AK$44,MATCH($B42,Settembre!$B$12:$B$44,0)),INDEX(Ottobre!AK$12:AK$44,MATCH($B42,Ottobre!$B$12:$B$44,0)),INDEX(Novembre!AK$12:AK$44,MATCH($B42,Novembre!$B$12:$B$44,0)),INDEX(Dicembre!AK$12:AK$44,MATCH($B42,Dicembre!$B$12:$B$44,0)),INDEX(Gennaio!AK$12:AK$44,MATCH($B42,Gennaio!$B$12:$B$44,0)),INDEX(Febbraio!AK$12:AK$44,MATCH($B42,Febbraio!$B$12:$B$44,0)),INDEX(Marzo!AK$12:AK$44,MATCH($B42,Marzo!$B$12:$B$44,0)),INDEX(Aprile!AK$12:AK$44,MATCH($B42,Aprile!$B$12:$B$44,0)),INDEX(Maggio!AK$12:AK$44,MATCH($B42,Maggio!$B$12:$B$44,0)),INDEX(Giugno!AK$12:AK$44,MATCH($B42,Giugno!$B$12:$B$44,0)),INDEX(Luglio!AK$12:AK$44,MATCH($B42,Luglio!$B$12:$B$44,0))))</f>
        <v>0</v>
      </c>
      <c r="G42" s="22">
        <f t="array" ref="G42">IF(OR(ISBLANK($B42),ISBLANK($C42)),0,SUM(INDEX(Agosto!AL$12:AL$44,MATCH($B42,Agosto!$B$12:$B$44,0)),INDEX(Settembre!AL$12:AL$44,MATCH($B42,Settembre!$B$12:$B$44,0)),INDEX(Ottobre!AL$12:AL$44,MATCH($B42,Ottobre!$B$12:$B$44,0)),INDEX(Novembre!AL$12:AL$44,MATCH($B42,Novembre!$B$12:$B$44,0)),INDEX(Dicembre!AL$12:AL$44,MATCH($B42,Dicembre!$B$12:$B$44,0)),INDEX(Gennaio!AL$12:AL$44,MATCH($B42,Gennaio!$B$12:$B$44,0)),INDEX(Febbraio!AL$12:AL$44,MATCH($B42,Febbraio!$B$12:$B$44,0)),INDEX(Marzo!AL$12:AL$44,MATCH($B42,Marzo!$B$12:$B$44,0)),INDEX(Aprile!AL$12:AL$44,MATCH($B42,Aprile!$B$12:$B$44,0)),INDEX(Maggio!AL$12:AL$44,MATCH($B42,Maggio!$B$12:$B$44,0)),INDEX(Giugno!AL$12:AL$44,MATCH($B42,Giugno!$B$12:$B$44,0)),INDEX(Luglio!AL$12:AL$44,MATCH($B42,Luglio!$B$12:$B$44,0))))</f>
        <v>0</v>
      </c>
      <c r="H42" s="22">
        <f t="array" ref="H42">IF(OR(ISBLANK($B42),ISBLANK($C42)),0,SUM(INDEX(Agosto!AM$12:AM$44,MATCH($B42,Agosto!$B$12:$B$44,0)),INDEX(Settembre!AM$12:AM$44,MATCH($B42,Settembre!$B$12:$B$44,0)),INDEX(Ottobre!AM$12:AM$44,MATCH($B42,Ottobre!$B$12:$B$44,0)),INDEX(Novembre!AM$12:AM$44,MATCH($B42,Novembre!$B$12:$B$44,0)),INDEX(Dicembre!AM$12:AM$44,MATCH($B42,Dicembre!$B$12:$B$44,0)),INDEX(Gennaio!AM$12:AM$44,MATCH($B42,Gennaio!$B$12:$B$44,0)),INDEX(Febbraio!AM$12:AM$44,MATCH($B42,Febbraio!$B$12:$B$44,0)),INDEX(Marzo!AM$12:AM$44,MATCH($B42,Marzo!$B$12:$B$44,0)),INDEX(Aprile!AM$12:AM$44,MATCH($B42,Aprile!$B$12:$B$44,0)),INDEX(Maggio!AM$12:AM$44,MATCH($B42,Maggio!$B$12:$B$44,0)),INDEX(Giugno!AM$12:AM$44,MATCH($B42,Giugno!$B$12:$B$44,0)),INDEX(Luglio!AM$12:AM$44,MATCH($B42,Luglio!$B$12:$B$44,0))))</f>
        <v>0</v>
      </c>
      <c r="I42" s="23">
        <f>IF(Q10=0,0,D42/Q10)</f>
        <v>0</v>
      </c>
      <c r="J42" s="23">
        <f>IF(Q10=0,0,E42/Q10)</f>
        <v>0</v>
      </c>
      <c r="K42" s="23">
        <f>IF(Q10=0,0,F42/Q10)</f>
        <v>0</v>
      </c>
      <c r="L42" s="23">
        <f>IF(Q10=0,0,G42/Q10)</f>
        <v>0</v>
      </c>
      <c r="M42" s="23">
        <f>IF(Q10=0,0,H42/Q10)</f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ht="18" customHeight="1">
      <c r="A43" s="2"/>
      <c r="B43" s="20">
        <v>32</v>
      </c>
      <c r="C43" s="28"/>
      <c r="D43" s="22">
        <f t="array" ref="D43">IF(OR(ISBLANK($B43),ISBLANK($C43)),0,SUM(INDEX(Agosto!AI$12:AI$44,MATCH($B43,Agosto!$B$12:$B$44,0)),INDEX(Settembre!AI$12:AI$44,MATCH($B43,Settembre!$B$12:$B$44,0)),INDEX(Ottobre!AI$12:AI$44,MATCH($B43,Ottobre!$B$12:$B$44,0)),INDEX(Novembre!AI$12:AI$44,MATCH($B43,Novembre!$B$12:$B$44,0)),INDEX(Dicembre!AI$12:AI$44,MATCH($B43,Dicembre!$B$12:$B$44,0)),INDEX(Gennaio!AI$12:AI$44,MATCH($B43,Gennaio!$B$12:$B$44,0)),INDEX(Febbraio!AI$12:AI$44,MATCH($B43,Febbraio!$B$12:$B$44,0)),INDEX(Marzo!AI$12:AI$44,MATCH($B43,Marzo!$B$12:$B$44,0)),INDEX(Aprile!AI$12:AI$44,MATCH($B43,Aprile!$B$12:$B$44,0)),INDEX(Maggio!AI$12:AI$44,MATCH($B43,Maggio!$B$12:$B$44,0)),INDEX(Giugno!AI$12:AI$44,MATCH($B43,Giugno!$B$12:$B$44,0)),INDEX(Luglio!AI$12:AI$44,MATCH($B43,Luglio!$B$12:$B$44,0))))</f>
        <v>0</v>
      </c>
      <c r="E43" s="22">
        <f t="array" ref="E43">IF(OR(ISBLANK($B43),ISBLANK($C43)),0,SUM(INDEX(Agosto!AJ$12:AJ$44,MATCH($B43,Agosto!$B$12:$B$44,0)),INDEX(Settembre!AJ$12:AJ$44,MATCH($B43,Settembre!$B$12:$B$44,0)),INDEX(Ottobre!AJ$12:AJ$44,MATCH($B43,Ottobre!$B$12:$B$44,0)),INDEX(Novembre!AJ$12:AJ$44,MATCH($B43,Novembre!$B$12:$B$44,0)),INDEX(Dicembre!AJ$12:AJ$44,MATCH($B43,Dicembre!$B$12:$B$44,0)),INDEX(Gennaio!AJ$12:AJ$44,MATCH($B43,Gennaio!$B$12:$B$44,0)),INDEX(Febbraio!AJ$12:AJ$44,MATCH($B43,Febbraio!$B$12:$B$44,0)),INDEX(Marzo!AJ$12:AJ$44,MATCH($B43,Marzo!$B$12:$B$44,0)),INDEX(Aprile!AJ$12:AJ$44,MATCH($B43,Aprile!$B$12:$B$44,0)),INDEX(Maggio!AJ$12:AJ$44,MATCH($B43,Maggio!$B$12:$B$44,0)),INDEX(Giugno!AJ$12:AJ$44,MATCH($B43,Giugno!$B$12:$B$44,0)),INDEX(Luglio!AJ$12:AJ$44,MATCH($B43,Luglio!$B$12:$B$44,0))))</f>
        <v>0</v>
      </c>
      <c r="F43" s="22">
        <f t="array" ref="F43">IF(OR(ISBLANK($B43),ISBLANK($C43)),0,SUM(INDEX(Agosto!AK$12:AK$44,MATCH($B43,Agosto!$B$12:$B$44,0)),INDEX(Settembre!AK$12:AK$44,MATCH($B43,Settembre!$B$12:$B$44,0)),INDEX(Ottobre!AK$12:AK$44,MATCH($B43,Ottobre!$B$12:$B$44,0)),INDEX(Novembre!AK$12:AK$44,MATCH($B43,Novembre!$B$12:$B$44,0)),INDEX(Dicembre!AK$12:AK$44,MATCH($B43,Dicembre!$B$12:$B$44,0)),INDEX(Gennaio!AK$12:AK$44,MATCH($B43,Gennaio!$B$12:$B$44,0)),INDEX(Febbraio!AK$12:AK$44,MATCH($B43,Febbraio!$B$12:$B$44,0)),INDEX(Marzo!AK$12:AK$44,MATCH($B43,Marzo!$B$12:$B$44,0)),INDEX(Aprile!AK$12:AK$44,MATCH($B43,Aprile!$B$12:$B$44,0)),INDEX(Maggio!AK$12:AK$44,MATCH($B43,Maggio!$B$12:$B$44,0)),INDEX(Giugno!AK$12:AK$44,MATCH($B43,Giugno!$B$12:$B$44,0)),INDEX(Luglio!AK$12:AK$44,MATCH($B43,Luglio!$B$12:$B$44,0))))</f>
        <v>0</v>
      </c>
      <c r="G43" s="22">
        <f t="array" ref="G43">IF(OR(ISBLANK($B43),ISBLANK($C43)),0,SUM(INDEX(Agosto!AL$12:AL$44,MATCH($B43,Agosto!$B$12:$B$44,0)),INDEX(Settembre!AL$12:AL$44,MATCH($B43,Settembre!$B$12:$B$44,0)),INDEX(Ottobre!AL$12:AL$44,MATCH($B43,Ottobre!$B$12:$B$44,0)),INDEX(Novembre!AL$12:AL$44,MATCH($B43,Novembre!$B$12:$B$44,0)),INDEX(Dicembre!AL$12:AL$44,MATCH($B43,Dicembre!$B$12:$B$44,0)),INDEX(Gennaio!AL$12:AL$44,MATCH($B43,Gennaio!$B$12:$B$44,0)),INDEX(Febbraio!AL$12:AL$44,MATCH($B43,Febbraio!$B$12:$B$44,0)),INDEX(Marzo!AL$12:AL$44,MATCH($B43,Marzo!$B$12:$B$44,0)),INDEX(Aprile!AL$12:AL$44,MATCH($B43,Aprile!$B$12:$B$44,0)),INDEX(Maggio!AL$12:AL$44,MATCH($B43,Maggio!$B$12:$B$44,0)),INDEX(Giugno!AL$12:AL$44,MATCH($B43,Giugno!$B$12:$B$44,0)),INDEX(Luglio!AL$12:AL$44,MATCH($B43,Luglio!$B$12:$B$44,0))))</f>
        <v>0</v>
      </c>
      <c r="H43" s="22">
        <f t="array" ref="H43">IF(OR(ISBLANK($B43),ISBLANK($C43)),0,SUM(INDEX(Agosto!AM$12:AM$44,MATCH($B43,Agosto!$B$12:$B$44,0)),INDEX(Settembre!AM$12:AM$44,MATCH($B43,Settembre!$B$12:$B$44,0)),INDEX(Ottobre!AM$12:AM$44,MATCH($B43,Ottobre!$B$12:$B$44,0)),INDEX(Novembre!AM$12:AM$44,MATCH($B43,Novembre!$B$12:$B$44,0)),INDEX(Dicembre!AM$12:AM$44,MATCH($B43,Dicembre!$B$12:$B$44,0)),INDEX(Gennaio!AM$12:AM$44,MATCH($B43,Gennaio!$B$12:$B$44,0)),INDEX(Febbraio!AM$12:AM$44,MATCH($B43,Febbraio!$B$12:$B$44,0)),INDEX(Marzo!AM$12:AM$44,MATCH($B43,Marzo!$B$12:$B$44,0)),INDEX(Aprile!AM$12:AM$44,MATCH($B43,Aprile!$B$12:$B$44,0)),INDEX(Maggio!AM$12:AM$44,MATCH($B43,Maggio!$B$12:$B$44,0)),INDEX(Giugno!AM$12:AM$44,MATCH($B43,Giugno!$B$12:$B$44,0)),INDEX(Luglio!AM$12:AM$44,MATCH($B43,Luglio!$B$12:$B$44,0))))</f>
        <v>0</v>
      </c>
      <c r="I43" s="23">
        <f>IF(Q10=0,0,D43/Q10)</f>
        <v>0</v>
      </c>
      <c r="J43" s="23">
        <f>IF(Q10=0,0,E43/Q10)</f>
        <v>0</v>
      </c>
      <c r="K43" s="23">
        <f>IF(Q10=0,0,F43/Q10)</f>
        <v>0</v>
      </c>
      <c r="L43" s="23">
        <f>IF(Q10=0,0,G43/Q10)</f>
        <v>0</v>
      </c>
      <c r="M43" s="23">
        <f>IF(Q10=0,0,H43/Q10)</f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ht="15.75" customHeight="1">
      <c r="A45" s="2"/>
      <c r="B45" s="32"/>
      <c r="C45" s="33" t="s">
        <v>7</v>
      </c>
      <c r="D45" s="34">
        <f>SUM(D12:D44)</f>
        <v>28</v>
      </c>
      <c r="E45" s="34">
        <f>SUM(E12:E44)</f>
        <v>13</v>
      </c>
      <c r="F45" s="34">
        <f>SUM(F12:F44)</f>
        <v>0</v>
      </c>
      <c r="G45" s="34">
        <f>SUM(G12:G44)</f>
        <v>0</v>
      </c>
      <c r="H45" s="34">
        <f>SUM(H12:H44)</f>
        <v>15</v>
      </c>
      <c r="I45" s="35"/>
      <c r="J45" s="35"/>
      <c r="K45" s="35"/>
      <c r="L45" s="35"/>
      <c r="M45" s="3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sheetProtection autoFilter="1" deleteColumns="1" deleteRows="0" formatCells="1" formatColumns="1" formatRows="1" insertColumns="1" insertHyperlinks="1" insertRows="0" objects="0" pivotTables="1" scenarios="0" selectLockedCells="0" selectUnlockedCells="0" sheet="1" sort="1"/>
  <mergeCells count="10">
    <mergeCell ref="D2:G2"/>
    <mergeCell ref="D3:G3"/>
    <mergeCell ref="D4:G4"/>
    <mergeCell ref="O4:R4"/>
    <mergeCell ref="B8:M8"/>
    <mergeCell ref="B10:C10"/>
    <mergeCell ref="D10:H10"/>
    <mergeCell ref="V20:Y20"/>
    <mergeCell ref="AA20:AD20"/>
    <mergeCell ref="AG20:AJ20"/>
  </mergeCells>
  <conditionalFormatting sqref="K12:K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J12:J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H25" activeCellId="0" sqref="H25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9" style="1" width="3.5699999999999998"/>
    <col customWidth="1" min="40" max="44" style="1" width="8.2812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12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14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Sommario!G6</f>
        <v>2025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15</v>
      </c>
      <c r="C10" s="37"/>
      <c r="D10" s="38" t="str">
        <f>IF(D11="","",INDEX(weekDay,(WEEKDAY(D11,2))))</f>
        <v>F</v>
      </c>
      <c r="E10" s="38" t="str">
        <f>IF(E11="","",INDEX(weekDay,(WEEKDAY(E11,2))))</f>
        <v>Sa</v>
      </c>
      <c r="F10" s="38" t="str">
        <f>IF(F11="","",INDEX(weekDay,(WEEKDAY(F11,2))))</f>
        <v>Su</v>
      </c>
      <c r="G10" s="38" t="str">
        <f>IF(G11="","",INDEX(weekDay,(WEEKDAY(G11,2))))</f>
        <v>M</v>
      </c>
      <c r="H10" s="38" t="str">
        <f>IF(H11="","",INDEX(weekDay,(WEEKDAY(H11,2))))</f>
        <v>Tu</v>
      </c>
      <c r="I10" s="38" t="str">
        <f>IF(I11="","",INDEX(weekDay,(WEEKDAY(I11,2))))</f>
        <v>W</v>
      </c>
      <c r="J10" s="38" t="str">
        <f>IF(J11="","",INDEX(weekDay,(WEEKDAY(J11,2))))</f>
        <v>Th</v>
      </c>
      <c r="K10" s="38" t="str">
        <f>IF(K11="","",INDEX(weekDay,(WEEKDAY(K11,2))))</f>
        <v>F</v>
      </c>
      <c r="L10" s="38" t="str">
        <f>IF(L11="","",INDEX(weekDay,(WEEKDAY(L11,2))))</f>
        <v>Sa</v>
      </c>
      <c r="M10" s="38" t="str">
        <f>IF(M11="","",INDEX(weekDay,(WEEKDAY(M11,2))))</f>
        <v>Su</v>
      </c>
      <c r="N10" s="38" t="str">
        <f>IF(N11="","",INDEX(weekDay,(WEEKDAY(N11,2))))</f>
        <v>M</v>
      </c>
      <c r="O10" s="38" t="str">
        <f>IF(O11="","",INDEX(weekDay,(WEEKDAY(O11,2))))</f>
        <v>Tu</v>
      </c>
      <c r="P10" s="38" t="str">
        <f>IF(P11="","",INDEX(weekDay,(WEEKDAY(P11,2))))</f>
        <v>W</v>
      </c>
      <c r="Q10" s="38" t="str">
        <f>IF(Q11="","",INDEX(weekDay,(WEEKDAY(Q11,2))))</f>
        <v>Th</v>
      </c>
      <c r="R10" s="38" t="str">
        <f>IF(R11="","",INDEX(weekDay,(WEEKDAY(R11,2))))</f>
        <v>F</v>
      </c>
      <c r="S10" s="38" t="str">
        <f>IF(S11="","",INDEX(weekDay,(WEEKDAY(S11,2))))</f>
        <v>Sa</v>
      </c>
      <c r="T10" s="38" t="str">
        <f>IF(T11="","",INDEX(weekDay,(WEEKDAY(T11,2))))</f>
        <v>Su</v>
      </c>
      <c r="U10" s="38" t="str">
        <f>IF(U11="","",INDEX(weekDay,(WEEKDAY(U11,2))))</f>
        <v>M</v>
      </c>
      <c r="V10" s="38" t="str">
        <f>IF(V11="","",INDEX(weekDay,(WEEKDAY(V11,2))))</f>
        <v>Tu</v>
      </c>
      <c r="W10" s="38" t="str">
        <f>IF(W11="","",INDEX(weekDay,(WEEKDAY(W11,2))))</f>
        <v>W</v>
      </c>
      <c r="X10" s="38" t="str">
        <f>IF(X11="","",INDEX(weekDay,(WEEKDAY(X11,2))))</f>
        <v>Th</v>
      </c>
      <c r="Y10" s="38" t="str">
        <f>IF(Y11="","",INDEX(weekDay,(WEEKDAY(Y11,2))))</f>
        <v>F</v>
      </c>
      <c r="Z10" s="38" t="str">
        <f>IF(Z11="","",INDEX(weekDay,(WEEKDAY(Z11,2))))</f>
        <v>Sa</v>
      </c>
      <c r="AA10" s="38" t="str">
        <f>IF(AA11="","",INDEX(weekDay,(WEEKDAY(AA11,2))))</f>
        <v>Su</v>
      </c>
      <c r="AB10" s="38" t="str">
        <f>IF(AB11="","",INDEX(weekDay,(WEEKDAY(AB11,2))))</f>
        <v>M</v>
      </c>
      <c r="AC10" s="38" t="str">
        <f>IF(AC11="","",INDEX(weekDay,(WEEKDAY(AC11,2))))</f>
        <v>Tu</v>
      </c>
      <c r="AD10" s="38" t="str">
        <f>IF(AD11="","",INDEX(weekDay,(WEEKDAY(AD11,2))))</f>
        <v>W</v>
      </c>
      <c r="AE10" s="38" t="str">
        <f>IF(AE11="","",INDEX(weekDay,(WEEKDAY(AE11,2))))</f>
        <v>Th</v>
      </c>
      <c r="AF10" s="38" t="str">
        <f>IF(AF11="","",INDEX(weekDay,(WEEKDAY(AF11,2))))</f>
        <v>F</v>
      </c>
      <c r="AG10" s="38" t="str">
        <f>IF(AG11="","",INDEX(weekDay,(WEEKDAY(AG11,2))))</f>
        <v>Sa</v>
      </c>
      <c r="AH10" s="38" t="str">
        <f>IF(AH11="","",INDEX(weekDay,(WEEKDAY(AH11,2))))</f>
        <v>Su</v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45870</v>
      </c>
      <c r="E11" s="39">
        <f>D11+1</f>
        <v>45871</v>
      </c>
      <c r="F11" s="39">
        <f>E11+1</f>
        <v>45872</v>
      </c>
      <c r="G11" s="39">
        <f>F11+1</f>
        <v>45873</v>
      </c>
      <c r="H11" s="39">
        <f>G11+1</f>
        <v>45874</v>
      </c>
      <c r="I11" s="39">
        <f>H11+1</f>
        <v>45875</v>
      </c>
      <c r="J11" s="39">
        <f>I11+1</f>
        <v>45876</v>
      </c>
      <c r="K11" s="39">
        <f>J11+1</f>
        <v>45877</v>
      </c>
      <c r="L11" s="39">
        <f>K11+1</f>
        <v>45878</v>
      </c>
      <c r="M11" s="39">
        <f>L11+1</f>
        <v>45879</v>
      </c>
      <c r="N11" s="39">
        <f>M11+1</f>
        <v>45880</v>
      </c>
      <c r="O11" s="39">
        <f>N11+1</f>
        <v>45881</v>
      </c>
      <c r="P11" s="39">
        <f>O11+1</f>
        <v>45882</v>
      </c>
      <c r="Q11" s="39">
        <f>P11+1</f>
        <v>45883</v>
      </c>
      <c r="R11" s="39">
        <f>Q11+1</f>
        <v>45884</v>
      </c>
      <c r="S11" s="39">
        <f>R11+1</f>
        <v>45885</v>
      </c>
      <c r="T11" s="39">
        <f>S11+1</f>
        <v>45886</v>
      </c>
      <c r="U11" s="39">
        <f>T11+1</f>
        <v>45887</v>
      </c>
      <c r="V11" s="39">
        <f>U11+1</f>
        <v>45888</v>
      </c>
      <c r="W11" s="39">
        <f>V11+1</f>
        <v>45889</v>
      </c>
      <c r="X11" s="39">
        <f>W11+1</f>
        <v>45890</v>
      </c>
      <c r="Y11" s="39">
        <f>X11+1</f>
        <v>45891</v>
      </c>
      <c r="Z11" s="39">
        <f>Y11+1</f>
        <v>45892</v>
      </c>
      <c r="AA11" s="39">
        <f>Z11+1</f>
        <v>45893</v>
      </c>
      <c r="AB11" s="39">
        <f>AA11+1</f>
        <v>45894</v>
      </c>
      <c r="AC11" s="39">
        <f>AB11+1</f>
        <v>45895</v>
      </c>
      <c r="AD11" s="39">
        <f>AC11+1</f>
        <v>45896</v>
      </c>
      <c r="AE11" s="39">
        <f>AD11+1</f>
        <v>45897</v>
      </c>
      <c r="AF11" s="39">
        <f>IF(MONTH($AE11+COLUMN(AF$11)-COLUMN($AE$11))&gt;month,"",$AE11+COLUMN(AF$11)-COLUMN($AE$11))</f>
        <v>45898</v>
      </c>
      <c r="AG11" s="39">
        <f>IF(MONTH($AE11+COLUMN(AG$11)-COLUMN($AE$11))&gt;month,"",$AE11+COLUMN(AG$11)-COLUMN($AE$11))</f>
        <v>45899</v>
      </c>
      <c r="AH11" s="39">
        <f>IF(MONTH($AE11+COLUMN(AH$11)-COLUMN($AE$11))&gt;month,"",$AE11+COLUMN(AH$11)-COLUMN($AE$11))</f>
        <v>45900</v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>
        <f t="shared" ref="AI12:AI43" si="0">COUNTIF(D12:AH12,$AI$11)</f>
        <v>0</v>
      </c>
      <c r="AJ12" s="43">
        <f t="shared" ref="AJ12:AJ43" si="1">COUNTIF(D12:AH12,$AJ$11)</f>
        <v>0</v>
      </c>
      <c r="AK12" s="43">
        <f t="shared" ref="AK12:AK43" si="2">COUNTIF(D12:AH12,$AK$11)</f>
        <v>0</v>
      </c>
      <c r="AL12" s="43">
        <f t="shared" ref="AL12:AL43" si="3">COUNTIF(D12:AH12,$AL$11)</f>
        <v>0</v>
      </c>
      <c r="AM12" s="43">
        <f t="shared" ref="AM12:AM43" si="4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>
        <f t="shared" si="0"/>
        <v>0</v>
      </c>
      <c r="AJ13" s="43">
        <f t="shared" si="1"/>
        <v>0</v>
      </c>
      <c r="AK13" s="43">
        <f t="shared" si="2"/>
        <v>0</v>
      </c>
      <c r="AL13" s="43">
        <f t="shared" si="3"/>
        <v>0</v>
      </c>
      <c r="AM13" s="43">
        <f t="shared" si="4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>
        <f t="shared" si="0"/>
        <v>0</v>
      </c>
      <c r="AJ14" s="43">
        <f t="shared" si="1"/>
        <v>0</v>
      </c>
      <c r="AK14" s="43">
        <f t="shared" si="2"/>
        <v>0</v>
      </c>
      <c r="AL14" s="43">
        <f t="shared" si="3"/>
        <v>0</v>
      </c>
      <c r="AM14" s="43">
        <f t="shared" si="4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>
        <f t="shared" si="0"/>
        <v>0</v>
      </c>
      <c r="AJ15" s="43">
        <f t="shared" si="1"/>
        <v>0</v>
      </c>
      <c r="AK15" s="43">
        <f t="shared" si="2"/>
        <v>0</v>
      </c>
      <c r="AL15" s="43">
        <f t="shared" si="3"/>
        <v>0</v>
      </c>
      <c r="AM15" s="43">
        <f t="shared" si="4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>
        <f t="shared" si="0"/>
        <v>0</v>
      </c>
      <c r="AJ16" s="43">
        <f t="shared" si="1"/>
        <v>0</v>
      </c>
      <c r="AK16" s="43">
        <f t="shared" si="2"/>
        <v>0</v>
      </c>
      <c r="AL16" s="43">
        <f t="shared" si="3"/>
        <v>0</v>
      </c>
      <c r="AM16" s="43">
        <f t="shared" si="4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>
        <f t="shared" si="0"/>
        <v>0</v>
      </c>
      <c r="AJ17" s="43">
        <f t="shared" si="1"/>
        <v>0</v>
      </c>
      <c r="AK17" s="43">
        <f t="shared" si="2"/>
        <v>0</v>
      </c>
      <c r="AL17" s="43">
        <f t="shared" si="3"/>
        <v>0</v>
      </c>
      <c r="AM17" s="43">
        <f t="shared" si="4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3">
        <f t="shared" si="0"/>
        <v>0</v>
      </c>
      <c r="AJ18" s="43">
        <f t="shared" si="1"/>
        <v>0</v>
      </c>
      <c r="AK18" s="43">
        <f t="shared" si="2"/>
        <v>0</v>
      </c>
      <c r="AL18" s="43">
        <f t="shared" si="3"/>
        <v>0</v>
      </c>
      <c r="AM18" s="43">
        <f t="shared" si="4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3">
        <f t="shared" si="0"/>
        <v>0</v>
      </c>
      <c r="AJ19" s="43">
        <f t="shared" si="1"/>
        <v>0</v>
      </c>
      <c r="AK19" s="43">
        <f t="shared" si="2"/>
        <v>0</v>
      </c>
      <c r="AL19" s="43">
        <f t="shared" si="3"/>
        <v>0</v>
      </c>
      <c r="AM19" s="43">
        <f t="shared" si="4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3">
        <f t="shared" si="0"/>
        <v>0</v>
      </c>
      <c r="AJ20" s="43">
        <f t="shared" si="1"/>
        <v>0</v>
      </c>
      <c r="AK20" s="43">
        <f t="shared" si="2"/>
        <v>0</v>
      </c>
      <c r="AL20" s="43">
        <f t="shared" si="3"/>
        <v>0</v>
      </c>
      <c r="AM20" s="43">
        <f t="shared" si="4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3">
        <f t="shared" si="0"/>
        <v>0</v>
      </c>
      <c r="AJ21" s="43">
        <f t="shared" si="1"/>
        <v>0</v>
      </c>
      <c r="AK21" s="43">
        <f t="shared" si="2"/>
        <v>0</v>
      </c>
      <c r="AL21" s="43">
        <f t="shared" si="3"/>
        <v>0</v>
      </c>
      <c r="AM21" s="43">
        <f t="shared" si="4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3">
        <f t="shared" si="0"/>
        <v>0</v>
      </c>
      <c r="AJ22" s="43">
        <f t="shared" si="1"/>
        <v>0</v>
      </c>
      <c r="AK22" s="43">
        <f t="shared" si="2"/>
        <v>0</v>
      </c>
      <c r="AL22" s="43">
        <f t="shared" si="3"/>
        <v>0</v>
      </c>
      <c r="AM22" s="43">
        <f t="shared" si="4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3">
        <f t="shared" si="0"/>
        <v>0</v>
      </c>
      <c r="AJ23" s="43">
        <f t="shared" si="1"/>
        <v>0</v>
      </c>
      <c r="AK23" s="43">
        <f t="shared" si="2"/>
        <v>0</v>
      </c>
      <c r="AL23" s="43">
        <f t="shared" si="3"/>
        <v>0</v>
      </c>
      <c r="AM23" s="43">
        <f t="shared" si="4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3">
        <f t="shared" si="0"/>
        <v>0</v>
      </c>
      <c r="AJ24" s="43">
        <f t="shared" si="1"/>
        <v>0</v>
      </c>
      <c r="AK24" s="43">
        <f t="shared" si="2"/>
        <v>0</v>
      </c>
      <c r="AL24" s="43">
        <f t="shared" si="3"/>
        <v>0</v>
      </c>
      <c r="AM24" s="43">
        <f t="shared" si="4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3">
        <f t="shared" si="0"/>
        <v>0</v>
      </c>
      <c r="AJ25" s="43">
        <f t="shared" si="1"/>
        <v>0</v>
      </c>
      <c r="AK25" s="43">
        <f t="shared" si="2"/>
        <v>0</v>
      </c>
      <c r="AL25" s="43">
        <f t="shared" si="3"/>
        <v>0</v>
      </c>
      <c r="AM25" s="43">
        <f t="shared" si="4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3">
        <f t="shared" si="0"/>
        <v>0</v>
      </c>
      <c r="AJ26" s="43">
        <f t="shared" si="1"/>
        <v>0</v>
      </c>
      <c r="AK26" s="43">
        <f t="shared" si="2"/>
        <v>0</v>
      </c>
      <c r="AL26" s="43">
        <f t="shared" si="3"/>
        <v>0</v>
      </c>
      <c r="AM26" s="43">
        <f t="shared" si="4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3">
        <f t="shared" si="0"/>
        <v>0</v>
      </c>
      <c r="AJ27" s="43">
        <f t="shared" si="1"/>
        <v>0</v>
      </c>
      <c r="AK27" s="43">
        <f t="shared" si="2"/>
        <v>0</v>
      </c>
      <c r="AL27" s="43">
        <f t="shared" si="3"/>
        <v>0</v>
      </c>
      <c r="AM27" s="43">
        <f t="shared" si="4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3">
        <f t="shared" si="0"/>
        <v>0</v>
      </c>
      <c r="AJ28" s="43">
        <f t="shared" si="1"/>
        <v>0</v>
      </c>
      <c r="AK28" s="43">
        <f t="shared" si="2"/>
        <v>0</v>
      </c>
      <c r="AL28" s="43">
        <f t="shared" si="3"/>
        <v>0</v>
      </c>
      <c r="AM28" s="43">
        <f t="shared" si="4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3">
        <f t="shared" si="0"/>
        <v>0</v>
      </c>
      <c r="AJ29" s="43">
        <f t="shared" si="1"/>
        <v>0</v>
      </c>
      <c r="AK29" s="43">
        <f t="shared" si="2"/>
        <v>0</v>
      </c>
      <c r="AL29" s="43">
        <f t="shared" si="3"/>
        <v>0</v>
      </c>
      <c r="AM29" s="43">
        <f t="shared" si="4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3">
        <f t="shared" si="0"/>
        <v>0</v>
      </c>
      <c r="AJ30" s="43">
        <f t="shared" si="1"/>
        <v>0</v>
      </c>
      <c r="AK30" s="43">
        <f t="shared" si="2"/>
        <v>0</v>
      </c>
      <c r="AL30" s="43">
        <f t="shared" si="3"/>
        <v>0</v>
      </c>
      <c r="AM30" s="43">
        <f t="shared" si="4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3">
        <f t="shared" si="0"/>
        <v>0</v>
      </c>
      <c r="AJ31" s="43">
        <f t="shared" si="1"/>
        <v>0</v>
      </c>
      <c r="AK31" s="43">
        <f t="shared" si="2"/>
        <v>0</v>
      </c>
      <c r="AL31" s="43">
        <f t="shared" si="3"/>
        <v>0</v>
      </c>
      <c r="AM31" s="43">
        <f t="shared" si="4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3">
        <f t="shared" si="0"/>
        <v>0</v>
      </c>
      <c r="AJ32" s="43">
        <f t="shared" si="1"/>
        <v>0</v>
      </c>
      <c r="AK32" s="43">
        <f t="shared" si="2"/>
        <v>0</v>
      </c>
      <c r="AL32" s="43">
        <f t="shared" si="3"/>
        <v>0</v>
      </c>
      <c r="AM32" s="43">
        <f t="shared" si="4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3">
        <f t="shared" si="0"/>
        <v>0</v>
      </c>
      <c r="AJ33" s="43">
        <f t="shared" si="1"/>
        <v>0</v>
      </c>
      <c r="AK33" s="43">
        <f t="shared" si="2"/>
        <v>0</v>
      </c>
      <c r="AL33" s="43">
        <f t="shared" si="3"/>
        <v>0</v>
      </c>
      <c r="AM33" s="43">
        <f t="shared" si="4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3">
        <f t="shared" si="0"/>
        <v>0</v>
      </c>
      <c r="AJ34" s="43">
        <f t="shared" si="1"/>
        <v>0</v>
      </c>
      <c r="AK34" s="43">
        <f t="shared" si="2"/>
        <v>0</v>
      </c>
      <c r="AL34" s="43">
        <f t="shared" si="3"/>
        <v>0</v>
      </c>
      <c r="AM34" s="43">
        <f t="shared" si="4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3">
        <f t="shared" si="0"/>
        <v>0</v>
      </c>
      <c r="AJ35" s="43">
        <f t="shared" si="1"/>
        <v>0</v>
      </c>
      <c r="AK35" s="43">
        <f t="shared" si="2"/>
        <v>0</v>
      </c>
      <c r="AL35" s="43">
        <f t="shared" si="3"/>
        <v>0</v>
      </c>
      <c r="AM35" s="43">
        <f t="shared" si="4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3">
        <f t="shared" si="0"/>
        <v>0</v>
      </c>
      <c r="AJ36" s="43">
        <f t="shared" si="1"/>
        <v>0</v>
      </c>
      <c r="AK36" s="43">
        <f t="shared" si="2"/>
        <v>0</v>
      </c>
      <c r="AL36" s="43">
        <f t="shared" si="3"/>
        <v>0</v>
      </c>
      <c r="AM36" s="43">
        <f t="shared" si="4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3">
        <f t="shared" si="0"/>
        <v>0</v>
      </c>
      <c r="AJ37" s="43">
        <f t="shared" si="1"/>
        <v>0</v>
      </c>
      <c r="AK37" s="43">
        <f t="shared" si="2"/>
        <v>0</v>
      </c>
      <c r="AL37" s="43">
        <f t="shared" si="3"/>
        <v>0</v>
      </c>
      <c r="AM37" s="43">
        <f t="shared" si="4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3">
        <f t="shared" si="0"/>
        <v>0</v>
      </c>
      <c r="AJ38" s="43">
        <f t="shared" si="1"/>
        <v>0</v>
      </c>
      <c r="AK38" s="43">
        <f t="shared" si="2"/>
        <v>0</v>
      </c>
      <c r="AL38" s="43">
        <f t="shared" si="3"/>
        <v>0</v>
      </c>
      <c r="AM38" s="43">
        <f t="shared" si="4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3">
        <f t="shared" si="0"/>
        <v>0</v>
      </c>
      <c r="AJ39" s="43">
        <f t="shared" si="1"/>
        <v>0</v>
      </c>
      <c r="AK39" s="43">
        <f t="shared" si="2"/>
        <v>0</v>
      </c>
      <c r="AL39" s="43">
        <f t="shared" si="3"/>
        <v>0</v>
      </c>
      <c r="AM39" s="43">
        <f t="shared" si="4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3">
        <f t="shared" si="0"/>
        <v>0</v>
      </c>
      <c r="AJ40" s="43">
        <f t="shared" si="1"/>
        <v>0</v>
      </c>
      <c r="AK40" s="43">
        <f t="shared" si="2"/>
        <v>0</v>
      </c>
      <c r="AL40" s="43">
        <f t="shared" si="3"/>
        <v>0</v>
      </c>
      <c r="AM40" s="43">
        <f t="shared" si="4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3">
        <f t="shared" si="0"/>
        <v>0</v>
      </c>
      <c r="AJ41" s="43">
        <f t="shared" si="1"/>
        <v>0</v>
      </c>
      <c r="AK41" s="43">
        <f t="shared" si="2"/>
        <v>0</v>
      </c>
      <c r="AL41" s="43">
        <f t="shared" si="3"/>
        <v>0</v>
      </c>
      <c r="AM41" s="43">
        <f t="shared" si="4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3">
        <f t="shared" si="0"/>
        <v>0</v>
      </c>
      <c r="AJ42" s="43">
        <f t="shared" si="1"/>
        <v>0</v>
      </c>
      <c r="AK42" s="43">
        <f t="shared" si="2"/>
        <v>0</v>
      </c>
      <c r="AL42" s="43">
        <f t="shared" si="3"/>
        <v>0</v>
      </c>
      <c r="AM42" s="43">
        <f t="shared" si="4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3">
        <f t="shared" si="0"/>
        <v>0</v>
      </c>
      <c r="AJ43" s="43">
        <f t="shared" si="1"/>
        <v>0</v>
      </c>
      <c r="AK43" s="43">
        <f t="shared" si="2"/>
        <v>0</v>
      </c>
      <c r="AL43" s="43">
        <f t="shared" si="3"/>
        <v>0</v>
      </c>
      <c r="AM43" s="43">
        <f t="shared" si="4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930054-00F6-462C-9886-0027002A0060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E90059-00D4-4600-91AE-006700AB00F8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6D008D-004A-466D-ADA6-007200E0006F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310044-0078-48D1-9924-006B0056003B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590061-00CD-4A61-ABC8-0078006B00A2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0C0062-003A-4A9D-A300-00E100C80078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5A00F5-00B0-4B1E-A0A4-002300D4001A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7B0009-0042-48D9-B9BF-00FE00610006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5" style="1" width="5.1399999999999997"/>
    <col customWidth="1" min="36" max="39" style="1" width="3.5699999999999998"/>
    <col customWidth="1" min="40" max="44" style="1" width="7.851562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17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Agosto!AG3</f>
        <v>2025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18</v>
      </c>
      <c r="C10" s="37"/>
      <c r="D10" s="38" t="str">
        <f>IF(D11="","",INDEX(weekDay,(WEEKDAY(D11,2))))</f>
        <v>M</v>
      </c>
      <c r="E10" s="38" t="str">
        <f>IF(E11="","",INDEX(weekDay,(WEEKDAY(E11,2))))</f>
        <v>Tu</v>
      </c>
      <c r="F10" s="38" t="str">
        <f>IF(F11="","",INDEX(weekDay,(WEEKDAY(F11,2))))</f>
        <v>W</v>
      </c>
      <c r="G10" s="38" t="str">
        <f>IF(G11="","",INDEX(weekDay,(WEEKDAY(G11,2))))</f>
        <v>Th</v>
      </c>
      <c r="H10" s="38" t="str">
        <f>IF(H11="","",INDEX(weekDay,(WEEKDAY(H11,2))))</f>
        <v>F</v>
      </c>
      <c r="I10" s="38" t="str">
        <f>IF(I11="","",INDEX(weekDay,(WEEKDAY(I11,2))))</f>
        <v>Sa</v>
      </c>
      <c r="J10" s="38" t="str">
        <f>IF(J11="","",INDEX(weekDay,(WEEKDAY(J11,2))))</f>
        <v>Su</v>
      </c>
      <c r="K10" s="38" t="str">
        <f>IF(K11="","",INDEX(weekDay,(WEEKDAY(K11,2))))</f>
        <v>M</v>
      </c>
      <c r="L10" s="38" t="str">
        <f>IF(L11="","",INDEX(weekDay,(WEEKDAY(L11,2))))</f>
        <v>Tu</v>
      </c>
      <c r="M10" s="38" t="str">
        <f>IF(M11="","",INDEX(weekDay,(WEEKDAY(M11,2))))</f>
        <v>W</v>
      </c>
      <c r="N10" s="38" t="str">
        <f>IF(N11="","",INDEX(weekDay,(WEEKDAY(N11,2))))</f>
        <v>Th</v>
      </c>
      <c r="O10" s="38" t="str">
        <f>IF(O11="","",INDEX(weekDay,(WEEKDAY(O11,2))))</f>
        <v>F</v>
      </c>
      <c r="P10" s="38" t="str">
        <f>IF(P11="","",INDEX(weekDay,(WEEKDAY(P11,2))))</f>
        <v>Sa</v>
      </c>
      <c r="Q10" s="38" t="str">
        <f>IF(Q11="","",INDEX(weekDay,(WEEKDAY(Q11,2))))</f>
        <v>Su</v>
      </c>
      <c r="R10" s="38" t="str">
        <f>IF(R11="","",INDEX(weekDay,(WEEKDAY(R11,2))))</f>
        <v>M</v>
      </c>
      <c r="S10" s="38" t="str">
        <f>IF(S11="","",INDEX(weekDay,(WEEKDAY(S11,2))))</f>
        <v>Tu</v>
      </c>
      <c r="T10" s="38" t="str">
        <f>IF(T11="","",INDEX(weekDay,(WEEKDAY(T11,2))))</f>
        <v>W</v>
      </c>
      <c r="U10" s="38" t="str">
        <f>IF(U11="","",INDEX(weekDay,(WEEKDAY(U11,2))))</f>
        <v>Th</v>
      </c>
      <c r="V10" s="38" t="str">
        <f>IF(V11="","",INDEX(weekDay,(WEEKDAY(V11,2))))</f>
        <v>F</v>
      </c>
      <c r="W10" s="38" t="str">
        <f>IF(W11="","",INDEX(weekDay,(WEEKDAY(W11,2))))</f>
        <v>Sa</v>
      </c>
      <c r="X10" s="38" t="str">
        <f>IF(X11="","",INDEX(weekDay,(WEEKDAY(X11,2))))</f>
        <v>Su</v>
      </c>
      <c r="Y10" s="38" t="str">
        <f>IF(Y11="","",INDEX(weekDay,(WEEKDAY(Y11,2))))</f>
        <v>M</v>
      </c>
      <c r="Z10" s="38" t="str">
        <f>IF(Z11="","",INDEX(weekDay,(WEEKDAY(Z11,2))))</f>
        <v>Tu</v>
      </c>
      <c r="AA10" s="38" t="str">
        <f>IF(AA11="","",INDEX(weekDay,(WEEKDAY(AA11,2))))</f>
        <v>W</v>
      </c>
      <c r="AB10" s="38" t="str">
        <f>IF(AB11="","",INDEX(weekDay,(WEEKDAY(AB11,2))))</f>
        <v>Th</v>
      </c>
      <c r="AC10" s="38" t="str">
        <f>IF(AC11="","",INDEX(weekDay,(WEEKDAY(AC11,2))))</f>
        <v>F</v>
      </c>
      <c r="AD10" s="38" t="str">
        <f>IF(AD11="","",INDEX(weekDay,(WEEKDAY(AD11,2))))</f>
        <v>Sa</v>
      </c>
      <c r="AE10" s="38" t="str">
        <f>IF(AE11="","",INDEX(weekDay,(WEEKDAY(AE11,2))))</f>
        <v>Su</v>
      </c>
      <c r="AF10" s="38" t="str">
        <f>IF(AF11="","",INDEX(weekDay,(WEEKDAY(AF11,2))))</f>
        <v>M</v>
      </c>
      <c r="AG10" s="38" t="str">
        <f>IF(AG11="","",INDEX(weekDay,(WEEKDAY(AG11,2))))</f>
        <v>Tu</v>
      </c>
      <c r="AH10" s="38" t="str">
        <f>IF(AH11="","",INDEX(weekDay,(WEEKDAY(AH11,2))))</f>
        <v/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45901</v>
      </c>
      <c r="E11" s="39">
        <f>D11+1</f>
        <v>45902</v>
      </c>
      <c r="F11" s="39">
        <f>E11+1</f>
        <v>45903</v>
      </c>
      <c r="G11" s="39">
        <f>F11+1</f>
        <v>45904</v>
      </c>
      <c r="H11" s="39">
        <f>G11+1</f>
        <v>45905</v>
      </c>
      <c r="I11" s="39">
        <f>H11+1</f>
        <v>45906</v>
      </c>
      <c r="J11" s="39">
        <f>I11+1</f>
        <v>45907</v>
      </c>
      <c r="K11" s="39">
        <f>J11+1</f>
        <v>45908</v>
      </c>
      <c r="L11" s="39">
        <f>K11+1</f>
        <v>45909</v>
      </c>
      <c r="M11" s="39">
        <f>L11+1</f>
        <v>45910</v>
      </c>
      <c r="N11" s="39">
        <f>M11+1</f>
        <v>45911</v>
      </c>
      <c r="O11" s="39">
        <f>N11+1</f>
        <v>45912</v>
      </c>
      <c r="P11" s="39">
        <f>O11+1</f>
        <v>45913</v>
      </c>
      <c r="Q11" s="39">
        <f>P11+1</f>
        <v>45914</v>
      </c>
      <c r="R11" s="39">
        <f>Q11+1</f>
        <v>45915</v>
      </c>
      <c r="S11" s="39">
        <f>R11+1</f>
        <v>45916</v>
      </c>
      <c r="T11" s="39">
        <f>S11+1</f>
        <v>45917</v>
      </c>
      <c r="U11" s="39">
        <f>T11+1</f>
        <v>45918</v>
      </c>
      <c r="V11" s="39">
        <f>U11+1</f>
        <v>45919</v>
      </c>
      <c r="W11" s="39">
        <f>V11+1</f>
        <v>45920</v>
      </c>
      <c r="X11" s="39">
        <f>W11+1</f>
        <v>45921</v>
      </c>
      <c r="Y11" s="39">
        <f>X11+1</f>
        <v>45922</v>
      </c>
      <c r="Z11" s="39">
        <f>Y11+1</f>
        <v>45923</v>
      </c>
      <c r="AA11" s="39">
        <f>Z11+1</f>
        <v>45924</v>
      </c>
      <c r="AB11" s="39">
        <f>AA11+1</f>
        <v>45925</v>
      </c>
      <c r="AC11" s="39">
        <f>AB11+1</f>
        <v>45926</v>
      </c>
      <c r="AD11" s="39">
        <f>AC11+1</f>
        <v>45927</v>
      </c>
      <c r="AE11" s="39">
        <f>AD11+1</f>
        <v>45928</v>
      </c>
      <c r="AF11" s="39">
        <f>IF(MONTH($AE11+COLUMN(AF$11)-COLUMN($AE$11))&gt;month,"",$AE11+COLUMN(AF$11)-COLUMN($AE$11))</f>
        <v>45929</v>
      </c>
      <c r="AG11" s="39">
        <f>IF(MONTH($AE11+COLUMN(AG$11)-COLUMN($AE$11))&gt;month,"",$AE11+COLUMN(AG$11)-COLUMN($AE$11))</f>
        <v>45930</v>
      </c>
      <c r="AH11" s="39" t="str">
        <f>IF(MONTH($AE11+COLUMN(AH$11)-COLUMN($AE$11))&gt;month,"",$AE11+COLUMN(AH$11)-COLUMN($AE$11))</f>
        <v/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5">COUNTIF(D12:AH12,$AI$11)</f>
        <v>0</v>
      </c>
      <c r="AJ12" s="43">
        <f t="shared" ref="AJ12:AJ43" si="6">COUNTIF(D12:AH12,$AJ$11)</f>
        <v>0</v>
      </c>
      <c r="AK12" s="43">
        <f t="shared" ref="AK12:AK43" si="7">COUNTIF(D12:AH12,$AK$11)</f>
        <v>0</v>
      </c>
      <c r="AL12" s="43">
        <f t="shared" ref="AL12:AL43" si="8">COUNTIF(D12:AH12,$AL$11)</f>
        <v>0</v>
      </c>
      <c r="AM12" s="43">
        <f t="shared" ref="AM12:AM43" si="9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5"/>
        <v>0</v>
      </c>
      <c r="AJ13" s="43">
        <f t="shared" si="6"/>
        <v>0</v>
      </c>
      <c r="AK13" s="43">
        <f t="shared" si="7"/>
        <v>0</v>
      </c>
      <c r="AL13" s="43">
        <f t="shared" si="8"/>
        <v>0</v>
      </c>
      <c r="AM13" s="43">
        <f t="shared" si="9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5"/>
        <v>0</v>
      </c>
      <c r="AJ14" s="43">
        <f t="shared" si="6"/>
        <v>0</v>
      </c>
      <c r="AK14" s="43">
        <f t="shared" si="7"/>
        <v>0</v>
      </c>
      <c r="AL14" s="43">
        <f t="shared" si="8"/>
        <v>0</v>
      </c>
      <c r="AM14" s="43">
        <f t="shared" si="9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5"/>
        <v>0</v>
      </c>
      <c r="AJ15" s="43">
        <f t="shared" si="6"/>
        <v>0</v>
      </c>
      <c r="AK15" s="43">
        <f t="shared" si="7"/>
        <v>0</v>
      </c>
      <c r="AL15" s="43">
        <f t="shared" si="8"/>
        <v>0</v>
      </c>
      <c r="AM15" s="43">
        <f t="shared" si="9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5"/>
        <v>0</v>
      </c>
      <c r="AJ16" s="43">
        <f t="shared" si="6"/>
        <v>0</v>
      </c>
      <c r="AK16" s="43">
        <f t="shared" si="7"/>
        <v>0</v>
      </c>
      <c r="AL16" s="43">
        <f t="shared" si="8"/>
        <v>0</v>
      </c>
      <c r="AM16" s="43">
        <f t="shared" si="9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5"/>
        <v>0</v>
      </c>
      <c r="AJ17" s="43">
        <f t="shared" si="6"/>
        <v>0</v>
      </c>
      <c r="AK17" s="43">
        <f t="shared" si="7"/>
        <v>0</v>
      </c>
      <c r="AL17" s="43">
        <f t="shared" si="8"/>
        <v>0</v>
      </c>
      <c r="AM17" s="43">
        <f t="shared" si="9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5"/>
        <v>0</v>
      </c>
      <c r="AJ18" s="43">
        <f t="shared" si="6"/>
        <v>0</v>
      </c>
      <c r="AK18" s="43">
        <f t="shared" si="7"/>
        <v>0</v>
      </c>
      <c r="AL18" s="43">
        <f t="shared" si="8"/>
        <v>0</v>
      </c>
      <c r="AM18" s="43">
        <f t="shared" si="9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5"/>
        <v>0</v>
      </c>
      <c r="AJ19" s="43">
        <f t="shared" si="6"/>
        <v>0</v>
      </c>
      <c r="AK19" s="43">
        <f t="shared" si="7"/>
        <v>0</v>
      </c>
      <c r="AL19" s="43">
        <f t="shared" si="8"/>
        <v>0</v>
      </c>
      <c r="AM19" s="43">
        <f t="shared" si="9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5"/>
        <v>0</v>
      </c>
      <c r="AJ20" s="43">
        <f t="shared" si="6"/>
        <v>0</v>
      </c>
      <c r="AK20" s="43">
        <f t="shared" si="7"/>
        <v>0</v>
      </c>
      <c r="AL20" s="43">
        <f t="shared" si="8"/>
        <v>0</v>
      </c>
      <c r="AM20" s="43">
        <f t="shared" si="9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5"/>
        <v>0</v>
      </c>
      <c r="AJ21" s="43">
        <f t="shared" si="6"/>
        <v>0</v>
      </c>
      <c r="AK21" s="43">
        <f t="shared" si="7"/>
        <v>0</v>
      </c>
      <c r="AL21" s="43">
        <f t="shared" si="8"/>
        <v>0</v>
      </c>
      <c r="AM21" s="43">
        <f t="shared" si="9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5"/>
        <v>0</v>
      </c>
      <c r="AJ22" s="43">
        <f t="shared" si="6"/>
        <v>0</v>
      </c>
      <c r="AK22" s="43">
        <f t="shared" si="7"/>
        <v>0</v>
      </c>
      <c r="AL22" s="43">
        <f t="shared" si="8"/>
        <v>0</v>
      </c>
      <c r="AM22" s="43">
        <f t="shared" si="9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5"/>
        <v>0</v>
      </c>
      <c r="AJ23" s="43">
        <f t="shared" si="6"/>
        <v>0</v>
      </c>
      <c r="AK23" s="43">
        <f t="shared" si="7"/>
        <v>0</v>
      </c>
      <c r="AL23" s="43">
        <f t="shared" si="8"/>
        <v>0</v>
      </c>
      <c r="AM23" s="43">
        <f t="shared" si="9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5"/>
        <v>0</v>
      </c>
      <c r="AJ24" s="43">
        <f t="shared" si="6"/>
        <v>0</v>
      </c>
      <c r="AK24" s="43">
        <f t="shared" si="7"/>
        <v>0</v>
      </c>
      <c r="AL24" s="43">
        <f t="shared" si="8"/>
        <v>0</v>
      </c>
      <c r="AM24" s="43">
        <f t="shared" si="9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5"/>
        <v>0</v>
      </c>
      <c r="AJ25" s="43">
        <f t="shared" si="6"/>
        <v>0</v>
      </c>
      <c r="AK25" s="43">
        <f t="shared" si="7"/>
        <v>0</v>
      </c>
      <c r="AL25" s="43">
        <f t="shared" si="8"/>
        <v>0</v>
      </c>
      <c r="AM25" s="43">
        <f t="shared" si="9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5"/>
        <v>0</v>
      </c>
      <c r="AJ26" s="43">
        <f t="shared" si="6"/>
        <v>0</v>
      </c>
      <c r="AK26" s="43">
        <f t="shared" si="7"/>
        <v>0</v>
      </c>
      <c r="AL26" s="43">
        <f t="shared" si="8"/>
        <v>0</v>
      </c>
      <c r="AM26" s="43">
        <f t="shared" si="9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5"/>
        <v>0</v>
      </c>
      <c r="AJ27" s="43">
        <f t="shared" si="6"/>
        <v>0</v>
      </c>
      <c r="AK27" s="43">
        <f t="shared" si="7"/>
        <v>0</v>
      </c>
      <c r="AL27" s="43">
        <f t="shared" si="8"/>
        <v>0</v>
      </c>
      <c r="AM27" s="43">
        <f t="shared" si="9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5"/>
        <v>0</v>
      </c>
      <c r="AJ28" s="43">
        <f t="shared" si="6"/>
        <v>0</v>
      </c>
      <c r="AK28" s="43">
        <f t="shared" si="7"/>
        <v>0</v>
      </c>
      <c r="AL28" s="43">
        <f t="shared" si="8"/>
        <v>0</v>
      </c>
      <c r="AM28" s="43">
        <f t="shared" si="9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5"/>
        <v>0</v>
      </c>
      <c r="AJ29" s="43">
        <f t="shared" si="6"/>
        <v>0</v>
      </c>
      <c r="AK29" s="43">
        <f t="shared" si="7"/>
        <v>0</v>
      </c>
      <c r="AL29" s="43">
        <f t="shared" si="8"/>
        <v>0</v>
      </c>
      <c r="AM29" s="43">
        <f t="shared" si="9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5"/>
        <v>0</v>
      </c>
      <c r="AJ30" s="43">
        <f t="shared" si="6"/>
        <v>0</v>
      </c>
      <c r="AK30" s="43">
        <f t="shared" si="7"/>
        <v>0</v>
      </c>
      <c r="AL30" s="43">
        <f t="shared" si="8"/>
        <v>0</v>
      </c>
      <c r="AM30" s="43">
        <f t="shared" si="9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5"/>
        <v>0</v>
      </c>
      <c r="AJ31" s="43">
        <f t="shared" si="6"/>
        <v>0</v>
      </c>
      <c r="AK31" s="43">
        <f t="shared" si="7"/>
        <v>0</v>
      </c>
      <c r="AL31" s="43">
        <f t="shared" si="8"/>
        <v>0</v>
      </c>
      <c r="AM31" s="43">
        <f t="shared" si="9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5"/>
        <v>0</v>
      </c>
      <c r="AJ32" s="43">
        <f t="shared" si="6"/>
        <v>0</v>
      </c>
      <c r="AK32" s="43">
        <f t="shared" si="7"/>
        <v>0</v>
      </c>
      <c r="AL32" s="43">
        <f t="shared" si="8"/>
        <v>0</v>
      </c>
      <c r="AM32" s="43">
        <f t="shared" si="9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5"/>
        <v>0</v>
      </c>
      <c r="AJ33" s="43">
        <f t="shared" si="6"/>
        <v>0</v>
      </c>
      <c r="AK33" s="43">
        <f t="shared" si="7"/>
        <v>0</v>
      </c>
      <c r="AL33" s="43">
        <f t="shared" si="8"/>
        <v>0</v>
      </c>
      <c r="AM33" s="43">
        <f t="shared" si="9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5"/>
        <v>0</v>
      </c>
      <c r="AJ34" s="43">
        <f t="shared" si="6"/>
        <v>0</v>
      </c>
      <c r="AK34" s="43">
        <f t="shared" si="7"/>
        <v>0</v>
      </c>
      <c r="AL34" s="43">
        <f t="shared" si="8"/>
        <v>0</v>
      </c>
      <c r="AM34" s="43">
        <f t="shared" si="9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5"/>
        <v>0</v>
      </c>
      <c r="AJ35" s="43">
        <f t="shared" si="6"/>
        <v>0</v>
      </c>
      <c r="AK35" s="43">
        <f t="shared" si="7"/>
        <v>0</v>
      </c>
      <c r="AL35" s="43">
        <f t="shared" si="8"/>
        <v>0</v>
      </c>
      <c r="AM35" s="43">
        <f t="shared" si="9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5"/>
        <v>0</v>
      </c>
      <c r="AJ36" s="43">
        <f t="shared" si="6"/>
        <v>0</v>
      </c>
      <c r="AK36" s="43">
        <f t="shared" si="7"/>
        <v>0</v>
      </c>
      <c r="AL36" s="43">
        <f t="shared" si="8"/>
        <v>0</v>
      </c>
      <c r="AM36" s="43">
        <f t="shared" si="9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5"/>
        <v>0</v>
      </c>
      <c r="AJ37" s="43">
        <f t="shared" si="6"/>
        <v>0</v>
      </c>
      <c r="AK37" s="43">
        <f t="shared" si="7"/>
        <v>0</v>
      </c>
      <c r="AL37" s="43">
        <f t="shared" si="8"/>
        <v>0</v>
      </c>
      <c r="AM37" s="43">
        <f t="shared" si="9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5"/>
        <v>0</v>
      </c>
      <c r="AJ38" s="43">
        <f t="shared" si="6"/>
        <v>0</v>
      </c>
      <c r="AK38" s="43">
        <f t="shared" si="7"/>
        <v>0</v>
      </c>
      <c r="AL38" s="43">
        <f t="shared" si="8"/>
        <v>0</v>
      </c>
      <c r="AM38" s="43">
        <f t="shared" si="9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5"/>
        <v>0</v>
      </c>
      <c r="AJ39" s="43">
        <f t="shared" si="6"/>
        <v>0</v>
      </c>
      <c r="AK39" s="43">
        <f t="shared" si="7"/>
        <v>0</v>
      </c>
      <c r="AL39" s="43">
        <f t="shared" si="8"/>
        <v>0</v>
      </c>
      <c r="AM39" s="43">
        <f t="shared" si="9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5"/>
        <v>0</v>
      </c>
      <c r="AJ40" s="43">
        <f t="shared" si="6"/>
        <v>0</v>
      </c>
      <c r="AK40" s="43">
        <f t="shared" si="7"/>
        <v>0</v>
      </c>
      <c r="AL40" s="43">
        <f t="shared" si="8"/>
        <v>0</v>
      </c>
      <c r="AM40" s="43">
        <f t="shared" si="9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5"/>
        <v>0</v>
      </c>
      <c r="AJ41" s="43">
        <f t="shared" si="6"/>
        <v>0</v>
      </c>
      <c r="AK41" s="43">
        <f t="shared" si="7"/>
        <v>0</v>
      </c>
      <c r="AL41" s="43">
        <f t="shared" si="8"/>
        <v>0</v>
      </c>
      <c r="AM41" s="43">
        <f t="shared" si="9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5"/>
        <v>0</v>
      </c>
      <c r="AJ42" s="43">
        <f t="shared" si="6"/>
        <v>0</v>
      </c>
      <c r="AK42" s="43">
        <f t="shared" si="7"/>
        <v>0</v>
      </c>
      <c r="AL42" s="43">
        <f t="shared" si="8"/>
        <v>0</v>
      </c>
      <c r="AM42" s="43">
        <f t="shared" si="9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5"/>
        <v>0</v>
      </c>
      <c r="AJ43" s="43">
        <f t="shared" si="6"/>
        <v>0</v>
      </c>
      <c r="AK43" s="43">
        <f t="shared" si="7"/>
        <v>0</v>
      </c>
      <c r="AL43" s="43">
        <f t="shared" si="8"/>
        <v>0</v>
      </c>
      <c r="AM43" s="43">
        <f t="shared" si="9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C60067-00AB-424E-9F82-004A008100AD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5" id="{009D001D-00A1-4C82-8CDC-003F00480074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6" id="{00F600EE-001A-42F0-9D32-002500400075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7" id="{00DB00D0-00D7-4D2E-999F-00CE00EC007B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8" id="{0039006D-0050-44C5-BBBB-00E9001A0058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9" id="{00C300B8-0068-414D-9C89-004A00AC0099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10" id="{0073008F-0045-4DF8-B1C0-005700DD00A8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11" id="{008D003A-0098-4134-947C-00C8005D0031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D26:AH43 T25 AH25 D12:T24 D25:S25 AG12:AH24 AG25</xm:sqref>
        </x14:conditionalFormatting>
        <x14:conditionalFormatting xmlns:xm="http://schemas.microsoft.com/office/excel/2006/main">
          <x14:cfRule type="expression" priority="12" id="{000C00B1-00A1-4473-8165-0034002300B2}">
            <xm:f>U$11=""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13" id="{000C005E-00E0-4F63-AFEC-002800FB004E}">
            <xm:f>AND(WEEKDAY(U$11)=2,ISBLANK(Impostazioni!$D$27))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14" id="{002B0029-0034-49FA-AB9E-00A500B500BE}">
            <xm:f>AND(WEEKDAY(U$11)=3,ISBLANK(Impostazioni!$D$28))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15" id="{003B0053-00C4-4889-89C4-008A00F10092}">
            <xm:f>AND(WEEKDAY(U$11)=4,ISBLANK(Impostazioni!$D$29))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16" id="{00770067-0064-4729-BF72-00B3008700E7}">
            <xm:f>AND(WEEKDAY(U$11)=5,ISBLANK(Impostazioni!$D$30))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17" id="{002E00CF-0071-4470-A5C9-0012008F005F}">
            <xm:f>AND(WEEKDAY(U$11)=6,ISBLANK(Impostazioni!$D$31))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18" id="{003A004C-000D-45A8-8CCB-00E400740026}">
            <xm:f>AND(WEEKDAY(U$11)=7,ISBLANK(Impostazioni!$D$32))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19" id="{008300C4-0054-4A9B-AF95-000100D700FF}">
            <xm:f>AND(WEEKDAY(U$11)=1,ISBLANK(Impostazioni!$D$33))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U12:AF24 U25:W25 AF25</xm:sqref>
        </x14:conditionalFormatting>
        <x14:conditionalFormatting xmlns:xm="http://schemas.microsoft.com/office/excel/2006/main">
          <x14:cfRule type="expression" priority="20" id="{003A007C-0045-4FDB-A2E4-00DE007700DC}">
            <xm:f>X$11=""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X25:AE25</xm:sqref>
        </x14:conditionalFormatting>
        <x14:conditionalFormatting xmlns:xm="http://schemas.microsoft.com/office/excel/2006/main">
          <x14:cfRule type="expression" priority="21" id="{00260073-00CC-4AFF-B5E0-00FD008E00D5}">
            <xm:f>AND(WEEKDAY(X$11)=2,ISBLANK(Impostazioni!$D$27))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X25:AE25</xm:sqref>
        </x14:conditionalFormatting>
        <x14:conditionalFormatting xmlns:xm="http://schemas.microsoft.com/office/excel/2006/main">
          <x14:cfRule type="expression" priority="22" id="{00630023-0093-4664-8C41-004700570040}">
            <xm:f>AND(WEEKDAY(X$11)=3,ISBLANK(Impostazioni!$D$28))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X25:AE25</xm:sqref>
        </x14:conditionalFormatting>
        <x14:conditionalFormatting xmlns:xm="http://schemas.microsoft.com/office/excel/2006/main">
          <x14:cfRule type="expression" priority="23" id="{00550089-00B0-4579-B98C-00EC0024006A}">
            <xm:f>AND(WEEKDAY(X$11)=4,ISBLANK(Impostazioni!$D$29))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X25:AE25</xm:sqref>
        </x14:conditionalFormatting>
        <x14:conditionalFormatting xmlns:xm="http://schemas.microsoft.com/office/excel/2006/main">
          <x14:cfRule type="expression" priority="24" id="{0081003C-00D6-48AC-B82D-005A00670027}">
            <xm:f>AND(WEEKDAY(X$11)=5,ISBLANK(Impostazioni!$D$30))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X25:AE25</xm:sqref>
        </x14:conditionalFormatting>
        <x14:conditionalFormatting xmlns:xm="http://schemas.microsoft.com/office/excel/2006/main">
          <x14:cfRule type="expression" priority="25" id="{0047008A-0039-4706-AA3E-00C6003A0064}">
            <xm:f>AND(WEEKDAY(X$11)=6,ISBLANK(Impostazioni!$D$31))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X25:AE25</xm:sqref>
        </x14:conditionalFormatting>
        <x14:conditionalFormatting xmlns:xm="http://schemas.microsoft.com/office/excel/2006/main">
          <x14:cfRule type="expression" priority="26" id="{00CF0058-0053-4F64-91B3-003000D10090}">
            <xm:f>AND(WEEKDAY(X$11)=7,ISBLANK(Impostazioni!$D$32))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X25:AE25</xm:sqref>
        </x14:conditionalFormatting>
        <x14:conditionalFormatting xmlns:xm="http://schemas.microsoft.com/office/excel/2006/main">
          <x14:cfRule type="expression" priority="27" id="{001B0046-005E-44F4-AD1F-00D500440078}">
            <xm:f>AND(WEEKDAY(X$11)=1,ISBLANK(Impostazioni!$D$33))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X25:AE25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5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5" style="1" width="4.4199999999999999"/>
    <col customWidth="1" min="36" max="38" style="1" width="3.5699999999999998"/>
    <col customWidth="1" min="39" max="39" style="1" width="3.4199999999999999"/>
    <col customWidth="1" min="40" max="44" style="1" width="8.8515625"/>
    <col customWidth="1" min="45" max="45" style="1" width="3.5699999999999998"/>
    <col customWidth="1" min="46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19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Sommario!G6</f>
        <v>2025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20</v>
      </c>
      <c r="C10" s="37"/>
      <c r="D10" s="38" t="str">
        <f>IF(D11="","",INDEX(weekDay,(WEEKDAY(D11,2))))</f>
        <v>W</v>
      </c>
      <c r="E10" s="38" t="str">
        <f>IF(E11="","",INDEX(weekDay,(WEEKDAY(E11,2))))</f>
        <v>Th</v>
      </c>
      <c r="F10" s="38" t="str">
        <f>IF(F11="","",INDEX(weekDay,(WEEKDAY(F11,2))))</f>
        <v>F</v>
      </c>
      <c r="G10" s="38" t="str">
        <f>IF(G11="","",INDEX(weekDay,(WEEKDAY(G11,2))))</f>
        <v>Sa</v>
      </c>
      <c r="H10" s="38" t="str">
        <f>IF(H11="","",INDEX(weekDay,(WEEKDAY(H11,2))))</f>
        <v>Su</v>
      </c>
      <c r="I10" s="38" t="str">
        <f>IF(I11="","",INDEX(weekDay,(WEEKDAY(I11,2))))</f>
        <v>M</v>
      </c>
      <c r="J10" s="38" t="str">
        <f>IF(J11="","",INDEX(weekDay,(WEEKDAY(J11,2))))</f>
        <v>Tu</v>
      </c>
      <c r="K10" s="38" t="str">
        <f>IF(K11="","",INDEX(weekDay,(WEEKDAY(K11,2))))</f>
        <v>W</v>
      </c>
      <c r="L10" s="38" t="str">
        <f>IF(L11="","",INDEX(weekDay,(WEEKDAY(L11,2))))</f>
        <v>Th</v>
      </c>
      <c r="M10" s="38" t="str">
        <f>IF(M11="","",INDEX(weekDay,(WEEKDAY(M11,2))))</f>
        <v>F</v>
      </c>
      <c r="N10" s="38" t="str">
        <f>IF(N11="","",INDEX(weekDay,(WEEKDAY(N11,2))))</f>
        <v>Sa</v>
      </c>
      <c r="O10" s="38" t="str">
        <f>IF(O11="","",INDEX(weekDay,(WEEKDAY(O11,2))))</f>
        <v>Su</v>
      </c>
      <c r="P10" s="38" t="str">
        <f>IF(P11="","",INDEX(weekDay,(WEEKDAY(P11,2))))</f>
        <v>M</v>
      </c>
      <c r="Q10" s="38" t="str">
        <f>IF(Q11="","",INDEX(weekDay,(WEEKDAY(Q11,2))))</f>
        <v>Tu</v>
      </c>
      <c r="R10" s="38" t="str">
        <f>IF(R11="","",INDEX(weekDay,(WEEKDAY(R11,2))))</f>
        <v>W</v>
      </c>
      <c r="S10" s="38" t="str">
        <f>IF(S11="","",INDEX(weekDay,(WEEKDAY(S11,2))))</f>
        <v>Th</v>
      </c>
      <c r="T10" s="38" t="str">
        <f>IF(T11="","",INDEX(weekDay,(WEEKDAY(T11,2))))</f>
        <v>F</v>
      </c>
      <c r="U10" s="38" t="str">
        <f>IF(U11="","",INDEX(weekDay,(WEEKDAY(U11,2))))</f>
        <v>Sa</v>
      </c>
      <c r="V10" s="38" t="str">
        <f>IF(V11="","",INDEX(weekDay,(WEEKDAY(V11,2))))</f>
        <v>Su</v>
      </c>
      <c r="W10" s="38" t="str">
        <f>IF(W11="","",INDEX(weekDay,(WEEKDAY(W11,2))))</f>
        <v>M</v>
      </c>
      <c r="X10" s="38" t="str">
        <f>IF(X11="","",INDEX(weekDay,(WEEKDAY(X11,2))))</f>
        <v>Tu</v>
      </c>
      <c r="Y10" s="38" t="str">
        <f>IF(Y11="","",INDEX(weekDay,(WEEKDAY(Y11,2))))</f>
        <v>W</v>
      </c>
      <c r="Z10" s="38" t="str">
        <f>IF(Z11="","",INDEX(weekDay,(WEEKDAY(Z11,2))))</f>
        <v>Th</v>
      </c>
      <c r="AA10" s="38" t="str">
        <f>IF(AA11="","",INDEX(weekDay,(WEEKDAY(AA11,2))))</f>
        <v>F</v>
      </c>
      <c r="AB10" s="38" t="str">
        <f>IF(AB11="","",INDEX(weekDay,(WEEKDAY(AB11,2))))</f>
        <v>Sa</v>
      </c>
      <c r="AC10" s="38" t="str">
        <f>IF(AC11="","",INDEX(weekDay,(WEEKDAY(AC11,2))))</f>
        <v>Su</v>
      </c>
      <c r="AD10" s="38" t="str">
        <f>IF(AD11="","",INDEX(weekDay,(WEEKDAY(AD11,2))))</f>
        <v>M</v>
      </c>
      <c r="AE10" s="38" t="str">
        <f>IF(AE11="","",INDEX(weekDay,(WEEKDAY(AE11,2))))</f>
        <v>Tu</v>
      </c>
      <c r="AF10" s="38" t="str">
        <f>IF(AF11="","",INDEX(weekDay,(WEEKDAY(AF11,2))))</f>
        <v>W</v>
      </c>
      <c r="AG10" s="38" t="str">
        <f>IF(AG11="","",INDEX(weekDay,(WEEKDAY(AG11,2))))</f>
        <v>Th</v>
      </c>
      <c r="AH10" s="38" t="str">
        <f>IF(AH11="","",INDEX(weekDay,(WEEKDAY(AH11,2))))</f>
        <v>F</v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45931</v>
      </c>
      <c r="E11" s="39">
        <f>D11+1</f>
        <v>45932</v>
      </c>
      <c r="F11" s="39">
        <f>E11+1</f>
        <v>45933</v>
      </c>
      <c r="G11" s="39">
        <f>F11+1</f>
        <v>45934</v>
      </c>
      <c r="H11" s="39">
        <f>G11+1</f>
        <v>45935</v>
      </c>
      <c r="I11" s="39">
        <f>H11+1</f>
        <v>45936</v>
      </c>
      <c r="J11" s="39">
        <f>I11+1</f>
        <v>45937</v>
      </c>
      <c r="K11" s="39">
        <f>J11+1</f>
        <v>45938</v>
      </c>
      <c r="L11" s="39">
        <f>K11+1</f>
        <v>45939</v>
      </c>
      <c r="M11" s="39">
        <f>L11+1</f>
        <v>45940</v>
      </c>
      <c r="N11" s="39">
        <f>M11+1</f>
        <v>45941</v>
      </c>
      <c r="O11" s="39">
        <f>N11+1</f>
        <v>45942</v>
      </c>
      <c r="P11" s="39">
        <f>O11+1</f>
        <v>45943</v>
      </c>
      <c r="Q11" s="39">
        <f>P11+1</f>
        <v>45944</v>
      </c>
      <c r="R11" s="39">
        <f>Q11+1</f>
        <v>45945</v>
      </c>
      <c r="S11" s="39">
        <f>R11+1</f>
        <v>45946</v>
      </c>
      <c r="T11" s="39">
        <f>S11+1</f>
        <v>45947</v>
      </c>
      <c r="U11" s="39">
        <f>T11+1</f>
        <v>45948</v>
      </c>
      <c r="V11" s="39">
        <f>U11+1</f>
        <v>45949</v>
      </c>
      <c r="W11" s="39">
        <f>V11+1</f>
        <v>45950</v>
      </c>
      <c r="X11" s="39">
        <f>W11+1</f>
        <v>45951</v>
      </c>
      <c r="Y11" s="39">
        <f>X11+1</f>
        <v>45952</v>
      </c>
      <c r="Z11" s="39">
        <f>Y11+1</f>
        <v>45953</v>
      </c>
      <c r="AA11" s="39">
        <f>Z11+1</f>
        <v>45954</v>
      </c>
      <c r="AB11" s="39">
        <f>AA11+1</f>
        <v>45955</v>
      </c>
      <c r="AC11" s="39">
        <f>AB11+1</f>
        <v>45956</v>
      </c>
      <c r="AD11" s="39">
        <f>AC11+1</f>
        <v>45957</v>
      </c>
      <c r="AE11" s="39">
        <f>AD11+1</f>
        <v>45958</v>
      </c>
      <c r="AF11" s="39">
        <f>IF(MONTH($AE11+COLUMN(AF$11)-COLUMN($AE$11))&gt;month,"",$AE11+COLUMN(AF$11)-COLUMN($AE$11))</f>
        <v>45959</v>
      </c>
      <c r="AG11" s="39">
        <f>IF(MONTH($AE11+COLUMN(AG$11)-COLUMN($AE$11))&gt;month,"",$AE11+COLUMN(AG$11)-COLUMN($AE$11))</f>
        <v>45960</v>
      </c>
      <c r="AH11" s="39">
        <f>IF(MONTH($AE11+COLUMN(AH$11)-COLUMN($AE$11))&gt;month,"",$AE11+COLUMN(AH$11)-COLUMN($AE$11))</f>
        <v>45961</v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10">COUNTIF(D12:AH12,$AI$11)</f>
        <v>0</v>
      </c>
      <c r="AJ12" s="43">
        <f t="shared" ref="AJ12:AJ43" si="11">COUNTIF(D12:AH12,$AJ$11)</f>
        <v>0</v>
      </c>
      <c r="AK12" s="43">
        <f t="shared" ref="AK12:AK43" si="12">COUNTIF(D12:AH12,$AK$11)</f>
        <v>0</v>
      </c>
      <c r="AL12" s="43">
        <f t="shared" ref="AL12:AL43" si="13">COUNTIF(D12:AH12,$AL$11)</f>
        <v>0</v>
      </c>
      <c r="AM12" s="43">
        <f t="shared" ref="AM12:AM43" si="14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10"/>
        <v>0</v>
      </c>
      <c r="AJ13" s="43">
        <f t="shared" si="11"/>
        <v>0</v>
      </c>
      <c r="AK13" s="43">
        <f t="shared" si="12"/>
        <v>0</v>
      </c>
      <c r="AL13" s="43">
        <f t="shared" si="13"/>
        <v>0</v>
      </c>
      <c r="AM13" s="43">
        <f t="shared" si="14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10"/>
        <v>0</v>
      </c>
      <c r="AJ14" s="43">
        <f t="shared" si="11"/>
        <v>0</v>
      </c>
      <c r="AK14" s="43">
        <f t="shared" si="12"/>
        <v>0</v>
      </c>
      <c r="AL14" s="43">
        <f t="shared" si="13"/>
        <v>0</v>
      </c>
      <c r="AM14" s="43">
        <f t="shared" si="14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10"/>
        <v>0</v>
      </c>
      <c r="AJ15" s="43">
        <f t="shared" si="11"/>
        <v>0</v>
      </c>
      <c r="AK15" s="43">
        <f t="shared" si="12"/>
        <v>0</v>
      </c>
      <c r="AL15" s="43">
        <f t="shared" si="13"/>
        <v>0</v>
      </c>
      <c r="AM15" s="43">
        <f t="shared" si="14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10"/>
        <v>0</v>
      </c>
      <c r="AJ16" s="43">
        <f t="shared" si="11"/>
        <v>0</v>
      </c>
      <c r="AK16" s="43">
        <f t="shared" si="12"/>
        <v>0</v>
      </c>
      <c r="AL16" s="43">
        <f t="shared" si="13"/>
        <v>0</v>
      </c>
      <c r="AM16" s="43">
        <f t="shared" si="14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10"/>
        <v>0</v>
      </c>
      <c r="AJ17" s="43">
        <f t="shared" si="11"/>
        <v>0</v>
      </c>
      <c r="AK17" s="43">
        <f t="shared" si="12"/>
        <v>0</v>
      </c>
      <c r="AL17" s="43">
        <f t="shared" si="13"/>
        <v>0</v>
      </c>
      <c r="AM17" s="43">
        <f t="shared" si="14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10"/>
        <v>0</v>
      </c>
      <c r="AJ18" s="43">
        <f t="shared" si="11"/>
        <v>0</v>
      </c>
      <c r="AK18" s="43">
        <f t="shared" si="12"/>
        <v>0</v>
      </c>
      <c r="AL18" s="43">
        <f t="shared" si="13"/>
        <v>0</v>
      </c>
      <c r="AM18" s="43">
        <f t="shared" si="14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10"/>
        <v>0</v>
      </c>
      <c r="AJ19" s="43">
        <f t="shared" si="11"/>
        <v>0</v>
      </c>
      <c r="AK19" s="43">
        <f t="shared" si="12"/>
        <v>0</v>
      </c>
      <c r="AL19" s="43">
        <f t="shared" si="13"/>
        <v>0</v>
      </c>
      <c r="AM19" s="43">
        <f t="shared" si="14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10"/>
        <v>0</v>
      </c>
      <c r="AJ20" s="43">
        <f t="shared" si="11"/>
        <v>0</v>
      </c>
      <c r="AK20" s="43">
        <f t="shared" si="12"/>
        <v>0</v>
      </c>
      <c r="AL20" s="43">
        <f t="shared" si="13"/>
        <v>0</v>
      </c>
      <c r="AM20" s="43">
        <f t="shared" si="14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10"/>
        <v>0</v>
      </c>
      <c r="AJ21" s="43">
        <f t="shared" si="11"/>
        <v>0</v>
      </c>
      <c r="AK21" s="43">
        <f t="shared" si="12"/>
        <v>0</v>
      </c>
      <c r="AL21" s="43">
        <f t="shared" si="13"/>
        <v>0</v>
      </c>
      <c r="AM21" s="43">
        <f t="shared" si="14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10"/>
        <v>0</v>
      </c>
      <c r="AJ22" s="43">
        <f t="shared" si="11"/>
        <v>0</v>
      </c>
      <c r="AK22" s="43">
        <f t="shared" si="12"/>
        <v>0</v>
      </c>
      <c r="AL22" s="43">
        <f t="shared" si="13"/>
        <v>0</v>
      </c>
      <c r="AM22" s="43">
        <f t="shared" si="14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10"/>
        <v>0</v>
      </c>
      <c r="AJ23" s="43">
        <f t="shared" si="11"/>
        <v>0</v>
      </c>
      <c r="AK23" s="43">
        <f t="shared" si="12"/>
        <v>0</v>
      </c>
      <c r="AL23" s="43">
        <f t="shared" si="13"/>
        <v>0</v>
      </c>
      <c r="AM23" s="43">
        <f t="shared" si="14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10"/>
        <v>0</v>
      </c>
      <c r="AJ24" s="43">
        <f t="shared" si="11"/>
        <v>0</v>
      </c>
      <c r="AK24" s="43">
        <f t="shared" si="12"/>
        <v>0</v>
      </c>
      <c r="AL24" s="43">
        <f t="shared" si="13"/>
        <v>0</v>
      </c>
      <c r="AM24" s="43">
        <f t="shared" si="14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10"/>
        <v>0</v>
      </c>
      <c r="AJ25" s="43">
        <f t="shared" si="11"/>
        <v>0</v>
      </c>
      <c r="AK25" s="43">
        <f t="shared" si="12"/>
        <v>0</v>
      </c>
      <c r="AL25" s="43">
        <f t="shared" si="13"/>
        <v>0</v>
      </c>
      <c r="AM25" s="43">
        <f t="shared" si="14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10"/>
        <v>0</v>
      </c>
      <c r="AJ26" s="43">
        <f t="shared" si="11"/>
        <v>0</v>
      </c>
      <c r="AK26" s="43">
        <f t="shared" si="12"/>
        <v>0</v>
      </c>
      <c r="AL26" s="43">
        <f t="shared" si="13"/>
        <v>0</v>
      </c>
      <c r="AM26" s="43">
        <f t="shared" si="14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10"/>
        <v>0</v>
      </c>
      <c r="AJ27" s="43">
        <f t="shared" si="11"/>
        <v>0</v>
      </c>
      <c r="AK27" s="43">
        <f t="shared" si="12"/>
        <v>0</v>
      </c>
      <c r="AL27" s="43">
        <f t="shared" si="13"/>
        <v>0</v>
      </c>
      <c r="AM27" s="43">
        <f t="shared" si="14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10"/>
        <v>0</v>
      </c>
      <c r="AJ28" s="43">
        <f t="shared" si="11"/>
        <v>0</v>
      </c>
      <c r="AK28" s="43">
        <f t="shared" si="12"/>
        <v>0</v>
      </c>
      <c r="AL28" s="43">
        <f t="shared" si="13"/>
        <v>0</v>
      </c>
      <c r="AM28" s="43">
        <f t="shared" si="14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10"/>
        <v>0</v>
      </c>
      <c r="AJ29" s="43">
        <f t="shared" si="11"/>
        <v>0</v>
      </c>
      <c r="AK29" s="43">
        <f t="shared" si="12"/>
        <v>0</v>
      </c>
      <c r="AL29" s="43">
        <f t="shared" si="13"/>
        <v>0</v>
      </c>
      <c r="AM29" s="43">
        <f t="shared" si="14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10"/>
        <v>0</v>
      </c>
      <c r="AJ30" s="43">
        <f t="shared" si="11"/>
        <v>0</v>
      </c>
      <c r="AK30" s="43">
        <f t="shared" si="12"/>
        <v>0</v>
      </c>
      <c r="AL30" s="43">
        <f t="shared" si="13"/>
        <v>0</v>
      </c>
      <c r="AM30" s="43">
        <f t="shared" si="14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10"/>
        <v>0</v>
      </c>
      <c r="AJ31" s="43">
        <f t="shared" si="11"/>
        <v>0</v>
      </c>
      <c r="AK31" s="43">
        <f t="shared" si="12"/>
        <v>0</v>
      </c>
      <c r="AL31" s="43">
        <f t="shared" si="13"/>
        <v>0</v>
      </c>
      <c r="AM31" s="43">
        <f t="shared" si="14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10"/>
        <v>0</v>
      </c>
      <c r="AJ32" s="43">
        <f t="shared" si="11"/>
        <v>0</v>
      </c>
      <c r="AK32" s="43">
        <f t="shared" si="12"/>
        <v>0</v>
      </c>
      <c r="AL32" s="43">
        <f t="shared" si="13"/>
        <v>0</v>
      </c>
      <c r="AM32" s="43">
        <f t="shared" si="14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10"/>
        <v>0</v>
      </c>
      <c r="AJ33" s="43">
        <f t="shared" si="11"/>
        <v>0</v>
      </c>
      <c r="AK33" s="43">
        <f t="shared" si="12"/>
        <v>0</v>
      </c>
      <c r="AL33" s="43">
        <f t="shared" si="13"/>
        <v>0</v>
      </c>
      <c r="AM33" s="43">
        <f t="shared" si="14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10"/>
        <v>0</v>
      </c>
      <c r="AJ34" s="43">
        <f t="shared" si="11"/>
        <v>0</v>
      </c>
      <c r="AK34" s="43">
        <f t="shared" si="12"/>
        <v>0</v>
      </c>
      <c r="AL34" s="43">
        <f t="shared" si="13"/>
        <v>0</v>
      </c>
      <c r="AM34" s="43">
        <f t="shared" si="14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10"/>
        <v>0</v>
      </c>
      <c r="AJ35" s="43">
        <f t="shared" si="11"/>
        <v>0</v>
      </c>
      <c r="AK35" s="43">
        <f t="shared" si="12"/>
        <v>0</v>
      </c>
      <c r="AL35" s="43">
        <f t="shared" si="13"/>
        <v>0</v>
      </c>
      <c r="AM35" s="43">
        <f t="shared" si="14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10"/>
        <v>0</v>
      </c>
      <c r="AJ36" s="43">
        <f t="shared" si="11"/>
        <v>0</v>
      </c>
      <c r="AK36" s="43">
        <f t="shared" si="12"/>
        <v>0</v>
      </c>
      <c r="AL36" s="43">
        <f t="shared" si="13"/>
        <v>0</v>
      </c>
      <c r="AM36" s="43">
        <f t="shared" si="14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10"/>
        <v>0</v>
      </c>
      <c r="AJ37" s="43">
        <f t="shared" si="11"/>
        <v>0</v>
      </c>
      <c r="AK37" s="43">
        <f t="shared" si="12"/>
        <v>0</v>
      </c>
      <c r="AL37" s="43">
        <f t="shared" si="13"/>
        <v>0</v>
      </c>
      <c r="AM37" s="43">
        <f t="shared" si="14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10"/>
        <v>0</v>
      </c>
      <c r="AJ38" s="43">
        <f t="shared" si="11"/>
        <v>0</v>
      </c>
      <c r="AK38" s="43">
        <f t="shared" si="12"/>
        <v>0</v>
      </c>
      <c r="AL38" s="43">
        <f t="shared" si="13"/>
        <v>0</v>
      </c>
      <c r="AM38" s="43">
        <f t="shared" si="14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10"/>
        <v>0</v>
      </c>
      <c r="AJ39" s="43">
        <f t="shared" si="11"/>
        <v>0</v>
      </c>
      <c r="AK39" s="43">
        <f t="shared" si="12"/>
        <v>0</v>
      </c>
      <c r="AL39" s="43">
        <f t="shared" si="13"/>
        <v>0</v>
      </c>
      <c r="AM39" s="43">
        <f t="shared" si="14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10"/>
        <v>0</v>
      </c>
      <c r="AJ40" s="43">
        <f t="shared" si="11"/>
        <v>0</v>
      </c>
      <c r="AK40" s="43">
        <f t="shared" si="12"/>
        <v>0</v>
      </c>
      <c r="AL40" s="43">
        <f t="shared" si="13"/>
        <v>0</v>
      </c>
      <c r="AM40" s="43">
        <f t="shared" si="14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10"/>
        <v>0</v>
      </c>
      <c r="AJ41" s="43">
        <f t="shared" si="11"/>
        <v>0</v>
      </c>
      <c r="AK41" s="43">
        <f t="shared" si="12"/>
        <v>0</v>
      </c>
      <c r="AL41" s="43">
        <f t="shared" si="13"/>
        <v>0</v>
      </c>
      <c r="AM41" s="43">
        <f t="shared" si="14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10"/>
        <v>0</v>
      </c>
      <c r="AJ42" s="43">
        <f t="shared" si="11"/>
        <v>0</v>
      </c>
      <c r="AK42" s="43">
        <f t="shared" si="12"/>
        <v>0</v>
      </c>
      <c r="AL42" s="43">
        <f t="shared" si="13"/>
        <v>0</v>
      </c>
      <c r="AM42" s="43">
        <f t="shared" si="14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10"/>
        <v>0</v>
      </c>
      <c r="AJ43" s="43">
        <f t="shared" si="11"/>
        <v>0</v>
      </c>
      <c r="AK43" s="43">
        <f t="shared" si="12"/>
        <v>0</v>
      </c>
      <c r="AL43" s="43">
        <f t="shared" si="13"/>
        <v>0</v>
      </c>
      <c r="AM43" s="43">
        <f t="shared" si="14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DA00F3-005A-4976-8D47-001D00A000C5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8300E1-00C8-4CF3-8575-003E00B90094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DD00CD-00D1-4465-9D5E-007800110099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C50025-0014-4F00-8ADA-00CE00A20015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310004-0029-449D-8320-0036004300B4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A50059-00AD-430B-BB8D-00CB004300E3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B80000-0070-42A3-8D2F-00A300D200BE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9600D7-00E8-46E2-AB8C-00C200CE0012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5" style="1" width="4.5800000000000001"/>
    <col customWidth="1" min="36" max="39" style="1" width="3.5699999999999998"/>
    <col customWidth="1" min="40" max="44" style="1" width="9.42187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21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Sommario!G6</f>
        <v>2025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22</v>
      </c>
      <c r="C10" s="37"/>
      <c r="D10" s="38" t="str">
        <f>IF(D11="","",INDEX(weekDay,(WEEKDAY(D11,2))))</f>
        <v>Sa</v>
      </c>
      <c r="E10" s="38" t="str">
        <f>IF(E11="","",INDEX(weekDay,(WEEKDAY(E11,2))))</f>
        <v>Su</v>
      </c>
      <c r="F10" s="38" t="str">
        <f>IF(F11="","",INDEX(weekDay,(WEEKDAY(F11,2))))</f>
        <v>M</v>
      </c>
      <c r="G10" s="38" t="str">
        <f>IF(G11="","",INDEX(weekDay,(WEEKDAY(G11,2))))</f>
        <v>Tu</v>
      </c>
      <c r="H10" s="38" t="str">
        <f>IF(H11="","",INDEX(weekDay,(WEEKDAY(H11,2))))</f>
        <v>W</v>
      </c>
      <c r="I10" s="38" t="str">
        <f>IF(I11="","",INDEX(weekDay,(WEEKDAY(I11,2))))</f>
        <v>Th</v>
      </c>
      <c r="J10" s="38" t="str">
        <f>IF(J11="","",INDEX(weekDay,(WEEKDAY(J11,2))))</f>
        <v>F</v>
      </c>
      <c r="K10" s="38" t="str">
        <f>IF(K11="","",INDEX(weekDay,(WEEKDAY(K11,2))))</f>
        <v>Sa</v>
      </c>
      <c r="L10" s="38" t="str">
        <f>IF(L11="","",INDEX(weekDay,(WEEKDAY(L11,2))))</f>
        <v>Su</v>
      </c>
      <c r="M10" s="38" t="str">
        <f>IF(M11="","",INDEX(weekDay,(WEEKDAY(M11,2))))</f>
        <v>M</v>
      </c>
      <c r="N10" s="38" t="str">
        <f>IF(N11="","",INDEX(weekDay,(WEEKDAY(N11,2))))</f>
        <v>Tu</v>
      </c>
      <c r="O10" s="38" t="str">
        <f>IF(O11="","",INDEX(weekDay,(WEEKDAY(O11,2))))</f>
        <v>W</v>
      </c>
      <c r="P10" s="38" t="str">
        <f>IF(P11="","",INDEX(weekDay,(WEEKDAY(P11,2))))</f>
        <v>Th</v>
      </c>
      <c r="Q10" s="38" t="str">
        <f>IF(Q11="","",INDEX(weekDay,(WEEKDAY(Q11,2))))</f>
        <v>F</v>
      </c>
      <c r="R10" s="38" t="str">
        <f>IF(R11="","",INDEX(weekDay,(WEEKDAY(R11,2))))</f>
        <v>Sa</v>
      </c>
      <c r="S10" s="38" t="str">
        <f>IF(S11="","",INDEX(weekDay,(WEEKDAY(S11,2))))</f>
        <v>Su</v>
      </c>
      <c r="T10" s="38" t="str">
        <f>IF(T11="","",INDEX(weekDay,(WEEKDAY(T11,2))))</f>
        <v>M</v>
      </c>
      <c r="U10" s="38" t="str">
        <f>IF(U11="","",INDEX(weekDay,(WEEKDAY(U11,2))))</f>
        <v>Tu</v>
      </c>
      <c r="V10" s="38" t="str">
        <f>IF(V11="","",INDEX(weekDay,(WEEKDAY(V11,2))))</f>
        <v>W</v>
      </c>
      <c r="W10" s="38" t="str">
        <f>IF(W11="","",INDEX(weekDay,(WEEKDAY(W11,2))))</f>
        <v>Th</v>
      </c>
      <c r="X10" s="38" t="str">
        <f>IF(X11="","",INDEX(weekDay,(WEEKDAY(X11,2))))</f>
        <v>F</v>
      </c>
      <c r="Y10" s="38" t="str">
        <f>IF(Y11="","",INDEX(weekDay,(WEEKDAY(Y11,2))))</f>
        <v>Sa</v>
      </c>
      <c r="Z10" s="38" t="str">
        <f>IF(Z11="","",INDEX(weekDay,(WEEKDAY(Z11,2))))</f>
        <v>Su</v>
      </c>
      <c r="AA10" s="38" t="str">
        <f>IF(AA11="","",INDEX(weekDay,(WEEKDAY(AA11,2))))</f>
        <v>M</v>
      </c>
      <c r="AB10" s="38" t="str">
        <f>IF(AB11="","",INDEX(weekDay,(WEEKDAY(AB11,2))))</f>
        <v>Tu</v>
      </c>
      <c r="AC10" s="38" t="str">
        <f>IF(AC11="","",INDEX(weekDay,(WEEKDAY(AC11,2))))</f>
        <v>W</v>
      </c>
      <c r="AD10" s="38" t="str">
        <f>IF(AD11="","",INDEX(weekDay,(WEEKDAY(AD11,2))))</f>
        <v>Th</v>
      </c>
      <c r="AE10" s="38" t="str">
        <f>IF(AE11="","",INDEX(weekDay,(WEEKDAY(AE11,2))))</f>
        <v>F</v>
      </c>
      <c r="AF10" s="38" t="str">
        <f>IF(AF11="","",INDEX(weekDay,(WEEKDAY(AF11,2))))</f>
        <v>Sa</v>
      </c>
      <c r="AG10" s="38" t="str">
        <f>IF(AG11="","",INDEX(weekDay,(WEEKDAY(AG11,2))))</f>
        <v>Su</v>
      </c>
      <c r="AH10" s="38" t="str">
        <f>IF(AH11="","",INDEX(weekDay,(WEEKDAY(AH11,2))))</f>
        <v/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45962</v>
      </c>
      <c r="E11" s="39">
        <f>D11+1</f>
        <v>45963</v>
      </c>
      <c r="F11" s="39">
        <f>E11+1</f>
        <v>45964</v>
      </c>
      <c r="G11" s="39">
        <f>F11+1</f>
        <v>45965</v>
      </c>
      <c r="H11" s="39">
        <f>G11+1</f>
        <v>45966</v>
      </c>
      <c r="I11" s="39">
        <f>H11+1</f>
        <v>45967</v>
      </c>
      <c r="J11" s="39">
        <f>I11+1</f>
        <v>45968</v>
      </c>
      <c r="K11" s="39">
        <f>J11+1</f>
        <v>45969</v>
      </c>
      <c r="L11" s="39">
        <f>K11+1</f>
        <v>45970</v>
      </c>
      <c r="M11" s="39">
        <f>L11+1</f>
        <v>45971</v>
      </c>
      <c r="N11" s="39">
        <f>M11+1</f>
        <v>45972</v>
      </c>
      <c r="O11" s="39">
        <f>N11+1</f>
        <v>45973</v>
      </c>
      <c r="P11" s="39">
        <f>O11+1</f>
        <v>45974</v>
      </c>
      <c r="Q11" s="39">
        <f>P11+1</f>
        <v>45975</v>
      </c>
      <c r="R11" s="39">
        <f>Q11+1</f>
        <v>45976</v>
      </c>
      <c r="S11" s="39">
        <f>R11+1</f>
        <v>45977</v>
      </c>
      <c r="T11" s="39">
        <f>S11+1</f>
        <v>45978</v>
      </c>
      <c r="U11" s="39">
        <f>T11+1</f>
        <v>45979</v>
      </c>
      <c r="V11" s="39">
        <f>U11+1</f>
        <v>45980</v>
      </c>
      <c r="W11" s="39">
        <f>V11+1</f>
        <v>45981</v>
      </c>
      <c r="X11" s="39">
        <f>W11+1</f>
        <v>45982</v>
      </c>
      <c r="Y11" s="39">
        <f>X11+1</f>
        <v>45983</v>
      </c>
      <c r="Z11" s="39">
        <f>Y11+1</f>
        <v>45984</v>
      </c>
      <c r="AA11" s="39">
        <f>Z11+1</f>
        <v>45985</v>
      </c>
      <c r="AB11" s="39">
        <f>AA11+1</f>
        <v>45986</v>
      </c>
      <c r="AC11" s="39">
        <f>AB11+1</f>
        <v>45987</v>
      </c>
      <c r="AD11" s="39">
        <f>AC11+1</f>
        <v>45988</v>
      </c>
      <c r="AE11" s="39">
        <f>AD11+1</f>
        <v>45989</v>
      </c>
      <c r="AF11" s="39">
        <f>IF(MONTH($AE11+COLUMN(AF$11)-COLUMN($AE$11))&gt;month,"",$AE11+COLUMN(AF$11)-COLUMN($AE$11))</f>
        <v>45990</v>
      </c>
      <c r="AG11" s="39">
        <f>IF(MONTH($AE11+COLUMN(AG$11)-COLUMN($AE$11))&gt;month,"",$AE11+COLUMN(AG$11)-COLUMN($AE$11))</f>
        <v>45991</v>
      </c>
      <c r="AH11" s="39" t="str">
        <f>IF(MONTH($AE11+COLUMN(AH$11)-COLUMN($AE$11))&gt;month,"",$AE11+COLUMN(AH$11)-COLUMN($AE$11))</f>
        <v/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>
        <f t="shared" ref="AI12:AI43" si="15">COUNTIF(D12:AH12,$AI$11)</f>
        <v>0</v>
      </c>
      <c r="AJ12" s="43">
        <f t="shared" ref="AJ12:AJ43" si="16">COUNTIF(D12:AH12,$AJ$11)</f>
        <v>0</v>
      </c>
      <c r="AK12" s="43">
        <f t="shared" ref="AK12:AK43" si="17">COUNTIF(D12:AH12,$AK$11)</f>
        <v>0</v>
      </c>
      <c r="AL12" s="43">
        <f t="shared" ref="AL12:AL43" si="18">COUNTIF(D12:AH12,$AL$11)</f>
        <v>0</v>
      </c>
      <c r="AM12" s="43">
        <f t="shared" ref="AM12:AM43" si="19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>
        <f t="shared" si="15"/>
        <v>0</v>
      </c>
      <c r="AJ13" s="43">
        <f t="shared" si="16"/>
        <v>0</v>
      </c>
      <c r="AK13" s="43">
        <f t="shared" si="17"/>
        <v>0</v>
      </c>
      <c r="AL13" s="43">
        <f t="shared" si="18"/>
        <v>0</v>
      </c>
      <c r="AM13" s="43">
        <f t="shared" si="19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>
        <f t="shared" si="15"/>
        <v>0</v>
      </c>
      <c r="AJ14" s="43">
        <f t="shared" si="16"/>
        <v>0</v>
      </c>
      <c r="AK14" s="43">
        <f t="shared" si="17"/>
        <v>0</v>
      </c>
      <c r="AL14" s="43">
        <f t="shared" si="18"/>
        <v>0</v>
      </c>
      <c r="AM14" s="43">
        <f t="shared" si="19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>
        <f t="shared" si="15"/>
        <v>0</v>
      </c>
      <c r="AJ15" s="43">
        <f t="shared" si="16"/>
        <v>0</v>
      </c>
      <c r="AK15" s="43">
        <f t="shared" si="17"/>
        <v>0</v>
      </c>
      <c r="AL15" s="43">
        <f t="shared" si="18"/>
        <v>0</v>
      </c>
      <c r="AM15" s="43">
        <f t="shared" si="19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>
        <f t="shared" si="15"/>
        <v>0</v>
      </c>
      <c r="AJ16" s="43">
        <f t="shared" si="16"/>
        <v>0</v>
      </c>
      <c r="AK16" s="43">
        <f t="shared" si="17"/>
        <v>0</v>
      </c>
      <c r="AL16" s="43">
        <f t="shared" si="18"/>
        <v>0</v>
      </c>
      <c r="AM16" s="43">
        <f t="shared" si="19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>
        <f t="shared" si="15"/>
        <v>0</v>
      </c>
      <c r="AJ17" s="43">
        <f t="shared" si="16"/>
        <v>0</v>
      </c>
      <c r="AK17" s="43">
        <f t="shared" si="17"/>
        <v>0</v>
      </c>
      <c r="AL17" s="43">
        <f t="shared" si="18"/>
        <v>0</v>
      </c>
      <c r="AM17" s="43">
        <f t="shared" si="19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3">
        <f t="shared" si="15"/>
        <v>0</v>
      </c>
      <c r="AJ18" s="43">
        <f t="shared" si="16"/>
        <v>0</v>
      </c>
      <c r="AK18" s="43">
        <f t="shared" si="17"/>
        <v>0</v>
      </c>
      <c r="AL18" s="43">
        <f t="shared" si="18"/>
        <v>0</v>
      </c>
      <c r="AM18" s="43">
        <f t="shared" si="19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3">
        <f t="shared" si="15"/>
        <v>0</v>
      </c>
      <c r="AJ19" s="43">
        <f t="shared" si="16"/>
        <v>0</v>
      </c>
      <c r="AK19" s="43">
        <f t="shared" si="17"/>
        <v>0</v>
      </c>
      <c r="AL19" s="43">
        <f t="shared" si="18"/>
        <v>0</v>
      </c>
      <c r="AM19" s="43">
        <f t="shared" si="19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3">
        <f t="shared" si="15"/>
        <v>0</v>
      </c>
      <c r="AJ20" s="43">
        <f t="shared" si="16"/>
        <v>0</v>
      </c>
      <c r="AK20" s="43">
        <f t="shared" si="17"/>
        <v>0</v>
      </c>
      <c r="AL20" s="43">
        <f t="shared" si="18"/>
        <v>0</v>
      </c>
      <c r="AM20" s="43">
        <f t="shared" si="19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3">
        <f t="shared" si="15"/>
        <v>0</v>
      </c>
      <c r="AJ21" s="43">
        <f t="shared" si="16"/>
        <v>0</v>
      </c>
      <c r="AK21" s="43">
        <f t="shared" si="17"/>
        <v>0</v>
      </c>
      <c r="AL21" s="43">
        <f t="shared" si="18"/>
        <v>0</v>
      </c>
      <c r="AM21" s="43">
        <f t="shared" si="19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3">
        <f t="shared" si="15"/>
        <v>0</v>
      </c>
      <c r="AJ22" s="43">
        <f t="shared" si="16"/>
        <v>0</v>
      </c>
      <c r="AK22" s="43">
        <f t="shared" si="17"/>
        <v>0</v>
      </c>
      <c r="AL22" s="43">
        <f t="shared" si="18"/>
        <v>0</v>
      </c>
      <c r="AM22" s="43">
        <f t="shared" si="19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3">
        <f t="shared" si="15"/>
        <v>0</v>
      </c>
      <c r="AJ23" s="43">
        <f t="shared" si="16"/>
        <v>0</v>
      </c>
      <c r="AK23" s="43">
        <f t="shared" si="17"/>
        <v>0</v>
      </c>
      <c r="AL23" s="43">
        <f t="shared" si="18"/>
        <v>0</v>
      </c>
      <c r="AM23" s="43">
        <f t="shared" si="19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3">
        <f t="shared" si="15"/>
        <v>0</v>
      </c>
      <c r="AJ24" s="43">
        <f t="shared" si="16"/>
        <v>0</v>
      </c>
      <c r="AK24" s="43">
        <f t="shared" si="17"/>
        <v>0</v>
      </c>
      <c r="AL24" s="43">
        <f t="shared" si="18"/>
        <v>0</v>
      </c>
      <c r="AM24" s="43">
        <f t="shared" si="19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3">
        <f t="shared" si="15"/>
        <v>0</v>
      </c>
      <c r="AJ25" s="43">
        <f t="shared" si="16"/>
        <v>0</v>
      </c>
      <c r="AK25" s="43">
        <f t="shared" si="17"/>
        <v>0</v>
      </c>
      <c r="AL25" s="43">
        <f t="shared" si="18"/>
        <v>0</v>
      </c>
      <c r="AM25" s="43">
        <f t="shared" si="19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3">
        <f t="shared" si="15"/>
        <v>0</v>
      </c>
      <c r="AJ26" s="43">
        <f t="shared" si="16"/>
        <v>0</v>
      </c>
      <c r="AK26" s="43">
        <f t="shared" si="17"/>
        <v>0</v>
      </c>
      <c r="AL26" s="43">
        <f t="shared" si="18"/>
        <v>0</v>
      </c>
      <c r="AM26" s="43">
        <f t="shared" si="19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3">
        <f t="shared" si="15"/>
        <v>0</v>
      </c>
      <c r="AJ27" s="43">
        <f t="shared" si="16"/>
        <v>0</v>
      </c>
      <c r="AK27" s="43">
        <f t="shared" si="17"/>
        <v>0</v>
      </c>
      <c r="AL27" s="43">
        <f t="shared" si="18"/>
        <v>0</v>
      </c>
      <c r="AM27" s="43">
        <f t="shared" si="19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3">
        <f t="shared" si="15"/>
        <v>0</v>
      </c>
      <c r="AJ28" s="43">
        <f t="shared" si="16"/>
        <v>0</v>
      </c>
      <c r="AK28" s="43">
        <f t="shared" si="17"/>
        <v>0</v>
      </c>
      <c r="AL28" s="43">
        <f t="shared" si="18"/>
        <v>0</v>
      </c>
      <c r="AM28" s="43">
        <f t="shared" si="19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3">
        <f t="shared" si="15"/>
        <v>0</v>
      </c>
      <c r="AJ29" s="43">
        <f t="shared" si="16"/>
        <v>0</v>
      </c>
      <c r="AK29" s="43">
        <f t="shared" si="17"/>
        <v>0</v>
      </c>
      <c r="AL29" s="43">
        <f t="shared" si="18"/>
        <v>0</v>
      </c>
      <c r="AM29" s="43">
        <f t="shared" si="19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3">
        <f t="shared" si="15"/>
        <v>0</v>
      </c>
      <c r="AJ30" s="43">
        <f t="shared" si="16"/>
        <v>0</v>
      </c>
      <c r="AK30" s="43">
        <f t="shared" si="17"/>
        <v>0</v>
      </c>
      <c r="AL30" s="43">
        <f t="shared" si="18"/>
        <v>0</v>
      </c>
      <c r="AM30" s="43">
        <f t="shared" si="19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3">
        <f t="shared" si="15"/>
        <v>0</v>
      </c>
      <c r="AJ31" s="43">
        <f t="shared" si="16"/>
        <v>0</v>
      </c>
      <c r="AK31" s="43">
        <f t="shared" si="17"/>
        <v>0</v>
      </c>
      <c r="AL31" s="43">
        <f t="shared" si="18"/>
        <v>0</v>
      </c>
      <c r="AM31" s="43">
        <f t="shared" si="19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3">
        <f t="shared" si="15"/>
        <v>0</v>
      </c>
      <c r="AJ32" s="43">
        <f t="shared" si="16"/>
        <v>0</v>
      </c>
      <c r="AK32" s="43">
        <f t="shared" si="17"/>
        <v>0</v>
      </c>
      <c r="AL32" s="43">
        <f t="shared" si="18"/>
        <v>0</v>
      </c>
      <c r="AM32" s="43">
        <f t="shared" si="19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3">
        <f t="shared" si="15"/>
        <v>0</v>
      </c>
      <c r="AJ33" s="43">
        <f t="shared" si="16"/>
        <v>0</v>
      </c>
      <c r="AK33" s="43">
        <f t="shared" si="17"/>
        <v>0</v>
      </c>
      <c r="AL33" s="43">
        <f t="shared" si="18"/>
        <v>0</v>
      </c>
      <c r="AM33" s="43">
        <f t="shared" si="19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3">
        <f t="shared" si="15"/>
        <v>0</v>
      </c>
      <c r="AJ34" s="43">
        <f t="shared" si="16"/>
        <v>0</v>
      </c>
      <c r="AK34" s="43">
        <f t="shared" si="17"/>
        <v>0</v>
      </c>
      <c r="AL34" s="43">
        <f t="shared" si="18"/>
        <v>0</v>
      </c>
      <c r="AM34" s="43">
        <f t="shared" si="19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3">
        <f t="shared" si="15"/>
        <v>0</v>
      </c>
      <c r="AJ35" s="43">
        <f t="shared" si="16"/>
        <v>0</v>
      </c>
      <c r="AK35" s="43">
        <f t="shared" si="17"/>
        <v>0</v>
      </c>
      <c r="AL35" s="43">
        <f t="shared" si="18"/>
        <v>0</v>
      </c>
      <c r="AM35" s="43">
        <f t="shared" si="19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3">
        <f t="shared" si="15"/>
        <v>0</v>
      </c>
      <c r="AJ36" s="43">
        <f t="shared" si="16"/>
        <v>0</v>
      </c>
      <c r="AK36" s="43">
        <f t="shared" si="17"/>
        <v>0</v>
      </c>
      <c r="AL36" s="43">
        <f t="shared" si="18"/>
        <v>0</v>
      </c>
      <c r="AM36" s="43">
        <f t="shared" si="19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3">
        <f t="shared" si="15"/>
        <v>0</v>
      </c>
      <c r="AJ37" s="43">
        <f t="shared" si="16"/>
        <v>0</v>
      </c>
      <c r="AK37" s="43">
        <f t="shared" si="17"/>
        <v>0</v>
      </c>
      <c r="AL37" s="43">
        <f t="shared" si="18"/>
        <v>0</v>
      </c>
      <c r="AM37" s="43">
        <f t="shared" si="19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3">
        <f t="shared" si="15"/>
        <v>0</v>
      </c>
      <c r="AJ38" s="43">
        <f t="shared" si="16"/>
        <v>0</v>
      </c>
      <c r="AK38" s="43">
        <f t="shared" si="17"/>
        <v>0</v>
      </c>
      <c r="AL38" s="43">
        <f t="shared" si="18"/>
        <v>0</v>
      </c>
      <c r="AM38" s="43">
        <f t="shared" si="19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3">
        <f t="shared" si="15"/>
        <v>0</v>
      </c>
      <c r="AJ39" s="43">
        <f t="shared" si="16"/>
        <v>0</v>
      </c>
      <c r="AK39" s="43">
        <f t="shared" si="17"/>
        <v>0</v>
      </c>
      <c r="AL39" s="43">
        <f t="shared" si="18"/>
        <v>0</v>
      </c>
      <c r="AM39" s="43">
        <f t="shared" si="19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3">
        <f t="shared" si="15"/>
        <v>0</v>
      </c>
      <c r="AJ40" s="43">
        <f t="shared" si="16"/>
        <v>0</v>
      </c>
      <c r="AK40" s="43">
        <f t="shared" si="17"/>
        <v>0</v>
      </c>
      <c r="AL40" s="43">
        <f t="shared" si="18"/>
        <v>0</v>
      </c>
      <c r="AM40" s="43">
        <f t="shared" si="19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3">
        <f t="shared" si="15"/>
        <v>0</v>
      </c>
      <c r="AJ41" s="43">
        <f t="shared" si="16"/>
        <v>0</v>
      </c>
      <c r="AK41" s="43">
        <f t="shared" si="17"/>
        <v>0</v>
      </c>
      <c r="AL41" s="43">
        <f t="shared" si="18"/>
        <v>0</v>
      </c>
      <c r="AM41" s="43">
        <f t="shared" si="19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3">
        <f t="shared" si="15"/>
        <v>0</v>
      </c>
      <c r="AJ42" s="43">
        <f t="shared" si="16"/>
        <v>0</v>
      </c>
      <c r="AK42" s="43">
        <f t="shared" si="17"/>
        <v>0</v>
      </c>
      <c r="AL42" s="43">
        <f t="shared" si="18"/>
        <v>0</v>
      </c>
      <c r="AM42" s="43">
        <f t="shared" si="19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3">
        <f t="shared" si="15"/>
        <v>0</v>
      </c>
      <c r="AJ43" s="43">
        <f t="shared" si="16"/>
        <v>0</v>
      </c>
      <c r="AK43" s="43">
        <f t="shared" si="17"/>
        <v>0</v>
      </c>
      <c r="AL43" s="43">
        <f t="shared" si="18"/>
        <v>0</v>
      </c>
      <c r="AM43" s="43">
        <f t="shared" si="19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1A00F9-00C5-4D37-B15C-00C0000D002B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3000B8-0049-4071-B226-00F000C40008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DD0077-0054-4BCB-8ED9-0053005B001B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4C009B-00C6-4F21-8BEA-00EF00390022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290025-000D-4721-BB0B-0014005C00D4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7A0073-00F5-415E-8531-003C001500D2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3D00F9-00AF-481B-9A2F-003800C70050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830057-00DE-47AF-878B-004200E900E9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9" style="1" width="3.5699999999999998"/>
    <col customWidth="1" min="40" max="44" style="1" width="8.710937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23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Sommario!G6</f>
        <v>2025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24</v>
      </c>
      <c r="C10" s="37"/>
      <c r="D10" s="38" t="str">
        <f>IF(D11="","",INDEX(weekDay,(WEEKDAY(D11,2))))</f>
        <v>M</v>
      </c>
      <c r="E10" s="38" t="str">
        <f>IF(E11="","",INDEX(weekDay,(WEEKDAY(E11,2))))</f>
        <v>Tu</v>
      </c>
      <c r="F10" s="38" t="str">
        <f>IF(F11="","",INDEX(weekDay,(WEEKDAY(F11,2))))</f>
        <v>W</v>
      </c>
      <c r="G10" s="38" t="str">
        <f>IF(G11="","",INDEX(weekDay,(WEEKDAY(G11,2))))</f>
        <v>Th</v>
      </c>
      <c r="H10" s="38" t="str">
        <f>IF(H11="","",INDEX(weekDay,(WEEKDAY(H11,2))))</f>
        <v>F</v>
      </c>
      <c r="I10" s="38" t="str">
        <f>IF(I11="","",INDEX(weekDay,(WEEKDAY(I11,2))))</f>
        <v>Sa</v>
      </c>
      <c r="J10" s="38" t="str">
        <f>IF(J11="","",INDEX(weekDay,(WEEKDAY(J11,2))))</f>
        <v>Su</v>
      </c>
      <c r="K10" s="38" t="str">
        <f>IF(K11="","",INDEX(weekDay,(WEEKDAY(K11,2))))</f>
        <v>M</v>
      </c>
      <c r="L10" s="38" t="str">
        <f>IF(L11="","",INDEX(weekDay,(WEEKDAY(L11,2))))</f>
        <v>Tu</v>
      </c>
      <c r="M10" s="38" t="str">
        <f>IF(M11="","",INDEX(weekDay,(WEEKDAY(M11,2))))</f>
        <v>W</v>
      </c>
      <c r="N10" s="38" t="str">
        <f>IF(N11="","",INDEX(weekDay,(WEEKDAY(N11,2))))</f>
        <v>Th</v>
      </c>
      <c r="O10" s="38" t="str">
        <f>IF(O11="","",INDEX(weekDay,(WEEKDAY(O11,2))))</f>
        <v>F</v>
      </c>
      <c r="P10" s="38" t="str">
        <f>IF(P11="","",INDEX(weekDay,(WEEKDAY(P11,2))))</f>
        <v>Sa</v>
      </c>
      <c r="Q10" s="38" t="str">
        <f>IF(Q11="","",INDEX(weekDay,(WEEKDAY(Q11,2))))</f>
        <v>Su</v>
      </c>
      <c r="R10" s="38" t="str">
        <f>IF(R11="","",INDEX(weekDay,(WEEKDAY(R11,2))))</f>
        <v>M</v>
      </c>
      <c r="S10" s="38" t="str">
        <f>IF(S11="","",INDEX(weekDay,(WEEKDAY(S11,2))))</f>
        <v>Tu</v>
      </c>
      <c r="T10" s="38" t="str">
        <f>IF(T11="","",INDEX(weekDay,(WEEKDAY(T11,2))))</f>
        <v>W</v>
      </c>
      <c r="U10" s="38" t="str">
        <f>IF(U11="","",INDEX(weekDay,(WEEKDAY(U11,2))))</f>
        <v>Th</v>
      </c>
      <c r="V10" s="38" t="str">
        <f>IF(V11="","",INDEX(weekDay,(WEEKDAY(V11,2))))</f>
        <v>F</v>
      </c>
      <c r="W10" s="38" t="str">
        <f>IF(W11="","",INDEX(weekDay,(WEEKDAY(W11,2))))</f>
        <v>Sa</v>
      </c>
      <c r="X10" s="38" t="str">
        <f>IF(X11="","",INDEX(weekDay,(WEEKDAY(X11,2))))</f>
        <v>Su</v>
      </c>
      <c r="Y10" s="38" t="str">
        <f>IF(Y11="","",INDEX(weekDay,(WEEKDAY(Y11,2))))</f>
        <v>M</v>
      </c>
      <c r="Z10" s="38" t="str">
        <f>IF(Z11="","",INDEX(weekDay,(WEEKDAY(Z11,2))))</f>
        <v>Tu</v>
      </c>
      <c r="AA10" s="38" t="str">
        <f>IF(AA11="","",INDEX(weekDay,(WEEKDAY(AA11,2))))</f>
        <v>W</v>
      </c>
      <c r="AB10" s="38" t="str">
        <f>IF(AB11="","",INDEX(weekDay,(WEEKDAY(AB11,2))))</f>
        <v>Th</v>
      </c>
      <c r="AC10" s="38" t="str">
        <f>IF(AC11="","",INDEX(weekDay,(WEEKDAY(AC11,2))))</f>
        <v>F</v>
      </c>
      <c r="AD10" s="38" t="str">
        <f>IF(AD11="","",INDEX(weekDay,(WEEKDAY(AD11,2))))</f>
        <v>Sa</v>
      </c>
      <c r="AE10" s="38" t="str">
        <f>IF(AE11="","",INDEX(weekDay,(WEEKDAY(AE11,2))))</f>
        <v>Su</v>
      </c>
      <c r="AF10" s="38" t="str">
        <f>IF(AF11="","",INDEX(weekDay,(WEEKDAY(AF11,2))))</f>
        <v>M</v>
      </c>
      <c r="AG10" s="38" t="str">
        <f>IF(AG11="","",INDEX(weekDay,(WEEKDAY(AG11,2))))</f>
        <v>Tu</v>
      </c>
      <c r="AH10" s="38" t="str">
        <f>IF(AH11="","",INDEX(weekDay,(WEEKDAY(AH11,2))))</f>
        <v>W</v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45992</v>
      </c>
      <c r="E11" s="39">
        <f>D11+1</f>
        <v>45993</v>
      </c>
      <c r="F11" s="39">
        <f>E11+1</f>
        <v>45994</v>
      </c>
      <c r="G11" s="39">
        <f>F11+1</f>
        <v>45995</v>
      </c>
      <c r="H11" s="39">
        <f>G11+1</f>
        <v>45996</v>
      </c>
      <c r="I11" s="39">
        <f>H11+1</f>
        <v>45997</v>
      </c>
      <c r="J11" s="39">
        <f>I11+1</f>
        <v>45998</v>
      </c>
      <c r="K11" s="39">
        <f>J11+1</f>
        <v>45999</v>
      </c>
      <c r="L11" s="39">
        <f>K11+1</f>
        <v>46000</v>
      </c>
      <c r="M11" s="39">
        <f>L11+1</f>
        <v>46001</v>
      </c>
      <c r="N11" s="39">
        <f>M11+1</f>
        <v>46002</v>
      </c>
      <c r="O11" s="39">
        <f>N11+1</f>
        <v>46003</v>
      </c>
      <c r="P11" s="39">
        <f>O11+1</f>
        <v>46004</v>
      </c>
      <c r="Q11" s="39">
        <f>P11+1</f>
        <v>46005</v>
      </c>
      <c r="R11" s="39">
        <f>Q11+1</f>
        <v>46006</v>
      </c>
      <c r="S11" s="39">
        <f>R11+1</f>
        <v>46007</v>
      </c>
      <c r="T11" s="39">
        <f>S11+1</f>
        <v>46008</v>
      </c>
      <c r="U11" s="39">
        <f>T11+1</f>
        <v>46009</v>
      </c>
      <c r="V11" s="39">
        <f>U11+1</f>
        <v>46010</v>
      </c>
      <c r="W11" s="39">
        <f>V11+1</f>
        <v>46011</v>
      </c>
      <c r="X11" s="39">
        <f>W11+1</f>
        <v>46012</v>
      </c>
      <c r="Y11" s="39">
        <f>X11+1</f>
        <v>46013</v>
      </c>
      <c r="Z11" s="39">
        <f>Y11+1</f>
        <v>46014</v>
      </c>
      <c r="AA11" s="39">
        <f>Z11+1</f>
        <v>46015</v>
      </c>
      <c r="AB11" s="39">
        <f>AA11+1</f>
        <v>46016</v>
      </c>
      <c r="AC11" s="39">
        <f>AB11+1</f>
        <v>46017</v>
      </c>
      <c r="AD11" s="39">
        <f>AC11+1</f>
        <v>46018</v>
      </c>
      <c r="AE11" s="39">
        <f>AD11+1</f>
        <v>46019</v>
      </c>
      <c r="AF11" s="39">
        <f>IF(MONTH($AE11+COLUMN(AF$11)-COLUMN($AE$11))&gt;month,"",$AE11+COLUMN(AF$11)-COLUMN($AE$11))</f>
        <v>46020</v>
      </c>
      <c r="AG11" s="39">
        <f>IF(MONTH($AE11+COLUMN(AG$11)-COLUMN($AE$11))&gt;month,"",$AE11+COLUMN(AG$11)-COLUMN($AE$11))</f>
        <v>46021</v>
      </c>
      <c r="AH11" s="39">
        <f>IF(MONTH($AE11+COLUMN(AH$11)-COLUMN($AE$11))&gt;month,"",$AE11+COLUMN(AH$11)-COLUMN($AE$11))</f>
        <v>46022</v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20">COUNTIF(D12:AH12,$AI$11)</f>
        <v>0</v>
      </c>
      <c r="AJ12" s="43">
        <f t="shared" ref="AJ12:AJ43" si="21">COUNTIF(D12:AH12,$AJ$11)</f>
        <v>0</v>
      </c>
      <c r="AK12" s="43">
        <f t="shared" ref="AK12:AK43" si="22">COUNTIF(D12:AH12,$AK$11)</f>
        <v>0</v>
      </c>
      <c r="AL12" s="43">
        <f t="shared" ref="AL12:AL43" si="23">COUNTIF(D12:AH12,$AL$11)</f>
        <v>0</v>
      </c>
      <c r="AM12" s="43">
        <f t="shared" ref="AM12:AM43" si="24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20"/>
        <v>0</v>
      </c>
      <c r="AJ13" s="43">
        <f t="shared" si="21"/>
        <v>0</v>
      </c>
      <c r="AK13" s="43">
        <f t="shared" si="22"/>
        <v>0</v>
      </c>
      <c r="AL13" s="43">
        <f t="shared" si="23"/>
        <v>0</v>
      </c>
      <c r="AM13" s="43">
        <f t="shared" si="24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20"/>
        <v>0</v>
      </c>
      <c r="AJ14" s="43">
        <f t="shared" si="21"/>
        <v>0</v>
      </c>
      <c r="AK14" s="43">
        <f t="shared" si="22"/>
        <v>0</v>
      </c>
      <c r="AL14" s="43">
        <f t="shared" si="23"/>
        <v>0</v>
      </c>
      <c r="AM14" s="43">
        <f t="shared" si="24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20"/>
        <v>0</v>
      </c>
      <c r="AJ15" s="43">
        <f t="shared" si="21"/>
        <v>0</v>
      </c>
      <c r="AK15" s="43">
        <f t="shared" si="22"/>
        <v>0</v>
      </c>
      <c r="AL15" s="43">
        <f t="shared" si="23"/>
        <v>0</v>
      </c>
      <c r="AM15" s="43">
        <f t="shared" si="24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20"/>
        <v>0</v>
      </c>
      <c r="AJ16" s="43">
        <f t="shared" si="21"/>
        <v>0</v>
      </c>
      <c r="AK16" s="43">
        <f t="shared" si="22"/>
        <v>0</v>
      </c>
      <c r="AL16" s="43">
        <f t="shared" si="23"/>
        <v>0</v>
      </c>
      <c r="AM16" s="43">
        <f t="shared" si="24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20"/>
        <v>0</v>
      </c>
      <c r="AJ17" s="43">
        <f t="shared" si="21"/>
        <v>0</v>
      </c>
      <c r="AK17" s="43">
        <f t="shared" si="22"/>
        <v>0</v>
      </c>
      <c r="AL17" s="43">
        <f t="shared" si="23"/>
        <v>0</v>
      </c>
      <c r="AM17" s="43">
        <f t="shared" si="24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20"/>
        <v>0</v>
      </c>
      <c r="AJ18" s="43">
        <f t="shared" si="21"/>
        <v>0</v>
      </c>
      <c r="AK18" s="43">
        <f t="shared" si="22"/>
        <v>0</v>
      </c>
      <c r="AL18" s="43">
        <f t="shared" si="23"/>
        <v>0</v>
      </c>
      <c r="AM18" s="43">
        <f t="shared" si="24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20"/>
        <v>0</v>
      </c>
      <c r="AJ19" s="43">
        <f t="shared" si="21"/>
        <v>0</v>
      </c>
      <c r="AK19" s="43">
        <f t="shared" si="22"/>
        <v>0</v>
      </c>
      <c r="AL19" s="43">
        <f t="shared" si="23"/>
        <v>0</v>
      </c>
      <c r="AM19" s="43">
        <f t="shared" si="24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20"/>
        <v>0</v>
      </c>
      <c r="AJ20" s="43">
        <f t="shared" si="21"/>
        <v>0</v>
      </c>
      <c r="AK20" s="43">
        <f t="shared" si="22"/>
        <v>0</v>
      </c>
      <c r="AL20" s="43">
        <f t="shared" si="23"/>
        <v>0</v>
      </c>
      <c r="AM20" s="43">
        <f t="shared" si="24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20"/>
        <v>0</v>
      </c>
      <c r="AJ21" s="43">
        <f t="shared" si="21"/>
        <v>0</v>
      </c>
      <c r="AK21" s="43">
        <f t="shared" si="22"/>
        <v>0</v>
      </c>
      <c r="AL21" s="43">
        <f t="shared" si="23"/>
        <v>0</v>
      </c>
      <c r="AM21" s="43">
        <f t="shared" si="24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20"/>
        <v>0</v>
      </c>
      <c r="AJ22" s="43">
        <f t="shared" si="21"/>
        <v>0</v>
      </c>
      <c r="AK22" s="43">
        <f t="shared" si="22"/>
        <v>0</v>
      </c>
      <c r="AL22" s="43">
        <f t="shared" si="23"/>
        <v>0</v>
      </c>
      <c r="AM22" s="43">
        <f t="shared" si="24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20"/>
        <v>0</v>
      </c>
      <c r="AJ23" s="43">
        <f t="shared" si="21"/>
        <v>0</v>
      </c>
      <c r="AK23" s="43">
        <f t="shared" si="22"/>
        <v>0</v>
      </c>
      <c r="AL23" s="43">
        <f t="shared" si="23"/>
        <v>0</v>
      </c>
      <c r="AM23" s="43">
        <f t="shared" si="24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20"/>
        <v>0</v>
      </c>
      <c r="AJ24" s="43">
        <f t="shared" si="21"/>
        <v>0</v>
      </c>
      <c r="AK24" s="43">
        <f t="shared" si="22"/>
        <v>0</v>
      </c>
      <c r="AL24" s="43">
        <f t="shared" si="23"/>
        <v>0</v>
      </c>
      <c r="AM24" s="43">
        <f t="shared" si="24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20"/>
        <v>0</v>
      </c>
      <c r="AJ25" s="43">
        <f t="shared" si="21"/>
        <v>0</v>
      </c>
      <c r="AK25" s="43">
        <f t="shared" si="22"/>
        <v>0</v>
      </c>
      <c r="AL25" s="43">
        <f t="shared" si="23"/>
        <v>0</v>
      </c>
      <c r="AM25" s="43">
        <f t="shared" si="24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20"/>
        <v>0</v>
      </c>
      <c r="AJ26" s="43">
        <f t="shared" si="21"/>
        <v>0</v>
      </c>
      <c r="AK26" s="43">
        <f t="shared" si="22"/>
        <v>0</v>
      </c>
      <c r="AL26" s="43">
        <f t="shared" si="23"/>
        <v>0</v>
      </c>
      <c r="AM26" s="43">
        <f t="shared" si="24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20"/>
        <v>0</v>
      </c>
      <c r="AJ27" s="43">
        <f t="shared" si="21"/>
        <v>0</v>
      </c>
      <c r="AK27" s="43">
        <f t="shared" si="22"/>
        <v>0</v>
      </c>
      <c r="AL27" s="43">
        <f t="shared" si="23"/>
        <v>0</v>
      </c>
      <c r="AM27" s="43">
        <f t="shared" si="24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20"/>
        <v>0</v>
      </c>
      <c r="AJ28" s="43">
        <f t="shared" si="21"/>
        <v>0</v>
      </c>
      <c r="AK28" s="43">
        <f t="shared" si="22"/>
        <v>0</v>
      </c>
      <c r="AL28" s="43">
        <f t="shared" si="23"/>
        <v>0</v>
      </c>
      <c r="AM28" s="43">
        <f t="shared" si="24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20"/>
        <v>0</v>
      </c>
      <c r="AJ29" s="43">
        <f t="shared" si="21"/>
        <v>0</v>
      </c>
      <c r="AK29" s="43">
        <f t="shared" si="22"/>
        <v>0</v>
      </c>
      <c r="AL29" s="43">
        <f t="shared" si="23"/>
        <v>0</v>
      </c>
      <c r="AM29" s="43">
        <f t="shared" si="24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20"/>
        <v>0</v>
      </c>
      <c r="AJ30" s="43">
        <f t="shared" si="21"/>
        <v>0</v>
      </c>
      <c r="AK30" s="43">
        <f t="shared" si="22"/>
        <v>0</v>
      </c>
      <c r="AL30" s="43">
        <f t="shared" si="23"/>
        <v>0</v>
      </c>
      <c r="AM30" s="43">
        <f t="shared" si="24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20"/>
        <v>0</v>
      </c>
      <c r="AJ31" s="43">
        <f t="shared" si="21"/>
        <v>0</v>
      </c>
      <c r="AK31" s="43">
        <f t="shared" si="22"/>
        <v>0</v>
      </c>
      <c r="AL31" s="43">
        <f t="shared" si="23"/>
        <v>0</v>
      </c>
      <c r="AM31" s="43">
        <f t="shared" si="24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20"/>
        <v>0</v>
      </c>
      <c r="AJ32" s="43">
        <f t="shared" si="21"/>
        <v>0</v>
      </c>
      <c r="AK32" s="43">
        <f t="shared" si="22"/>
        <v>0</v>
      </c>
      <c r="AL32" s="43">
        <f t="shared" si="23"/>
        <v>0</v>
      </c>
      <c r="AM32" s="43">
        <f t="shared" si="24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20"/>
        <v>0</v>
      </c>
      <c r="AJ33" s="43">
        <f t="shared" si="21"/>
        <v>0</v>
      </c>
      <c r="AK33" s="43">
        <f t="shared" si="22"/>
        <v>0</v>
      </c>
      <c r="AL33" s="43">
        <f t="shared" si="23"/>
        <v>0</v>
      </c>
      <c r="AM33" s="43">
        <f t="shared" si="24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20"/>
        <v>0</v>
      </c>
      <c r="AJ34" s="43">
        <f t="shared" si="21"/>
        <v>0</v>
      </c>
      <c r="AK34" s="43">
        <f t="shared" si="22"/>
        <v>0</v>
      </c>
      <c r="AL34" s="43">
        <f t="shared" si="23"/>
        <v>0</v>
      </c>
      <c r="AM34" s="43">
        <f t="shared" si="24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20"/>
        <v>0</v>
      </c>
      <c r="AJ35" s="43">
        <f t="shared" si="21"/>
        <v>0</v>
      </c>
      <c r="AK35" s="43">
        <f t="shared" si="22"/>
        <v>0</v>
      </c>
      <c r="AL35" s="43">
        <f t="shared" si="23"/>
        <v>0</v>
      </c>
      <c r="AM35" s="43">
        <f t="shared" si="24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20"/>
        <v>0</v>
      </c>
      <c r="AJ36" s="43">
        <f t="shared" si="21"/>
        <v>0</v>
      </c>
      <c r="AK36" s="43">
        <f t="shared" si="22"/>
        <v>0</v>
      </c>
      <c r="AL36" s="43">
        <f t="shared" si="23"/>
        <v>0</v>
      </c>
      <c r="AM36" s="43">
        <f t="shared" si="24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20"/>
        <v>0</v>
      </c>
      <c r="AJ37" s="43">
        <f t="shared" si="21"/>
        <v>0</v>
      </c>
      <c r="AK37" s="43">
        <f t="shared" si="22"/>
        <v>0</v>
      </c>
      <c r="AL37" s="43">
        <f t="shared" si="23"/>
        <v>0</v>
      </c>
      <c r="AM37" s="43">
        <f t="shared" si="24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20"/>
        <v>0</v>
      </c>
      <c r="AJ38" s="43">
        <f t="shared" si="21"/>
        <v>0</v>
      </c>
      <c r="AK38" s="43">
        <f t="shared" si="22"/>
        <v>0</v>
      </c>
      <c r="AL38" s="43">
        <f t="shared" si="23"/>
        <v>0</v>
      </c>
      <c r="AM38" s="43">
        <f t="shared" si="24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20"/>
        <v>0</v>
      </c>
      <c r="AJ39" s="43">
        <f t="shared" si="21"/>
        <v>0</v>
      </c>
      <c r="AK39" s="43">
        <f t="shared" si="22"/>
        <v>0</v>
      </c>
      <c r="AL39" s="43">
        <f t="shared" si="23"/>
        <v>0</v>
      </c>
      <c r="AM39" s="43">
        <f t="shared" si="24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20"/>
        <v>0</v>
      </c>
      <c r="AJ40" s="43">
        <f t="shared" si="21"/>
        <v>0</v>
      </c>
      <c r="AK40" s="43">
        <f t="shared" si="22"/>
        <v>0</v>
      </c>
      <c r="AL40" s="43">
        <f t="shared" si="23"/>
        <v>0</v>
      </c>
      <c r="AM40" s="43">
        <f t="shared" si="24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20"/>
        <v>0</v>
      </c>
      <c r="AJ41" s="43">
        <f t="shared" si="21"/>
        <v>0</v>
      </c>
      <c r="AK41" s="43">
        <f t="shared" si="22"/>
        <v>0</v>
      </c>
      <c r="AL41" s="43">
        <f t="shared" si="23"/>
        <v>0</v>
      </c>
      <c r="AM41" s="43">
        <f t="shared" si="24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20"/>
        <v>0</v>
      </c>
      <c r="AJ42" s="43">
        <f t="shared" si="21"/>
        <v>0</v>
      </c>
      <c r="AK42" s="43">
        <f t="shared" si="22"/>
        <v>0</v>
      </c>
      <c r="AL42" s="43">
        <f t="shared" si="23"/>
        <v>0</v>
      </c>
      <c r="AM42" s="43">
        <f t="shared" si="24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20"/>
        <v>0</v>
      </c>
      <c r="AJ43" s="43">
        <f t="shared" si="21"/>
        <v>0</v>
      </c>
      <c r="AK43" s="43">
        <f t="shared" si="22"/>
        <v>0</v>
      </c>
      <c r="AL43" s="43">
        <f t="shared" si="23"/>
        <v>0</v>
      </c>
      <c r="AM43" s="43">
        <f t="shared" si="24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4B0084-00B3-4279-BB9D-008E006B003A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0600A1-0002-44B5-844D-008E00C000C8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720021-001B-4F89-8E2C-002200D900C9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7C0037-00D3-4442-AA6F-007C00640004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420003-005B-4879-9608-00D700C6003F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5C00D7-000A-4F93-82EE-00690091001B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1900DE-0062-4B14-A54A-004000F900E3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6D0084-0004-442E-8F51-00CD005B00C6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5" style="1" width="4.1399999999999997"/>
    <col customWidth="1" min="36" max="39" style="1" width="3.5699999999999998"/>
    <col customWidth="1" min="40" max="44" style="1" width="8.710937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25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Sommario!H6</f>
        <v>2026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26</v>
      </c>
      <c r="C10" s="37"/>
      <c r="D10" s="38" t="str">
        <f>IF(D11="","",INDEX(weekDay,(WEEKDAY(D11,2))))</f>
        <v>Th</v>
      </c>
      <c r="E10" s="38" t="str">
        <f>IF(E11="","",INDEX(weekDay,(WEEKDAY(E11,2))))</f>
        <v>F</v>
      </c>
      <c r="F10" s="38" t="str">
        <f>IF(F11="","",INDEX(weekDay,(WEEKDAY(F11,2))))</f>
        <v>Sa</v>
      </c>
      <c r="G10" s="38" t="str">
        <f>IF(G11="","",INDEX(weekDay,(WEEKDAY(G11,2))))</f>
        <v>Su</v>
      </c>
      <c r="H10" s="38" t="str">
        <f>IF(H11="","",INDEX(weekDay,(WEEKDAY(H11,2))))</f>
        <v>M</v>
      </c>
      <c r="I10" s="38" t="str">
        <f>IF(I11="","",INDEX(weekDay,(WEEKDAY(I11,2))))</f>
        <v>Tu</v>
      </c>
      <c r="J10" s="38" t="str">
        <f>IF(J11="","",INDEX(weekDay,(WEEKDAY(J11,2))))</f>
        <v>W</v>
      </c>
      <c r="K10" s="38" t="str">
        <f>IF(K11="","",INDEX(weekDay,(WEEKDAY(K11,2))))</f>
        <v>Th</v>
      </c>
      <c r="L10" s="38" t="str">
        <f>IF(L11="","",INDEX(weekDay,(WEEKDAY(L11,2))))</f>
        <v>F</v>
      </c>
      <c r="M10" s="38" t="str">
        <f>IF(M11="","",INDEX(weekDay,(WEEKDAY(M11,2))))</f>
        <v>Sa</v>
      </c>
      <c r="N10" s="38" t="str">
        <f>IF(N11="","",INDEX(weekDay,(WEEKDAY(N11,2))))</f>
        <v>Su</v>
      </c>
      <c r="O10" s="38" t="str">
        <f>IF(O11="","",INDEX(weekDay,(WEEKDAY(O11,2))))</f>
        <v>M</v>
      </c>
      <c r="P10" s="38" t="str">
        <f>IF(P11="","",INDEX(weekDay,(WEEKDAY(P11,2))))</f>
        <v>Tu</v>
      </c>
      <c r="Q10" s="38" t="str">
        <f>IF(Q11="","",INDEX(weekDay,(WEEKDAY(Q11,2))))</f>
        <v>W</v>
      </c>
      <c r="R10" s="38" t="str">
        <f>IF(R11="","",INDEX(weekDay,(WEEKDAY(R11,2))))</f>
        <v>Th</v>
      </c>
      <c r="S10" s="38" t="str">
        <f>IF(S11="","",INDEX(weekDay,(WEEKDAY(S11,2))))</f>
        <v>F</v>
      </c>
      <c r="T10" s="38" t="str">
        <f>IF(T11="","",INDEX(weekDay,(WEEKDAY(T11,2))))</f>
        <v>Sa</v>
      </c>
      <c r="U10" s="38" t="str">
        <f>IF(U11="","",INDEX(weekDay,(WEEKDAY(U11,2))))</f>
        <v>Su</v>
      </c>
      <c r="V10" s="38" t="str">
        <f>IF(V11="","",INDEX(weekDay,(WEEKDAY(V11,2))))</f>
        <v>M</v>
      </c>
      <c r="W10" s="38" t="str">
        <f>IF(W11="","",INDEX(weekDay,(WEEKDAY(W11,2))))</f>
        <v>Tu</v>
      </c>
      <c r="X10" s="38" t="str">
        <f>IF(X11="","",INDEX(weekDay,(WEEKDAY(X11,2))))</f>
        <v>W</v>
      </c>
      <c r="Y10" s="38" t="str">
        <f>IF(Y11="","",INDEX(weekDay,(WEEKDAY(Y11,2))))</f>
        <v>Th</v>
      </c>
      <c r="Z10" s="38" t="str">
        <f>IF(Z11="","",INDEX(weekDay,(WEEKDAY(Z11,2))))</f>
        <v>F</v>
      </c>
      <c r="AA10" s="38" t="str">
        <f>IF(AA11="","",INDEX(weekDay,(WEEKDAY(AA11,2))))</f>
        <v>Sa</v>
      </c>
      <c r="AB10" s="38" t="str">
        <f>IF(AB11="","",INDEX(weekDay,(WEEKDAY(AB11,2))))</f>
        <v>Su</v>
      </c>
      <c r="AC10" s="38" t="str">
        <f>IF(AC11="","",INDEX(weekDay,(WEEKDAY(AC11,2))))</f>
        <v>M</v>
      </c>
      <c r="AD10" s="38" t="str">
        <f>IF(AD11="","",INDEX(weekDay,(WEEKDAY(AD11,2))))</f>
        <v>Tu</v>
      </c>
      <c r="AE10" s="38" t="str">
        <f>IF(AE11="","",INDEX(weekDay,(WEEKDAY(AE11,2))))</f>
        <v>W</v>
      </c>
      <c r="AF10" s="38" t="str">
        <f>IF(AF11="","",INDEX(weekDay,(WEEKDAY(AF11,2))))</f>
        <v>Th</v>
      </c>
      <c r="AG10" s="38" t="str">
        <f>IF(AG11="","",INDEX(weekDay,(WEEKDAY(AG11,2))))</f>
        <v>F</v>
      </c>
      <c r="AH10" s="38" t="str">
        <f>IF(AH11="","",INDEX(weekDay,(WEEKDAY(AH11,2))))</f>
        <v>Sa</v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46023</v>
      </c>
      <c r="E11" s="39">
        <f>D11+1</f>
        <v>46024</v>
      </c>
      <c r="F11" s="39">
        <f>E11+1</f>
        <v>46025</v>
      </c>
      <c r="G11" s="39">
        <f>F11+1</f>
        <v>46026</v>
      </c>
      <c r="H11" s="39">
        <f>G11+1</f>
        <v>46027</v>
      </c>
      <c r="I11" s="39">
        <f>H11+1</f>
        <v>46028</v>
      </c>
      <c r="J11" s="39">
        <f>I11+1</f>
        <v>46029</v>
      </c>
      <c r="K11" s="39">
        <f>J11+1</f>
        <v>46030</v>
      </c>
      <c r="L11" s="39">
        <f>K11+1</f>
        <v>46031</v>
      </c>
      <c r="M11" s="39">
        <f>L11+1</f>
        <v>46032</v>
      </c>
      <c r="N11" s="39">
        <f>M11+1</f>
        <v>46033</v>
      </c>
      <c r="O11" s="39">
        <f>N11+1</f>
        <v>46034</v>
      </c>
      <c r="P11" s="39">
        <f>O11+1</f>
        <v>46035</v>
      </c>
      <c r="Q11" s="39">
        <f>P11+1</f>
        <v>46036</v>
      </c>
      <c r="R11" s="39">
        <f>Q11+1</f>
        <v>46037</v>
      </c>
      <c r="S11" s="39">
        <f>R11+1</f>
        <v>46038</v>
      </c>
      <c r="T11" s="39">
        <f>S11+1</f>
        <v>46039</v>
      </c>
      <c r="U11" s="39">
        <f>T11+1</f>
        <v>46040</v>
      </c>
      <c r="V11" s="39">
        <f>U11+1</f>
        <v>46041</v>
      </c>
      <c r="W11" s="39">
        <f>V11+1</f>
        <v>46042</v>
      </c>
      <c r="X11" s="39">
        <f>W11+1</f>
        <v>46043</v>
      </c>
      <c r="Y11" s="39">
        <f>X11+1</f>
        <v>46044</v>
      </c>
      <c r="Z11" s="39">
        <f>Y11+1</f>
        <v>46045</v>
      </c>
      <c r="AA11" s="39">
        <f>Z11+1</f>
        <v>46046</v>
      </c>
      <c r="AB11" s="39">
        <f>AA11+1</f>
        <v>46047</v>
      </c>
      <c r="AC11" s="39">
        <f>AB11+1</f>
        <v>46048</v>
      </c>
      <c r="AD11" s="39">
        <f>AC11+1</f>
        <v>46049</v>
      </c>
      <c r="AE11" s="39">
        <f>AD11+1</f>
        <v>46050</v>
      </c>
      <c r="AF11" s="39">
        <f>IF(MONTH($AE11+COLUMN(AF$11)-COLUMN($AE$11))&gt;month,"",$AE11+COLUMN(AF$11)-COLUMN($AE$11))</f>
        <v>46051</v>
      </c>
      <c r="AG11" s="39">
        <f>IF(MONTH($AE11+COLUMN(AG$11)-COLUMN($AE$11))&gt;month,"",$AE11+COLUMN(AG$11)-COLUMN($AE$11))</f>
        <v>46052</v>
      </c>
      <c r="AH11" s="39">
        <f>IF(MONTH($AE11+COLUMN(AH$11)-COLUMN($AE$11))&gt;month,"",$AE11+COLUMN(AH$11)-COLUMN($AE$11))</f>
        <v>46053</v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25">COUNTIF(D12:AH12,$AI$11)</f>
        <v>0</v>
      </c>
      <c r="AJ12" s="43">
        <f t="shared" ref="AJ12:AJ43" si="26">COUNTIF(D12:AH12,$AJ$11)</f>
        <v>0</v>
      </c>
      <c r="AK12" s="43">
        <f t="shared" ref="AK12:AK43" si="27">COUNTIF(D12:AH12,$AK$11)</f>
        <v>0</v>
      </c>
      <c r="AL12" s="43">
        <f t="shared" ref="AL12:AL43" si="28">COUNTIF(D12:AH12,$AL$11)</f>
        <v>0</v>
      </c>
      <c r="AM12" s="43">
        <f t="shared" ref="AM12:AM43" si="29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25"/>
        <v>0</v>
      </c>
      <c r="AJ13" s="43">
        <f t="shared" si="26"/>
        <v>0</v>
      </c>
      <c r="AK13" s="43">
        <f t="shared" si="27"/>
        <v>0</v>
      </c>
      <c r="AL13" s="43">
        <f t="shared" si="28"/>
        <v>0</v>
      </c>
      <c r="AM13" s="43">
        <f t="shared" si="29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25"/>
        <v>0</v>
      </c>
      <c r="AJ14" s="43">
        <f t="shared" si="26"/>
        <v>0</v>
      </c>
      <c r="AK14" s="43">
        <f t="shared" si="27"/>
        <v>0</v>
      </c>
      <c r="AL14" s="43">
        <f t="shared" si="28"/>
        <v>0</v>
      </c>
      <c r="AM14" s="43">
        <f t="shared" si="29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25"/>
        <v>0</v>
      </c>
      <c r="AJ15" s="43">
        <f t="shared" si="26"/>
        <v>0</v>
      </c>
      <c r="AK15" s="43">
        <f t="shared" si="27"/>
        <v>0</v>
      </c>
      <c r="AL15" s="43">
        <f t="shared" si="28"/>
        <v>0</v>
      </c>
      <c r="AM15" s="43">
        <f t="shared" si="29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25"/>
        <v>0</v>
      </c>
      <c r="AJ16" s="43">
        <f t="shared" si="26"/>
        <v>0</v>
      </c>
      <c r="AK16" s="43">
        <f t="shared" si="27"/>
        <v>0</v>
      </c>
      <c r="AL16" s="43">
        <f t="shared" si="28"/>
        <v>0</v>
      </c>
      <c r="AM16" s="43">
        <f t="shared" si="29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25"/>
        <v>0</v>
      </c>
      <c r="AJ17" s="43">
        <f t="shared" si="26"/>
        <v>0</v>
      </c>
      <c r="AK17" s="43">
        <f t="shared" si="27"/>
        <v>0</v>
      </c>
      <c r="AL17" s="43">
        <f t="shared" si="28"/>
        <v>0</v>
      </c>
      <c r="AM17" s="43">
        <f t="shared" si="29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25"/>
        <v>0</v>
      </c>
      <c r="AJ18" s="43">
        <f t="shared" si="26"/>
        <v>0</v>
      </c>
      <c r="AK18" s="43">
        <f t="shared" si="27"/>
        <v>0</v>
      </c>
      <c r="AL18" s="43">
        <f t="shared" si="28"/>
        <v>0</v>
      </c>
      <c r="AM18" s="43">
        <f t="shared" si="29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25"/>
        <v>0</v>
      </c>
      <c r="AJ19" s="43">
        <f t="shared" si="26"/>
        <v>0</v>
      </c>
      <c r="AK19" s="43">
        <f t="shared" si="27"/>
        <v>0</v>
      </c>
      <c r="AL19" s="43">
        <f t="shared" si="28"/>
        <v>0</v>
      </c>
      <c r="AM19" s="43">
        <f t="shared" si="29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25"/>
        <v>0</v>
      </c>
      <c r="AJ20" s="43">
        <f t="shared" si="26"/>
        <v>0</v>
      </c>
      <c r="AK20" s="43">
        <f t="shared" si="27"/>
        <v>0</v>
      </c>
      <c r="AL20" s="43">
        <f t="shared" si="28"/>
        <v>0</v>
      </c>
      <c r="AM20" s="43">
        <f t="shared" si="29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25"/>
        <v>0</v>
      </c>
      <c r="AJ21" s="43">
        <f t="shared" si="26"/>
        <v>0</v>
      </c>
      <c r="AK21" s="43">
        <f t="shared" si="27"/>
        <v>0</v>
      </c>
      <c r="AL21" s="43">
        <f t="shared" si="28"/>
        <v>0</v>
      </c>
      <c r="AM21" s="43">
        <f t="shared" si="29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25"/>
        <v>0</v>
      </c>
      <c r="AJ22" s="43">
        <f t="shared" si="26"/>
        <v>0</v>
      </c>
      <c r="AK22" s="43">
        <f t="shared" si="27"/>
        <v>0</v>
      </c>
      <c r="AL22" s="43">
        <f t="shared" si="28"/>
        <v>0</v>
      </c>
      <c r="AM22" s="43">
        <f t="shared" si="29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25"/>
        <v>0</v>
      </c>
      <c r="AJ23" s="43">
        <f t="shared" si="26"/>
        <v>0</v>
      </c>
      <c r="AK23" s="43">
        <f t="shared" si="27"/>
        <v>0</v>
      </c>
      <c r="AL23" s="43">
        <f t="shared" si="28"/>
        <v>0</v>
      </c>
      <c r="AM23" s="43">
        <f t="shared" si="29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25"/>
        <v>0</v>
      </c>
      <c r="AJ24" s="43">
        <f t="shared" si="26"/>
        <v>0</v>
      </c>
      <c r="AK24" s="43">
        <f t="shared" si="27"/>
        <v>0</v>
      </c>
      <c r="AL24" s="43">
        <f t="shared" si="28"/>
        <v>0</v>
      </c>
      <c r="AM24" s="43">
        <f t="shared" si="29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25"/>
        <v>0</v>
      </c>
      <c r="AJ25" s="43">
        <f t="shared" si="26"/>
        <v>0</v>
      </c>
      <c r="AK25" s="43">
        <f t="shared" si="27"/>
        <v>0</v>
      </c>
      <c r="AL25" s="43">
        <f t="shared" si="28"/>
        <v>0</v>
      </c>
      <c r="AM25" s="43">
        <f t="shared" si="29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25"/>
        <v>0</v>
      </c>
      <c r="AJ26" s="43">
        <f t="shared" si="26"/>
        <v>0</v>
      </c>
      <c r="AK26" s="43">
        <f t="shared" si="27"/>
        <v>0</v>
      </c>
      <c r="AL26" s="43">
        <f t="shared" si="28"/>
        <v>0</v>
      </c>
      <c r="AM26" s="43">
        <f t="shared" si="29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25"/>
        <v>0</v>
      </c>
      <c r="AJ27" s="43">
        <f t="shared" si="26"/>
        <v>0</v>
      </c>
      <c r="AK27" s="43">
        <f t="shared" si="27"/>
        <v>0</v>
      </c>
      <c r="AL27" s="43">
        <f t="shared" si="28"/>
        <v>0</v>
      </c>
      <c r="AM27" s="43">
        <f t="shared" si="29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25"/>
        <v>0</v>
      </c>
      <c r="AJ28" s="43">
        <f t="shared" si="26"/>
        <v>0</v>
      </c>
      <c r="AK28" s="43">
        <f t="shared" si="27"/>
        <v>0</v>
      </c>
      <c r="AL28" s="43">
        <f t="shared" si="28"/>
        <v>0</v>
      </c>
      <c r="AM28" s="43">
        <f t="shared" si="29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25"/>
        <v>0</v>
      </c>
      <c r="AJ29" s="43">
        <f t="shared" si="26"/>
        <v>0</v>
      </c>
      <c r="AK29" s="43">
        <f t="shared" si="27"/>
        <v>0</v>
      </c>
      <c r="AL29" s="43">
        <f t="shared" si="28"/>
        <v>0</v>
      </c>
      <c r="AM29" s="43">
        <f t="shared" si="29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25"/>
        <v>0</v>
      </c>
      <c r="AJ30" s="43">
        <f t="shared" si="26"/>
        <v>0</v>
      </c>
      <c r="AK30" s="43">
        <f t="shared" si="27"/>
        <v>0</v>
      </c>
      <c r="AL30" s="43">
        <f t="shared" si="28"/>
        <v>0</v>
      </c>
      <c r="AM30" s="43">
        <f t="shared" si="29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25"/>
        <v>0</v>
      </c>
      <c r="AJ31" s="43">
        <f t="shared" si="26"/>
        <v>0</v>
      </c>
      <c r="AK31" s="43">
        <f t="shared" si="27"/>
        <v>0</v>
      </c>
      <c r="AL31" s="43">
        <f t="shared" si="28"/>
        <v>0</v>
      </c>
      <c r="AM31" s="43">
        <f t="shared" si="29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25"/>
        <v>0</v>
      </c>
      <c r="AJ32" s="43">
        <f t="shared" si="26"/>
        <v>0</v>
      </c>
      <c r="AK32" s="43">
        <f t="shared" si="27"/>
        <v>0</v>
      </c>
      <c r="AL32" s="43">
        <f t="shared" si="28"/>
        <v>0</v>
      </c>
      <c r="AM32" s="43">
        <f t="shared" si="29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25"/>
        <v>0</v>
      </c>
      <c r="AJ33" s="43">
        <f t="shared" si="26"/>
        <v>0</v>
      </c>
      <c r="AK33" s="43">
        <f t="shared" si="27"/>
        <v>0</v>
      </c>
      <c r="AL33" s="43">
        <f t="shared" si="28"/>
        <v>0</v>
      </c>
      <c r="AM33" s="43">
        <f t="shared" si="29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25"/>
        <v>0</v>
      </c>
      <c r="AJ34" s="43">
        <f t="shared" si="26"/>
        <v>0</v>
      </c>
      <c r="AK34" s="43">
        <f t="shared" si="27"/>
        <v>0</v>
      </c>
      <c r="AL34" s="43">
        <f t="shared" si="28"/>
        <v>0</v>
      </c>
      <c r="AM34" s="43">
        <f t="shared" si="29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25"/>
        <v>0</v>
      </c>
      <c r="AJ35" s="43">
        <f t="shared" si="26"/>
        <v>0</v>
      </c>
      <c r="AK35" s="43">
        <f t="shared" si="27"/>
        <v>0</v>
      </c>
      <c r="AL35" s="43">
        <f t="shared" si="28"/>
        <v>0</v>
      </c>
      <c r="AM35" s="43">
        <f t="shared" si="29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25"/>
        <v>0</v>
      </c>
      <c r="AJ36" s="43">
        <f t="shared" si="26"/>
        <v>0</v>
      </c>
      <c r="AK36" s="43">
        <f t="shared" si="27"/>
        <v>0</v>
      </c>
      <c r="AL36" s="43">
        <f t="shared" si="28"/>
        <v>0</v>
      </c>
      <c r="AM36" s="43">
        <f t="shared" si="29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25"/>
        <v>0</v>
      </c>
      <c r="AJ37" s="43">
        <f t="shared" si="26"/>
        <v>0</v>
      </c>
      <c r="AK37" s="43">
        <f t="shared" si="27"/>
        <v>0</v>
      </c>
      <c r="AL37" s="43">
        <f t="shared" si="28"/>
        <v>0</v>
      </c>
      <c r="AM37" s="43">
        <f t="shared" si="29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25"/>
        <v>0</v>
      </c>
      <c r="AJ38" s="43">
        <f t="shared" si="26"/>
        <v>0</v>
      </c>
      <c r="AK38" s="43">
        <f t="shared" si="27"/>
        <v>0</v>
      </c>
      <c r="AL38" s="43">
        <f t="shared" si="28"/>
        <v>0</v>
      </c>
      <c r="AM38" s="43">
        <f t="shared" si="29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25"/>
        <v>0</v>
      </c>
      <c r="AJ39" s="43">
        <f t="shared" si="26"/>
        <v>0</v>
      </c>
      <c r="AK39" s="43">
        <f t="shared" si="27"/>
        <v>0</v>
      </c>
      <c r="AL39" s="43">
        <f t="shared" si="28"/>
        <v>0</v>
      </c>
      <c r="AM39" s="43">
        <f t="shared" si="29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25"/>
        <v>0</v>
      </c>
      <c r="AJ40" s="43">
        <f t="shared" si="26"/>
        <v>0</v>
      </c>
      <c r="AK40" s="43">
        <f t="shared" si="27"/>
        <v>0</v>
      </c>
      <c r="AL40" s="43">
        <f t="shared" si="28"/>
        <v>0</v>
      </c>
      <c r="AM40" s="43">
        <f t="shared" si="29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25"/>
        <v>0</v>
      </c>
      <c r="AJ41" s="43">
        <f t="shared" si="26"/>
        <v>0</v>
      </c>
      <c r="AK41" s="43">
        <f t="shared" si="27"/>
        <v>0</v>
      </c>
      <c r="AL41" s="43">
        <f t="shared" si="28"/>
        <v>0</v>
      </c>
      <c r="AM41" s="43">
        <f t="shared" si="29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25"/>
        <v>0</v>
      </c>
      <c r="AJ42" s="43">
        <f t="shared" si="26"/>
        <v>0</v>
      </c>
      <c r="AK42" s="43">
        <f t="shared" si="27"/>
        <v>0</v>
      </c>
      <c r="AL42" s="43">
        <f t="shared" si="28"/>
        <v>0</v>
      </c>
      <c r="AM42" s="43">
        <f t="shared" si="29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25"/>
        <v>0</v>
      </c>
      <c r="AJ43" s="43">
        <f t="shared" si="26"/>
        <v>0</v>
      </c>
      <c r="AK43" s="43">
        <f t="shared" si="27"/>
        <v>0</v>
      </c>
      <c r="AL43" s="43">
        <f t="shared" si="28"/>
        <v>0</v>
      </c>
      <c r="AM43" s="43">
        <f t="shared" si="29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D10086-0028-48B6-8BE3-0025005B00CA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DC00AA-0079-4CF9-BF2A-00A200EF00BA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1200A0-0027-4E4C-BAAB-004900EA0072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3C001E-009E-4F71-874C-001A006D0082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260081-0006-436C-8307-0080004400F9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0F00CA-001E-469D-97DA-0074002300F5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BD0067-0036-443B-B12A-009600130008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1A0051-008D-4820-9BED-006E008200A3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5" style="1" width="3.8500000000000001"/>
    <col customWidth="1" min="36" max="39" style="1" width="3.5699999999999998"/>
    <col customWidth="1" min="40" max="44" style="1" width="9.2812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27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Sommario!H6</f>
        <v>2026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28</v>
      </c>
      <c r="C10" s="37"/>
      <c r="D10" s="38" t="str">
        <f>IF(D11="","",INDEX(weekDay,(WEEKDAY(D11,2))))</f>
        <v>Su</v>
      </c>
      <c r="E10" s="38" t="str">
        <f>IF(E11="","",INDEX(weekDay,(WEEKDAY(E11,2))))</f>
        <v>M</v>
      </c>
      <c r="F10" s="38" t="str">
        <f>IF(F11="","",INDEX(weekDay,(WEEKDAY(F11,2))))</f>
        <v>Tu</v>
      </c>
      <c r="G10" s="38" t="str">
        <f>IF(G11="","",INDEX(weekDay,(WEEKDAY(G11,2))))</f>
        <v>W</v>
      </c>
      <c r="H10" s="38" t="str">
        <f>IF(H11="","",INDEX(weekDay,(WEEKDAY(H11,2))))</f>
        <v>Th</v>
      </c>
      <c r="I10" s="38" t="str">
        <f>IF(I11="","",INDEX(weekDay,(WEEKDAY(I11,2))))</f>
        <v>F</v>
      </c>
      <c r="J10" s="38" t="str">
        <f>IF(J11="","",INDEX(weekDay,(WEEKDAY(J11,2))))</f>
        <v>Sa</v>
      </c>
      <c r="K10" s="38" t="str">
        <f>IF(K11="","",INDEX(weekDay,(WEEKDAY(K11,2))))</f>
        <v>Su</v>
      </c>
      <c r="L10" s="38" t="str">
        <f>IF(L11="","",INDEX(weekDay,(WEEKDAY(L11,2))))</f>
        <v>M</v>
      </c>
      <c r="M10" s="38" t="str">
        <f>IF(M11="","",INDEX(weekDay,(WEEKDAY(M11,2))))</f>
        <v>Tu</v>
      </c>
      <c r="N10" s="38" t="str">
        <f>IF(N11="","",INDEX(weekDay,(WEEKDAY(N11,2))))</f>
        <v>W</v>
      </c>
      <c r="O10" s="38" t="str">
        <f>IF(O11="","",INDEX(weekDay,(WEEKDAY(O11,2))))</f>
        <v>Th</v>
      </c>
      <c r="P10" s="38" t="str">
        <f>IF(P11="","",INDEX(weekDay,(WEEKDAY(P11,2))))</f>
        <v>F</v>
      </c>
      <c r="Q10" s="38" t="str">
        <f>IF(Q11="","",INDEX(weekDay,(WEEKDAY(Q11,2))))</f>
        <v>Sa</v>
      </c>
      <c r="R10" s="38" t="str">
        <f>IF(R11="","",INDEX(weekDay,(WEEKDAY(R11,2))))</f>
        <v>Su</v>
      </c>
      <c r="S10" s="38" t="str">
        <f>IF(S11="","",INDEX(weekDay,(WEEKDAY(S11,2))))</f>
        <v>M</v>
      </c>
      <c r="T10" s="38" t="str">
        <f>IF(T11="","",INDEX(weekDay,(WEEKDAY(T11,2))))</f>
        <v>Tu</v>
      </c>
      <c r="U10" s="38" t="str">
        <f>IF(U11="","",INDEX(weekDay,(WEEKDAY(U11,2))))</f>
        <v>W</v>
      </c>
      <c r="V10" s="38" t="str">
        <f>IF(V11="","",INDEX(weekDay,(WEEKDAY(V11,2))))</f>
        <v>Th</v>
      </c>
      <c r="W10" s="38" t="str">
        <f>IF(W11="","",INDEX(weekDay,(WEEKDAY(W11,2))))</f>
        <v>F</v>
      </c>
      <c r="X10" s="38" t="str">
        <f>IF(X11="","",INDEX(weekDay,(WEEKDAY(X11,2))))</f>
        <v>Sa</v>
      </c>
      <c r="Y10" s="38" t="str">
        <f>IF(Y11="","",INDEX(weekDay,(WEEKDAY(Y11,2))))</f>
        <v>Su</v>
      </c>
      <c r="Z10" s="38" t="str">
        <f>IF(Z11="","",INDEX(weekDay,(WEEKDAY(Z11,2))))</f>
        <v>M</v>
      </c>
      <c r="AA10" s="38" t="str">
        <f>IF(AA11="","",INDEX(weekDay,(WEEKDAY(AA11,2))))</f>
        <v>Tu</v>
      </c>
      <c r="AB10" s="38" t="str">
        <f>IF(AB11="","",INDEX(weekDay,(WEEKDAY(AB11,2))))</f>
        <v>W</v>
      </c>
      <c r="AC10" s="38" t="str">
        <f>IF(AC11="","",INDEX(weekDay,(WEEKDAY(AC11,2))))</f>
        <v>Th</v>
      </c>
      <c r="AD10" s="38" t="str">
        <f>IF(AD11="","",INDEX(weekDay,(WEEKDAY(AD11,2))))</f>
        <v>F</v>
      </c>
      <c r="AE10" s="38" t="str">
        <f>IF(AE11="","",INDEX(weekDay,(WEEKDAY(AE11,2))))</f>
        <v>Sa</v>
      </c>
      <c r="AF10" s="38" t="str">
        <f>IF(AF11="","",INDEX(weekDay,(WEEKDAY(AF11,2))))</f>
        <v/>
      </c>
      <c r="AG10" s="38" t="str">
        <f>IF(AG11="","",INDEX(weekDay,(WEEKDAY(AG11,2))))</f>
        <v/>
      </c>
      <c r="AH10" s="38" t="str">
        <f>IF(AH11="","",INDEX(weekDay,(WEEKDAY(AH11,2))))</f>
        <v/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46054</v>
      </c>
      <c r="E11" s="39">
        <f>D11+1</f>
        <v>46055</v>
      </c>
      <c r="F11" s="39">
        <f>E11+1</f>
        <v>46056</v>
      </c>
      <c r="G11" s="39">
        <f>F11+1</f>
        <v>46057</v>
      </c>
      <c r="H11" s="39">
        <f>G11+1</f>
        <v>46058</v>
      </c>
      <c r="I11" s="39">
        <f>H11+1</f>
        <v>46059</v>
      </c>
      <c r="J11" s="39">
        <f>I11+1</f>
        <v>46060</v>
      </c>
      <c r="K11" s="39">
        <f>J11+1</f>
        <v>46061</v>
      </c>
      <c r="L11" s="39">
        <f>K11+1</f>
        <v>46062</v>
      </c>
      <c r="M11" s="39">
        <f>L11+1</f>
        <v>46063</v>
      </c>
      <c r="N11" s="39">
        <f>M11+1</f>
        <v>46064</v>
      </c>
      <c r="O11" s="39">
        <f>N11+1</f>
        <v>46065</v>
      </c>
      <c r="P11" s="39">
        <f>O11+1</f>
        <v>46066</v>
      </c>
      <c r="Q11" s="39">
        <f>P11+1</f>
        <v>46067</v>
      </c>
      <c r="R11" s="39">
        <f>Q11+1</f>
        <v>46068</v>
      </c>
      <c r="S11" s="39">
        <f>R11+1</f>
        <v>46069</v>
      </c>
      <c r="T11" s="39">
        <f>S11+1</f>
        <v>46070</v>
      </c>
      <c r="U11" s="39">
        <f>T11+1</f>
        <v>46071</v>
      </c>
      <c r="V11" s="39">
        <f>U11+1</f>
        <v>46072</v>
      </c>
      <c r="W11" s="39">
        <f>V11+1</f>
        <v>46073</v>
      </c>
      <c r="X11" s="39">
        <f>W11+1</f>
        <v>46074</v>
      </c>
      <c r="Y11" s="39">
        <f>X11+1</f>
        <v>46075</v>
      </c>
      <c r="Z11" s="39">
        <f>Y11+1</f>
        <v>46076</v>
      </c>
      <c r="AA11" s="39">
        <f>Z11+1</f>
        <v>46077</v>
      </c>
      <c r="AB11" s="39">
        <f>AA11+1</f>
        <v>46078</v>
      </c>
      <c r="AC11" s="39">
        <f>AB11+1</f>
        <v>46079</v>
      </c>
      <c r="AD11" s="39">
        <f>AC11+1</f>
        <v>46080</v>
      </c>
      <c r="AE11" s="39">
        <f>AD11+1</f>
        <v>46081</v>
      </c>
      <c r="AF11" s="39" t="str">
        <f>IF(MONTH($AE11+COLUMN(AF$11)-COLUMN($AE$11))&gt;month,"",$AE11+COLUMN(AF$11)-COLUMN($AE$11))</f>
        <v/>
      </c>
      <c r="AG11" s="39" t="str">
        <f>IF(MONTH($AE11+COLUMN(AG$11)-COLUMN($AE$11))&gt;month,"",$AE11+COLUMN(AG$11)-COLUMN($AE$11))</f>
        <v/>
      </c>
      <c r="AH11" s="39" t="str">
        <f>IF(MONTH($AE11+COLUMN(AH$11)-COLUMN($AE$11))&gt;month,"",$AE11+COLUMN(AH$11)-COLUMN($AE$11))</f>
        <v/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30">COUNTIF(D12:AH12,$AI$11)</f>
        <v>0</v>
      </c>
      <c r="AJ12" s="43">
        <f t="shared" ref="AJ12:AJ43" si="31">COUNTIF(D12:AH12,$AJ$11)</f>
        <v>0</v>
      </c>
      <c r="AK12" s="43">
        <f t="shared" ref="AK12:AK43" si="32">COUNTIF(D12:AH12,$AK$11)</f>
        <v>0</v>
      </c>
      <c r="AL12" s="43">
        <f t="shared" ref="AL12:AL43" si="33">COUNTIF(D12:AH12,$AL$11)</f>
        <v>0</v>
      </c>
      <c r="AM12" s="43">
        <f t="shared" ref="AM12:AM43" si="34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30"/>
        <v>0</v>
      </c>
      <c r="AJ13" s="43">
        <f t="shared" si="31"/>
        <v>0</v>
      </c>
      <c r="AK13" s="43">
        <f t="shared" si="32"/>
        <v>0</v>
      </c>
      <c r="AL13" s="43">
        <f t="shared" si="33"/>
        <v>0</v>
      </c>
      <c r="AM13" s="43">
        <f t="shared" si="34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30"/>
        <v>0</v>
      </c>
      <c r="AJ14" s="43">
        <f t="shared" si="31"/>
        <v>0</v>
      </c>
      <c r="AK14" s="43">
        <f t="shared" si="32"/>
        <v>0</v>
      </c>
      <c r="AL14" s="43">
        <f t="shared" si="33"/>
        <v>0</v>
      </c>
      <c r="AM14" s="43">
        <f t="shared" si="34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30"/>
        <v>0</v>
      </c>
      <c r="AJ15" s="43">
        <f t="shared" si="31"/>
        <v>0</v>
      </c>
      <c r="AK15" s="43">
        <f t="shared" si="32"/>
        <v>0</v>
      </c>
      <c r="AL15" s="43">
        <f t="shared" si="33"/>
        <v>0</v>
      </c>
      <c r="AM15" s="43">
        <f t="shared" si="34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30"/>
        <v>0</v>
      </c>
      <c r="AJ16" s="43">
        <f t="shared" si="31"/>
        <v>0</v>
      </c>
      <c r="AK16" s="43">
        <f t="shared" si="32"/>
        <v>0</v>
      </c>
      <c r="AL16" s="43">
        <f t="shared" si="33"/>
        <v>0</v>
      </c>
      <c r="AM16" s="43">
        <f t="shared" si="34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30"/>
        <v>0</v>
      </c>
      <c r="AJ17" s="43">
        <f t="shared" si="31"/>
        <v>0</v>
      </c>
      <c r="AK17" s="43">
        <f t="shared" si="32"/>
        <v>0</v>
      </c>
      <c r="AL17" s="43">
        <f t="shared" si="33"/>
        <v>0</v>
      </c>
      <c r="AM17" s="43">
        <f t="shared" si="34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30"/>
        <v>0</v>
      </c>
      <c r="AJ18" s="43">
        <f t="shared" si="31"/>
        <v>0</v>
      </c>
      <c r="AK18" s="43">
        <f t="shared" si="32"/>
        <v>0</v>
      </c>
      <c r="AL18" s="43">
        <f t="shared" si="33"/>
        <v>0</v>
      </c>
      <c r="AM18" s="43">
        <f t="shared" si="34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30"/>
        <v>0</v>
      </c>
      <c r="AJ19" s="43">
        <f t="shared" si="31"/>
        <v>0</v>
      </c>
      <c r="AK19" s="43">
        <f t="shared" si="32"/>
        <v>0</v>
      </c>
      <c r="AL19" s="43">
        <f t="shared" si="33"/>
        <v>0</v>
      </c>
      <c r="AM19" s="43">
        <f t="shared" si="34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30"/>
        <v>0</v>
      </c>
      <c r="AJ20" s="43">
        <f t="shared" si="31"/>
        <v>0</v>
      </c>
      <c r="AK20" s="43">
        <f t="shared" si="32"/>
        <v>0</v>
      </c>
      <c r="AL20" s="43">
        <f t="shared" si="33"/>
        <v>0</v>
      </c>
      <c r="AM20" s="43">
        <f t="shared" si="34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30"/>
        <v>0</v>
      </c>
      <c r="AJ21" s="43">
        <f t="shared" si="31"/>
        <v>0</v>
      </c>
      <c r="AK21" s="43">
        <f t="shared" si="32"/>
        <v>0</v>
      </c>
      <c r="AL21" s="43">
        <f t="shared" si="33"/>
        <v>0</v>
      </c>
      <c r="AM21" s="43">
        <f t="shared" si="34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30"/>
        <v>0</v>
      </c>
      <c r="AJ22" s="43">
        <f t="shared" si="31"/>
        <v>0</v>
      </c>
      <c r="AK22" s="43">
        <f t="shared" si="32"/>
        <v>0</v>
      </c>
      <c r="AL22" s="43">
        <f t="shared" si="33"/>
        <v>0</v>
      </c>
      <c r="AM22" s="43">
        <f t="shared" si="34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30"/>
        <v>0</v>
      </c>
      <c r="AJ23" s="43">
        <f t="shared" si="31"/>
        <v>0</v>
      </c>
      <c r="AK23" s="43">
        <f t="shared" si="32"/>
        <v>0</v>
      </c>
      <c r="AL23" s="43">
        <f t="shared" si="33"/>
        <v>0</v>
      </c>
      <c r="AM23" s="43">
        <f t="shared" si="34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30"/>
        <v>0</v>
      </c>
      <c r="AJ24" s="43">
        <f t="shared" si="31"/>
        <v>0</v>
      </c>
      <c r="AK24" s="43">
        <f t="shared" si="32"/>
        <v>0</v>
      </c>
      <c r="AL24" s="43">
        <f t="shared" si="33"/>
        <v>0</v>
      </c>
      <c r="AM24" s="43">
        <f t="shared" si="34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30"/>
        <v>0</v>
      </c>
      <c r="AJ25" s="43">
        <f t="shared" si="31"/>
        <v>0</v>
      </c>
      <c r="AK25" s="43">
        <f t="shared" si="32"/>
        <v>0</v>
      </c>
      <c r="AL25" s="43">
        <f t="shared" si="33"/>
        <v>0</v>
      </c>
      <c r="AM25" s="43">
        <f t="shared" si="34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30"/>
        <v>0</v>
      </c>
      <c r="AJ26" s="43">
        <f t="shared" si="31"/>
        <v>0</v>
      </c>
      <c r="AK26" s="43">
        <f t="shared" si="32"/>
        <v>0</v>
      </c>
      <c r="AL26" s="43">
        <f t="shared" si="33"/>
        <v>0</v>
      </c>
      <c r="AM26" s="43">
        <f t="shared" si="34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30"/>
        <v>0</v>
      </c>
      <c r="AJ27" s="43">
        <f t="shared" si="31"/>
        <v>0</v>
      </c>
      <c r="AK27" s="43">
        <f t="shared" si="32"/>
        <v>0</v>
      </c>
      <c r="AL27" s="43">
        <f t="shared" si="33"/>
        <v>0</v>
      </c>
      <c r="AM27" s="43">
        <f t="shared" si="34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30"/>
        <v>0</v>
      </c>
      <c r="AJ28" s="43">
        <f t="shared" si="31"/>
        <v>0</v>
      </c>
      <c r="AK28" s="43">
        <f t="shared" si="32"/>
        <v>0</v>
      </c>
      <c r="AL28" s="43">
        <f t="shared" si="33"/>
        <v>0</v>
      </c>
      <c r="AM28" s="43">
        <f t="shared" si="34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30"/>
        <v>0</v>
      </c>
      <c r="AJ29" s="43">
        <f t="shared" si="31"/>
        <v>0</v>
      </c>
      <c r="AK29" s="43">
        <f t="shared" si="32"/>
        <v>0</v>
      </c>
      <c r="AL29" s="43">
        <f t="shared" si="33"/>
        <v>0</v>
      </c>
      <c r="AM29" s="43">
        <f t="shared" si="34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30"/>
        <v>0</v>
      </c>
      <c r="AJ30" s="43">
        <f t="shared" si="31"/>
        <v>0</v>
      </c>
      <c r="AK30" s="43">
        <f t="shared" si="32"/>
        <v>0</v>
      </c>
      <c r="AL30" s="43">
        <f t="shared" si="33"/>
        <v>0</v>
      </c>
      <c r="AM30" s="43">
        <f t="shared" si="34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30"/>
        <v>0</v>
      </c>
      <c r="AJ31" s="43">
        <f t="shared" si="31"/>
        <v>0</v>
      </c>
      <c r="AK31" s="43">
        <f t="shared" si="32"/>
        <v>0</v>
      </c>
      <c r="AL31" s="43">
        <f t="shared" si="33"/>
        <v>0</v>
      </c>
      <c r="AM31" s="43">
        <f t="shared" si="34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30"/>
        <v>0</v>
      </c>
      <c r="AJ32" s="43">
        <f t="shared" si="31"/>
        <v>0</v>
      </c>
      <c r="AK32" s="43">
        <f t="shared" si="32"/>
        <v>0</v>
      </c>
      <c r="AL32" s="43">
        <f t="shared" si="33"/>
        <v>0</v>
      </c>
      <c r="AM32" s="43">
        <f t="shared" si="34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30"/>
        <v>0</v>
      </c>
      <c r="AJ33" s="43">
        <f t="shared" si="31"/>
        <v>0</v>
      </c>
      <c r="AK33" s="43">
        <f t="shared" si="32"/>
        <v>0</v>
      </c>
      <c r="AL33" s="43">
        <f t="shared" si="33"/>
        <v>0</v>
      </c>
      <c r="AM33" s="43">
        <f t="shared" si="34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30"/>
        <v>0</v>
      </c>
      <c r="AJ34" s="43">
        <f t="shared" si="31"/>
        <v>0</v>
      </c>
      <c r="AK34" s="43">
        <f t="shared" si="32"/>
        <v>0</v>
      </c>
      <c r="AL34" s="43">
        <f t="shared" si="33"/>
        <v>0</v>
      </c>
      <c r="AM34" s="43">
        <f t="shared" si="34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30"/>
        <v>0</v>
      </c>
      <c r="AJ35" s="43">
        <f t="shared" si="31"/>
        <v>0</v>
      </c>
      <c r="AK35" s="43">
        <f t="shared" si="32"/>
        <v>0</v>
      </c>
      <c r="AL35" s="43">
        <f t="shared" si="33"/>
        <v>0</v>
      </c>
      <c r="AM35" s="43">
        <f t="shared" si="34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30"/>
        <v>0</v>
      </c>
      <c r="AJ36" s="43">
        <f t="shared" si="31"/>
        <v>0</v>
      </c>
      <c r="AK36" s="43">
        <f t="shared" si="32"/>
        <v>0</v>
      </c>
      <c r="AL36" s="43">
        <f t="shared" si="33"/>
        <v>0</v>
      </c>
      <c r="AM36" s="43">
        <f t="shared" si="34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30"/>
        <v>0</v>
      </c>
      <c r="AJ37" s="43">
        <f t="shared" si="31"/>
        <v>0</v>
      </c>
      <c r="AK37" s="43">
        <f t="shared" si="32"/>
        <v>0</v>
      </c>
      <c r="AL37" s="43">
        <f t="shared" si="33"/>
        <v>0</v>
      </c>
      <c r="AM37" s="43">
        <f t="shared" si="34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30"/>
        <v>0</v>
      </c>
      <c r="AJ38" s="43">
        <f t="shared" si="31"/>
        <v>0</v>
      </c>
      <c r="AK38" s="43">
        <f t="shared" si="32"/>
        <v>0</v>
      </c>
      <c r="AL38" s="43">
        <f t="shared" si="33"/>
        <v>0</v>
      </c>
      <c r="AM38" s="43">
        <f t="shared" si="34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30"/>
        <v>0</v>
      </c>
      <c r="AJ39" s="43">
        <f t="shared" si="31"/>
        <v>0</v>
      </c>
      <c r="AK39" s="43">
        <f t="shared" si="32"/>
        <v>0</v>
      </c>
      <c r="AL39" s="43">
        <f t="shared" si="33"/>
        <v>0</v>
      </c>
      <c r="AM39" s="43">
        <f t="shared" si="34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30"/>
        <v>0</v>
      </c>
      <c r="AJ40" s="43">
        <f t="shared" si="31"/>
        <v>0</v>
      </c>
      <c r="AK40" s="43">
        <f t="shared" si="32"/>
        <v>0</v>
      </c>
      <c r="AL40" s="43">
        <f t="shared" si="33"/>
        <v>0</v>
      </c>
      <c r="AM40" s="43">
        <f t="shared" si="34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30"/>
        <v>0</v>
      </c>
      <c r="AJ41" s="43">
        <f t="shared" si="31"/>
        <v>0</v>
      </c>
      <c r="AK41" s="43">
        <f t="shared" si="32"/>
        <v>0</v>
      </c>
      <c r="AL41" s="43">
        <f t="shared" si="33"/>
        <v>0</v>
      </c>
      <c r="AM41" s="43">
        <f t="shared" si="34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30"/>
        <v>0</v>
      </c>
      <c r="AJ42" s="43">
        <f t="shared" si="31"/>
        <v>0</v>
      </c>
      <c r="AK42" s="43">
        <f t="shared" si="32"/>
        <v>0</v>
      </c>
      <c r="AL42" s="43">
        <f t="shared" si="33"/>
        <v>0</v>
      </c>
      <c r="AM42" s="43">
        <f t="shared" si="34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30"/>
        <v>0</v>
      </c>
      <c r="AJ43" s="43">
        <f t="shared" si="31"/>
        <v>0</v>
      </c>
      <c r="AK43" s="43">
        <f t="shared" si="32"/>
        <v>0</v>
      </c>
      <c r="AL43" s="43">
        <f t="shared" si="33"/>
        <v>0</v>
      </c>
      <c r="AM43" s="43">
        <f t="shared" si="34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CC0064-004A-4FD7-9A81-00C900D100D1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FE001A-0084-4CF6-9DCF-00BA00D8006E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8B0090-00BB-4EE7-BEB5-005300B10098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5D0077-00F1-448C-8A1C-00A000FF003D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F90065-00FE-4A8B-BF40-009A004100C2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3B00CB-001F-47A3-AB63-0004001F00D6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160042-009F-44D9-95FC-000E001E00D0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950087-00EB-43D3-82A1-007400E2009E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5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9" style="1" width="3.5699999999999998"/>
    <col customWidth="1" min="40" max="44" style="1" width="8.851562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29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Sommario!H6</f>
        <v>2026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30</v>
      </c>
      <c r="C10" s="37"/>
      <c r="D10" s="38" t="str">
        <f>IF(D11="","",INDEX(weekDay,(WEEKDAY(D11,2))))</f>
        <v>Su</v>
      </c>
      <c r="E10" s="38" t="str">
        <f>IF(E11="","",INDEX(weekDay,(WEEKDAY(E11,2))))</f>
        <v>M</v>
      </c>
      <c r="F10" s="38" t="str">
        <f>IF(F11="","",INDEX(weekDay,(WEEKDAY(F11,2))))</f>
        <v>Tu</v>
      </c>
      <c r="G10" s="38" t="str">
        <f>IF(G11="","",INDEX(weekDay,(WEEKDAY(G11,2))))</f>
        <v>W</v>
      </c>
      <c r="H10" s="38" t="str">
        <f>IF(H11="","",INDEX(weekDay,(WEEKDAY(H11,2))))</f>
        <v>Th</v>
      </c>
      <c r="I10" s="38" t="str">
        <f>IF(I11="","",INDEX(weekDay,(WEEKDAY(I11,2))))</f>
        <v>F</v>
      </c>
      <c r="J10" s="38" t="str">
        <f>IF(J11="","",INDEX(weekDay,(WEEKDAY(J11,2))))</f>
        <v>Sa</v>
      </c>
      <c r="K10" s="38" t="str">
        <f>IF(K11="","",INDEX(weekDay,(WEEKDAY(K11,2))))</f>
        <v>Su</v>
      </c>
      <c r="L10" s="38" t="str">
        <f>IF(L11="","",INDEX(weekDay,(WEEKDAY(L11,2))))</f>
        <v>M</v>
      </c>
      <c r="M10" s="38" t="str">
        <f>IF(M11="","",INDEX(weekDay,(WEEKDAY(M11,2))))</f>
        <v>Tu</v>
      </c>
      <c r="N10" s="38" t="str">
        <f>IF(N11="","",INDEX(weekDay,(WEEKDAY(N11,2))))</f>
        <v>W</v>
      </c>
      <c r="O10" s="38" t="str">
        <f>IF(O11="","",INDEX(weekDay,(WEEKDAY(O11,2))))</f>
        <v>Th</v>
      </c>
      <c r="P10" s="38" t="str">
        <f>IF(P11="","",INDEX(weekDay,(WEEKDAY(P11,2))))</f>
        <v>F</v>
      </c>
      <c r="Q10" s="38" t="str">
        <f>IF(Q11="","",INDEX(weekDay,(WEEKDAY(Q11,2))))</f>
        <v>Sa</v>
      </c>
      <c r="R10" s="38" t="str">
        <f>IF(R11="","",INDEX(weekDay,(WEEKDAY(R11,2))))</f>
        <v>Su</v>
      </c>
      <c r="S10" s="38" t="str">
        <f>IF(S11="","",INDEX(weekDay,(WEEKDAY(S11,2))))</f>
        <v>M</v>
      </c>
      <c r="T10" s="38" t="str">
        <f>IF(T11="","",INDEX(weekDay,(WEEKDAY(T11,2))))</f>
        <v>Tu</v>
      </c>
      <c r="U10" s="38" t="str">
        <f>IF(U11="","",INDEX(weekDay,(WEEKDAY(U11,2))))</f>
        <v>W</v>
      </c>
      <c r="V10" s="38" t="str">
        <f>IF(V11="","",INDEX(weekDay,(WEEKDAY(V11,2))))</f>
        <v>Th</v>
      </c>
      <c r="W10" s="38" t="str">
        <f>IF(W11="","",INDEX(weekDay,(WEEKDAY(W11,2))))</f>
        <v>F</v>
      </c>
      <c r="X10" s="38" t="str">
        <f>IF(X11="","",INDEX(weekDay,(WEEKDAY(X11,2))))</f>
        <v>Sa</v>
      </c>
      <c r="Y10" s="38" t="str">
        <f>IF(Y11="","",INDEX(weekDay,(WEEKDAY(Y11,2))))</f>
        <v>Su</v>
      </c>
      <c r="Z10" s="38" t="str">
        <f>IF(Z11="","",INDEX(weekDay,(WEEKDAY(Z11,2))))</f>
        <v>M</v>
      </c>
      <c r="AA10" s="38" t="str">
        <f>IF(AA11="","",INDEX(weekDay,(WEEKDAY(AA11,2))))</f>
        <v>Tu</v>
      </c>
      <c r="AB10" s="38" t="str">
        <f>IF(AB11="","",INDEX(weekDay,(WEEKDAY(AB11,2))))</f>
        <v>W</v>
      </c>
      <c r="AC10" s="38" t="str">
        <f>IF(AC11="","",INDEX(weekDay,(WEEKDAY(AC11,2))))</f>
        <v>Th</v>
      </c>
      <c r="AD10" s="38" t="str">
        <f>IF(AD11="","",INDEX(weekDay,(WEEKDAY(AD11,2))))</f>
        <v>F</v>
      </c>
      <c r="AE10" s="38" t="str">
        <f>IF(AE11="","",INDEX(weekDay,(WEEKDAY(AE11,2))))</f>
        <v>Sa</v>
      </c>
      <c r="AF10" s="38" t="str">
        <f>IF(AF11="","",INDEX(weekDay,(WEEKDAY(AF11,2))))</f>
        <v>Su</v>
      </c>
      <c r="AG10" s="38" t="str">
        <f>IF(AG11="","",INDEX(weekDay,(WEEKDAY(AG11,2))))</f>
        <v>M</v>
      </c>
      <c r="AH10" s="38" t="str">
        <f>IF(AH11="","",INDEX(weekDay,(WEEKDAY(AH11,2))))</f>
        <v>Tu</v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46082</v>
      </c>
      <c r="E11" s="39">
        <f>D11+1</f>
        <v>46083</v>
      </c>
      <c r="F11" s="39">
        <f>E11+1</f>
        <v>46084</v>
      </c>
      <c r="G11" s="39">
        <f>F11+1</f>
        <v>46085</v>
      </c>
      <c r="H11" s="39">
        <f>G11+1</f>
        <v>46086</v>
      </c>
      <c r="I11" s="39">
        <f>H11+1</f>
        <v>46087</v>
      </c>
      <c r="J11" s="39">
        <f>I11+1</f>
        <v>46088</v>
      </c>
      <c r="K11" s="39">
        <f>J11+1</f>
        <v>46089</v>
      </c>
      <c r="L11" s="39">
        <f>K11+1</f>
        <v>46090</v>
      </c>
      <c r="M11" s="39">
        <f>L11+1</f>
        <v>46091</v>
      </c>
      <c r="N11" s="39">
        <f>M11+1</f>
        <v>46092</v>
      </c>
      <c r="O11" s="39">
        <f>N11+1</f>
        <v>46093</v>
      </c>
      <c r="P11" s="39">
        <f>O11+1</f>
        <v>46094</v>
      </c>
      <c r="Q11" s="39">
        <f>P11+1</f>
        <v>46095</v>
      </c>
      <c r="R11" s="39">
        <f>Q11+1</f>
        <v>46096</v>
      </c>
      <c r="S11" s="39">
        <f>R11+1</f>
        <v>46097</v>
      </c>
      <c r="T11" s="39">
        <f>S11+1</f>
        <v>46098</v>
      </c>
      <c r="U11" s="39">
        <f>T11+1</f>
        <v>46099</v>
      </c>
      <c r="V11" s="39">
        <f>U11+1</f>
        <v>46100</v>
      </c>
      <c r="W11" s="39">
        <f>V11+1</f>
        <v>46101</v>
      </c>
      <c r="X11" s="39">
        <f>W11+1</f>
        <v>46102</v>
      </c>
      <c r="Y11" s="39">
        <f>X11+1</f>
        <v>46103</v>
      </c>
      <c r="Z11" s="39">
        <f>Y11+1</f>
        <v>46104</v>
      </c>
      <c r="AA11" s="39">
        <f>Z11+1</f>
        <v>46105</v>
      </c>
      <c r="AB11" s="39">
        <f>AA11+1</f>
        <v>46106</v>
      </c>
      <c r="AC11" s="39">
        <f>AB11+1</f>
        <v>46107</v>
      </c>
      <c r="AD11" s="39">
        <f>AC11+1</f>
        <v>46108</v>
      </c>
      <c r="AE11" s="39">
        <f>AD11+1</f>
        <v>46109</v>
      </c>
      <c r="AF11" s="39">
        <f>IF(MONTH($AE11+COLUMN(AF$11)-COLUMN($AE$11))&gt;month,"",$AE11+COLUMN(AF$11)-COLUMN($AE$11))</f>
        <v>46110</v>
      </c>
      <c r="AG11" s="39">
        <f>IF(MONTH($AE11+COLUMN(AG$11)-COLUMN($AE$11))&gt;month,"",$AE11+COLUMN(AG$11)-COLUMN($AE$11))</f>
        <v>46111</v>
      </c>
      <c r="AH11" s="39">
        <f>IF(MONTH($AE11+COLUMN(AH$11)-COLUMN($AE$11))&gt;month,"",$AE11+COLUMN(AH$11)-COLUMN($AE$11))</f>
        <v>46112</v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35">COUNTIF(D12:AH12,$AI$11)</f>
        <v>0</v>
      </c>
      <c r="AJ12" s="43">
        <f t="shared" ref="AJ12:AJ43" si="36">COUNTIF(D12:AH12,$AJ$11)</f>
        <v>0</v>
      </c>
      <c r="AK12" s="43">
        <f t="shared" ref="AK12:AK43" si="37">COUNTIF(D12:AH12,$AK$11)</f>
        <v>0</v>
      </c>
      <c r="AL12" s="43">
        <f t="shared" ref="AL12:AL43" si="38">COUNTIF(D12:AH12,$AL$11)</f>
        <v>0</v>
      </c>
      <c r="AM12" s="43">
        <f t="shared" ref="AM12:AM43" si="39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35"/>
        <v>0</v>
      </c>
      <c r="AJ13" s="43">
        <f t="shared" si="36"/>
        <v>0</v>
      </c>
      <c r="AK13" s="43">
        <f t="shared" si="37"/>
        <v>0</v>
      </c>
      <c r="AL13" s="43">
        <f t="shared" si="38"/>
        <v>0</v>
      </c>
      <c r="AM13" s="43">
        <f t="shared" si="39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35"/>
        <v>0</v>
      </c>
      <c r="AJ14" s="43">
        <f t="shared" si="36"/>
        <v>0</v>
      </c>
      <c r="AK14" s="43">
        <f t="shared" si="37"/>
        <v>0</v>
      </c>
      <c r="AL14" s="43">
        <f t="shared" si="38"/>
        <v>0</v>
      </c>
      <c r="AM14" s="43">
        <f t="shared" si="39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35"/>
        <v>0</v>
      </c>
      <c r="AJ15" s="43">
        <f t="shared" si="36"/>
        <v>0</v>
      </c>
      <c r="AK15" s="43">
        <f t="shared" si="37"/>
        <v>0</v>
      </c>
      <c r="AL15" s="43">
        <f t="shared" si="38"/>
        <v>0</v>
      </c>
      <c r="AM15" s="43">
        <f t="shared" si="39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35"/>
        <v>0</v>
      </c>
      <c r="AJ16" s="43">
        <f t="shared" si="36"/>
        <v>0</v>
      </c>
      <c r="AK16" s="43">
        <f t="shared" si="37"/>
        <v>0</v>
      </c>
      <c r="AL16" s="43">
        <f t="shared" si="38"/>
        <v>0</v>
      </c>
      <c r="AM16" s="43">
        <f t="shared" si="39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35"/>
        <v>0</v>
      </c>
      <c r="AJ17" s="43">
        <f t="shared" si="36"/>
        <v>0</v>
      </c>
      <c r="AK17" s="43">
        <f t="shared" si="37"/>
        <v>0</v>
      </c>
      <c r="AL17" s="43">
        <f t="shared" si="38"/>
        <v>0</v>
      </c>
      <c r="AM17" s="43">
        <f t="shared" si="39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35"/>
        <v>0</v>
      </c>
      <c r="AJ18" s="43">
        <f t="shared" si="36"/>
        <v>0</v>
      </c>
      <c r="AK18" s="43">
        <f t="shared" si="37"/>
        <v>0</v>
      </c>
      <c r="AL18" s="43">
        <f t="shared" si="38"/>
        <v>0</v>
      </c>
      <c r="AM18" s="43">
        <f t="shared" si="39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35"/>
        <v>0</v>
      </c>
      <c r="AJ19" s="43">
        <f t="shared" si="36"/>
        <v>0</v>
      </c>
      <c r="AK19" s="43">
        <f t="shared" si="37"/>
        <v>0</v>
      </c>
      <c r="AL19" s="43">
        <f t="shared" si="38"/>
        <v>0</v>
      </c>
      <c r="AM19" s="43">
        <f t="shared" si="39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35"/>
        <v>0</v>
      </c>
      <c r="AJ20" s="43">
        <f t="shared" si="36"/>
        <v>0</v>
      </c>
      <c r="AK20" s="43">
        <f t="shared" si="37"/>
        <v>0</v>
      </c>
      <c r="AL20" s="43">
        <f t="shared" si="38"/>
        <v>0</v>
      </c>
      <c r="AM20" s="43">
        <f t="shared" si="39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35"/>
        <v>0</v>
      </c>
      <c r="AJ21" s="43">
        <f t="shared" si="36"/>
        <v>0</v>
      </c>
      <c r="AK21" s="43">
        <f t="shared" si="37"/>
        <v>0</v>
      </c>
      <c r="AL21" s="43">
        <f t="shared" si="38"/>
        <v>0</v>
      </c>
      <c r="AM21" s="43">
        <f t="shared" si="39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35"/>
        <v>0</v>
      </c>
      <c r="AJ22" s="43">
        <f t="shared" si="36"/>
        <v>0</v>
      </c>
      <c r="AK22" s="43">
        <f t="shared" si="37"/>
        <v>0</v>
      </c>
      <c r="AL22" s="43">
        <f t="shared" si="38"/>
        <v>0</v>
      </c>
      <c r="AM22" s="43">
        <f t="shared" si="39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35"/>
        <v>0</v>
      </c>
      <c r="AJ23" s="43">
        <f t="shared" si="36"/>
        <v>0</v>
      </c>
      <c r="AK23" s="43">
        <f t="shared" si="37"/>
        <v>0</v>
      </c>
      <c r="AL23" s="43">
        <f t="shared" si="38"/>
        <v>0</v>
      </c>
      <c r="AM23" s="43">
        <f t="shared" si="39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35"/>
        <v>0</v>
      </c>
      <c r="AJ24" s="43">
        <f t="shared" si="36"/>
        <v>0</v>
      </c>
      <c r="AK24" s="43">
        <f t="shared" si="37"/>
        <v>0</v>
      </c>
      <c r="AL24" s="43">
        <f t="shared" si="38"/>
        <v>0</v>
      </c>
      <c r="AM24" s="43">
        <f t="shared" si="39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35"/>
        <v>0</v>
      </c>
      <c r="AJ25" s="43">
        <f t="shared" si="36"/>
        <v>0</v>
      </c>
      <c r="AK25" s="43">
        <f t="shared" si="37"/>
        <v>0</v>
      </c>
      <c r="AL25" s="43">
        <f t="shared" si="38"/>
        <v>0</v>
      </c>
      <c r="AM25" s="43">
        <f t="shared" si="39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35"/>
        <v>0</v>
      </c>
      <c r="AJ26" s="43">
        <f t="shared" si="36"/>
        <v>0</v>
      </c>
      <c r="AK26" s="43">
        <f t="shared" si="37"/>
        <v>0</v>
      </c>
      <c r="AL26" s="43">
        <f t="shared" si="38"/>
        <v>0</v>
      </c>
      <c r="AM26" s="43">
        <f t="shared" si="39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35"/>
        <v>0</v>
      </c>
      <c r="AJ27" s="43">
        <f t="shared" si="36"/>
        <v>0</v>
      </c>
      <c r="AK27" s="43">
        <f t="shared" si="37"/>
        <v>0</v>
      </c>
      <c r="AL27" s="43">
        <f t="shared" si="38"/>
        <v>0</v>
      </c>
      <c r="AM27" s="43">
        <f t="shared" si="39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35"/>
        <v>0</v>
      </c>
      <c r="AJ28" s="43">
        <f t="shared" si="36"/>
        <v>0</v>
      </c>
      <c r="AK28" s="43">
        <f t="shared" si="37"/>
        <v>0</v>
      </c>
      <c r="AL28" s="43">
        <f t="shared" si="38"/>
        <v>0</v>
      </c>
      <c r="AM28" s="43">
        <f t="shared" si="39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35"/>
        <v>0</v>
      </c>
      <c r="AJ29" s="43">
        <f t="shared" si="36"/>
        <v>0</v>
      </c>
      <c r="AK29" s="43">
        <f t="shared" si="37"/>
        <v>0</v>
      </c>
      <c r="AL29" s="43">
        <f t="shared" si="38"/>
        <v>0</v>
      </c>
      <c r="AM29" s="43">
        <f t="shared" si="39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35"/>
        <v>0</v>
      </c>
      <c r="AJ30" s="43">
        <f t="shared" si="36"/>
        <v>0</v>
      </c>
      <c r="AK30" s="43">
        <f t="shared" si="37"/>
        <v>0</v>
      </c>
      <c r="AL30" s="43">
        <f t="shared" si="38"/>
        <v>0</v>
      </c>
      <c r="AM30" s="43">
        <f t="shared" si="39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35"/>
        <v>0</v>
      </c>
      <c r="AJ31" s="43">
        <f t="shared" si="36"/>
        <v>0</v>
      </c>
      <c r="AK31" s="43">
        <f t="shared" si="37"/>
        <v>0</v>
      </c>
      <c r="AL31" s="43">
        <f t="shared" si="38"/>
        <v>0</v>
      </c>
      <c r="AM31" s="43">
        <f t="shared" si="39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35"/>
        <v>0</v>
      </c>
      <c r="AJ32" s="43">
        <f t="shared" si="36"/>
        <v>0</v>
      </c>
      <c r="AK32" s="43">
        <f t="shared" si="37"/>
        <v>0</v>
      </c>
      <c r="AL32" s="43">
        <f t="shared" si="38"/>
        <v>0</v>
      </c>
      <c r="AM32" s="43">
        <f t="shared" si="39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35"/>
        <v>0</v>
      </c>
      <c r="AJ33" s="43">
        <f t="shared" si="36"/>
        <v>0</v>
      </c>
      <c r="AK33" s="43">
        <f t="shared" si="37"/>
        <v>0</v>
      </c>
      <c r="AL33" s="43">
        <f t="shared" si="38"/>
        <v>0</v>
      </c>
      <c r="AM33" s="43">
        <f t="shared" si="39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35"/>
        <v>0</v>
      </c>
      <c r="AJ34" s="43">
        <f t="shared" si="36"/>
        <v>0</v>
      </c>
      <c r="AK34" s="43">
        <f t="shared" si="37"/>
        <v>0</v>
      </c>
      <c r="AL34" s="43">
        <f t="shared" si="38"/>
        <v>0</v>
      </c>
      <c r="AM34" s="43">
        <f t="shared" si="39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35"/>
        <v>0</v>
      </c>
      <c r="AJ35" s="43">
        <f t="shared" si="36"/>
        <v>0</v>
      </c>
      <c r="AK35" s="43">
        <f t="shared" si="37"/>
        <v>0</v>
      </c>
      <c r="AL35" s="43">
        <f t="shared" si="38"/>
        <v>0</v>
      </c>
      <c r="AM35" s="43">
        <f t="shared" si="39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35"/>
        <v>0</v>
      </c>
      <c r="AJ36" s="43">
        <f t="shared" si="36"/>
        <v>0</v>
      </c>
      <c r="AK36" s="43">
        <f t="shared" si="37"/>
        <v>0</v>
      </c>
      <c r="AL36" s="43">
        <f t="shared" si="38"/>
        <v>0</v>
      </c>
      <c r="AM36" s="43">
        <f t="shared" si="39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35"/>
        <v>0</v>
      </c>
      <c r="AJ37" s="43">
        <f t="shared" si="36"/>
        <v>0</v>
      </c>
      <c r="AK37" s="43">
        <f t="shared" si="37"/>
        <v>0</v>
      </c>
      <c r="AL37" s="43">
        <f t="shared" si="38"/>
        <v>0</v>
      </c>
      <c r="AM37" s="43">
        <f t="shared" si="39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35"/>
        <v>0</v>
      </c>
      <c r="AJ38" s="43">
        <f t="shared" si="36"/>
        <v>0</v>
      </c>
      <c r="AK38" s="43">
        <f t="shared" si="37"/>
        <v>0</v>
      </c>
      <c r="AL38" s="43">
        <f t="shared" si="38"/>
        <v>0</v>
      </c>
      <c r="AM38" s="43">
        <f t="shared" si="39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35"/>
        <v>0</v>
      </c>
      <c r="AJ39" s="43">
        <f t="shared" si="36"/>
        <v>0</v>
      </c>
      <c r="AK39" s="43">
        <f t="shared" si="37"/>
        <v>0</v>
      </c>
      <c r="AL39" s="43">
        <f t="shared" si="38"/>
        <v>0</v>
      </c>
      <c r="AM39" s="43">
        <f t="shared" si="39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35"/>
        <v>0</v>
      </c>
      <c r="AJ40" s="43">
        <f t="shared" si="36"/>
        <v>0</v>
      </c>
      <c r="AK40" s="43">
        <f t="shared" si="37"/>
        <v>0</v>
      </c>
      <c r="AL40" s="43">
        <f t="shared" si="38"/>
        <v>0</v>
      </c>
      <c r="AM40" s="43">
        <f t="shared" si="39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35"/>
        <v>0</v>
      </c>
      <c r="AJ41" s="43">
        <f t="shared" si="36"/>
        <v>0</v>
      </c>
      <c r="AK41" s="43">
        <f t="shared" si="37"/>
        <v>0</v>
      </c>
      <c r="AL41" s="43">
        <f t="shared" si="38"/>
        <v>0</v>
      </c>
      <c r="AM41" s="43">
        <f t="shared" si="39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35"/>
        <v>0</v>
      </c>
      <c r="AJ42" s="43">
        <f t="shared" si="36"/>
        <v>0</v>
      </c>
      <c r="AK42" s="43">
        <f t="shared" si="37"/>
        <v>0</v>
      </c>
      <c r="AL42" s="43">
        <f t="shared" si="38"/>
        <v>0</v>
      </c>
      <c r="AM42" s="43">
        <f t="shared" si="39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35"/>
        <v>0</v>
      </c>
      <c r="AJ43" s="43">
        <f t="shared" si="36"/>
        <v>0</v>
      </c>
      <c r="AK43" s="43">
        <f t="shared" si="37"/>
        <v>0</v>
      </c>
      <c r="AL43" s="43">
        <f t="shared" si="38"/>
        <v>0</v>
      </c>
      <c r="AM43" s="43">
        <f t="shared" si="39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F600B1-0093-4620-AF29-002E0021002C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A50091-008E-4AD5-A3EA-00C300B600B2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DD009C-009F-423F-8B17-005C00A000AC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2800EA-008E-45FC-B852-000700100081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5F00C6-0092-48AC-AAEA-00E0001900AF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C300C2-0046-4717-AAA2-00B500890048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3F0002-00E6-4CBD-91B0-0049001E00E6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47001B-007E-4B97-8C2A-0094000900F6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5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9" style="1" width="3.5699999999999998"/>
    <col customWidth="1" min="40" max="44" style="1" width="9.42187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31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Sommario!H6</f>
        <v>2026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32</v>
      </c>
      <c r="C10" s="37"/>
      <c r="D10" s="38" t="str">
        <f>IF(D11="","",INDEX(weekDay,(WEEKDAY(D11,2))))</f>
        <v>W</v>
      </c>
      <c r="E10" s="38" t="str">
        <f>IF(E11="","",INDEX(weekDay,(WEEKDAY(E11,2))))</f>
        <v>Th</v>
      </c>
      <c r="F10" s="38" t="str">
        <f>IF(F11="","",INDEX(weekDay,(WEEKDAY(F11,2))))</f>
        <v>F</v>
      </c>
      <c r="G10" s="38" t="str">
        <f>IF(G11="","",INDEX(weekDay,(WEEKDAY(G11,2))))</f>
        <v>Sa</v>
      </c>
      <c r="H10" s="38" t="str">
        <f>IF(H11="","",INDEX(weekDay,(WEEKDAY(H11,2))))</f>
        <v>Su</v>
      </c>
      <c r="I10" s="38" t="str">
        <f>IF(I11="","",INDEX(weekDay,(WEEKDAY(I11,2))))</f>
        <v>M</v>
      </c>
      <c r="J10" s="38" t="str">
        <f>IF(J11="","",INDEX(weekDay,(WEEKDAY(J11,2))))</f>
        <v>Tu</v>
      </c>
      <c r="K10" s="38" t="str">
        <f>IF(K11="","",INDEX(weekDay,(WEEKDAY(K11,2))))</f>
        <v>W</v>
      </c>
      <c r="L10" s="38" t="str">
        <f>IF(L11="","",INDEX(weekDay,(WEEKDAY(L11,2))))</f>
        <v>Th</v>
      </c>
      <c r="M10" s="38" t="str">
        <f>IF(M11="","",INDEX(weekDay,(WEEKDAY(M11,2))))</f>
        <v>F</v>
      </c>
      <c r="N10" s="38" t="str">
        <f>IF(N11="","",INDEX(weekDay,(WEEKDAY(N11,2))))</f>
        <v>Sa</v>
      </c>
      <c r="O10" s="38" t="str">
        <f>IF(O11="","",INDEX(weekDay,(WEEKDAY(O11,2))))</f>
        <v>Su</v>
      </c>
      <c r="P10" s="38" t="str">
        <f>IF(P11="","",INDEX(weekDay,(WEEKDAY(P11,2))))</f>
        <v>M</v>
      </c>
      <c r="Q10" s="38" t="str">
        <f>IF(Q11="","",INDEX(weekDay,(WEEKDAY(Q11,2))))</f>
        <v>Tu</v>
      </c>
      <c r="R10" s="38" t="str">
        <f>IF(R11="","",INDEX(weekDay,(WEEKDAY(R11,2))))</f>
        <v>W</v>
      </c>
      <c r="S10" s="38" t="str">
        <f>IF(S11="","",INDEX(weekDay,(WEEKDAY(S11,2))))</f>
        <v>Th</v>
      </c>
      <c r="T10" s="38" t="str">
        <f>IF(T11="","",INDEX(weekDay,(WEEKDAY(T11,2))))</f>
        <v>F</v>
      </c>
      <c r="U10" s="38" t="str">
        <f>IF(U11="","",INDEX(weekDay,(WEEKDAY(U11,2))))</f>
        <v>Sa</v>
      </c>
      <c r="V10" s="38" t="str">
        <f>IF(V11="","",INDEX(weekDay,(WEEKDAY(V11,2))))</f>
        <v>Su</v>
      </c>
      <c r="W10" s="38" t="str">
        <f>IF(W11="","",INDEX(weekDay,(WEEKDAY(W11,2))))</f>
        <v>M</v>
      </c>
      <c r="X10" s="38" t="str">
        <f>IF(X11="","",INDEX(weekDay,(WEEKDAY(X11,2))))</f>
        <v>Tu</v>
      </c>
      <c r="Y10" s="38" t="str">
        <f>IF(Y11="","",INDEX(weekDay,(WEEKDAY(Y11,2))))</f>
        <v>W</v>
      </c>
      <c r="Z10" s="38" t="str">
        <f>IF(Z11="","",INDEX(weekDay,(WEEKDAY(Z11,2))))</f>
        <v>Th</v>
      </c>
      <c r="AA10" s="38" t="str">
        <f>IF(AA11="","",INDEX(weekDay,(WEEKDAY(AA11,2))))</f>
        <v>F</v>
      </c>
      <c r="AB10" s="38" t="str">
        <f>IF(AB11="","",INDEX(weekDay,(WEEKDAY(AB11,2))))</f>
        <v>Sa</v>
      </c>
      <c r="AC10" s="38" t="str">
        <f>IF(AC11="","",INDEX(weekDay,(WEEKDAY(AC11,2))))</f>
        <v>Su</v>
      </c>
      <c r="AD10" s="38" t="str">
        <f>IF(AD11="","",INDEX(weekDay,(WEEKDAY(AD11,2))))</f>
        <v>M</v>
      </c>
      <c r="AE10" s="38" t="str">
        <f>IF(AE11="","",INDEX(weekDay,(WEEKDAY(AE11,2))))</f>
        <v>Tu</v>
      </c>
      <c r="AF10" s="38" t="str">
        <f>IF(AF11="","",INDEX(weekDay,(WEEKDAY(AF11,2))))</f>
        <v>W</v>
      </c>
      <c r="AG10" s="38" t="str">
        <f>IF(AG11="","",INDEX(weekDay,(WEEKDAY(AG11,2))))</f>
        <v>Th</v>
      </c>
      <c r="AH10" s="38" t="str">
        <f>IF(AH11="","",INDEX(weekDay,(WEEKDAY(AH11,2))))</f>
        <v/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46113</v>
      </c>
      <c r="E11" s="39">
        <f>D11+1</f>
        <v>46114</v>
      </c>
      <c r="F11" s="39">
        <f>E11+1</f>
        <v>46115</v>
      </c>
      <c r="G11" s="39">
        <f>F11+1</f>
        <v>46116</v>
      </c>
      <c r="H11" s="39">
        <f>G11+1</f>
        <v>46117</v>
      </c>
      <c r="I11" s="39">
        <f>H11+1</f>
        <v>46118</v>
      </c>
      <c r="J11" s="39">
        <f>I11+1</f>
        <v>46119</v>
      </c>
      <c r="K11" s="39">
        <f>J11+1</f>
        <v>46120</v>
      </c>
      <c r="L11" s="39">
        <f>K11+1</f>
        <v>46121</v>
      </c>
      <c r="M11" s="39">
        <f>L11+1</f>
        <v>46122</v>
      </c>
      <c r="N11" s="39">
        <f>M11+1</f>
        <v>46123</v>
      </c>
      <c r="O11" s="39">
        <f>N11+1</f>
        <v>46124</v>
      </c>
      <c r="P11" s="39">
        <f>O11+1</f>
        <v>46125</v>
      </c>
      <c r="Q11" s="39">
        <f>P11+1</f>
        <v>46126</v>
      </c>
      <c r="R11" s="39">
        <f>Q11+1</f>
        <v>46127</v>
      </c>
      <c r="S11" s="39">
        <f>R11+1</f>
        <v>46128</v>
      </c>
      <c r="T11" s="39">
        <f>S11+1</f>
        <v>46129</v>
      </c>
      <c r="U11" s="39">
        <f>T11+1</f>
        <v>46130</v>
      </c>
      <c r="V11" s="39">
        <f>U11+1</f>
        <v>46131</v>
      </c>
      <c r="W11" s="39">
        <f>V11+1</f>
        <v>46132</v>
      </c>
      <c r="X11" s="39">
        <f>W11+1</f>
        <v>46133</v>
      </c>
      <c r="Y11" s="39">
        <f>X11+1</f>
        <v>46134</v>
      </c>
      <c r="Z11" s="39">
        <f>Y11+1</f>
        <v>46135</v>
      </c>
      <c r="AA11" s="39">
        <f>Z11+1</f>
        <v>46136</v>
      </c>
      <c r="AB11" s="39">
        <f>AA11+1</f>
        <v>46137</v>
      </c>
      <c r="AC11" s="39">
        <f>AB11+1</f>
        <v>46138</v>
      </c>
      <c r="AD11" s="39">
        <f>AC11+1</f>
        <v>46139</v>
      </c>
      <c r="AE11" s="39">
        <f>AD11+1</f>
        <v>46140</v>
      </c>
      <c r="AF11" s="39">
        <f>IF(MONTH($AE11+COLUMN(AF$11)-COLUMN($AE$11))&gt;month,"",$AE11+COLUMN(AF$11)-COLUMN($AE$11))</f>
        <v>46141</v>
      </c>
      <c r="AG11" s="39">
        <f>IF(MONTH($AE11+COLUMN(AG$11)-COLUMN($AE$11))&gt;month,"",$AE11+COLUMN(AG$11)-COLUMN($AE$11))</f>
        <v>46142</v>
      </c>
      <c r="AH11" s="39" t="str">
        <f>IF(MONTH($AE11+COLUMN(AH$11)-COLUMN($AE$11))&gt;month,"",$AE11+COLUMN(AH$11)-COLUMN($AE$11))</f>
        <v/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40">COUNTIF(D12:AH12,$AI$11)</f>
        <v>0</v>
      </c>
      <c r="AJ12" s="43">
        <f t="shared" ref="AJ12:AJ43" si="41">COUNTIF(D12:AH12,$AJ$11)</f>
        <v>0</v>
      </c>
      <c r="AK12" s="43">
        <f t="shared" ref="AK12:AK43" si="42">COUNTIF(D12:AH12,$AK$11)</f>
        <v>0</v>
      </c>
      <c r="AL12" s="43">
        <f t="shared" ref="AL12:AL43" si="43">COUNTIF(D12:AH12,$AL$11)</f>
        <v>0</v>
      </c>
      <c r="AM12" s="43">
        <f t="shared" ref="AM12:AM43" si="44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40"/>
        <v>0</v>
      </c>
      <c r="AJ13" s="43">
        <f t="shared" si="41"/>
        <v>0</v>
      </c>
      <c r="AK13" s="43">
        <f t="shared" si="42"/>
        <v>0</v>
      </c>
      <c r="AL13" s="43">
        <f t="shared" si="43"/>
        <v>0</v>
      </c>
      <c r="AM13" s="43">
        <f t="shared" si="44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40"/>
        <v>0</v>
      </c>
      <c r="AJ14" s="43">
        <f t="shared" si="41"/>
        <v>0</v>
      </c>
      <c r="AK14" s="43">
        <f t="shared" si="42"/>
        <v>0</v>
      </c>
      <c r="AL14" s="43">
        <f t="shared" si="43"/>
        <v>0</v>
      </c>
      <c r="AM14" s="43">
        <f t="shared" si="44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40"/>
        <v>0</v>
      </c>
      <c r="AJ15" s="43">
        <f t="shared" si="41"/>
        <v>0</v>
      </c>
      <c r="AK15" s="43">
        <f t="shared" si="42"/>
        <v>0</v>
      </c>
      <c r="AL15" s="43">
        <f t="shared" si="43"/>
        <v>0</v>
      </c>
      <c r="AM15" s="43">
        <f t="shared" si="44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40"/>
        <v>0</v>
      </c>
      <c r="AJ16" s="43">
        <f t="shared" si="41"/>
        <v>0</v>
      </c>
      <c r="AK16" s="43">
        <f t="shared" si="42"/>
        <v>0</v>
      </c>
      <c r="AL16" s="43">
        <f t="shared" si="43"/>
        <v>0</v>
      </c>
      <c r="AM16" s="43">
        <f t="shared" si="44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40"/>
        <v>0</v>
      </c>
      <c r="AJ17" s="43">
        <f t="shared" si="41"/>
        <v>0</v>
      </c>
      <c r="AK17" s="43">
        <f t="shared" si="42"/>
        <v>0</v>
      </c>
      <c r="AL17" s="43">
        <f t="shared" si="43"/>
        <v>0</v>
      </c>
      <c r="AM17" s="43">
        <f t="shared" si="44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40"/>
        <v>0</v>
      </c>
      <c r="AJ18" s="43">
        <f t="shared" si="41"/>
        <v>0</v>
      </c>
      <c r="AK18" s="43">
        <f t="shared" si="42"/>
        <v>0</v>
      </c>
      <c r="AL18" s="43">
        <f t="shared" si="43"/>
        <v>0</v>
      </c>
      <c r="AM18" s="43">
        <f t="shared" si="44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40"/>
        <v>0</v>
      </c>
      <c r="AJ19" s="43">
        <f t="shared" si="41"/>
        <v>0</v>
      </c>
      <c r="AK19" s="43">
        <f t="shared" si="42"/>
        <v>0</v>
      </c>
      <c r="AL19" s="43">
        <f t="shared" si="43"/>
        <v>0</v>
      </c>
      <c r="AM19" s="43">
        <f t="shared" si="44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40"/>
        <v>0</v>
      </c>
      <c r="AJ20" s="43">
        <f t="shared" si="41"/>
        <v>0</v>
      </c>
      <c r="AK20" s="43">
        <f t="shared" si="42"/>
        <v>0</v>
      </c>
      <c r="AL20" s="43">
        <f t="shared" si="43"/>
        <v>0</v>
      </c>
      <c r="AM20" s="43">
        <f t="shared" si="44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40"/>
        <v>0</v>
      </c>
      <c r="AJ21" s="43">
        <f t="shared" si="41"/>
        <v>0</v>
      </c>
      <c r="AK21" s="43">
        <f t="shared" si="42"/>
        <v>0</v>
      </c>
      <c r="AL21" s="43">
        <f t="shared" si="43"/>
        <v>0</v>
      </c>
      <c r="AM21" s="43">
        <f t="shared" si="44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40"/>
        <v>0</v>
      </c>
      <c r="AJ22" s="43">
        <f t="shared" si="41"/>
        <v>0</v>
      </c>
      <c r="AK22" s="43">
        <f t="shared" si="42"/>
        <v>0</v>
      </c>
      <c r="AL22" s="43">
        <f t="shared" si="43"/>
        <v>0</v>
      </c>
      <c r="AM22" s="43">
        <f t="shared" si="44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40"/>
        <v>0</v>
      </c>
      <c r="AJ23" s="43">
        <f t="shared" si="41"/>
        <v>0</v>
      </c>
      <c r="AK23" s="43">
        <f t="shared" si="42"/>
        <v>0</v>
      </c>
      <c r="AL23" s="43">
        <f t="shared" si="43"/>
        <v>0</v>
      </c>
      <c r="AM23" s="43">
        <f t="shared" si="44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40"/>
        <v>0</v>
      </c>
      <c r="AJ24" s="43">
        <f t="shared" si="41"/>
        <v>0</v>
      </c>
      <c r="AK24" s="43">
        <f t="shared" si="42"/>
        <v>0</v>
      </c>
      <c r="AL24" s="43">
        <f t="shared" si="43"/>
        <v>0</v>
      </c>
      <c r="AM24" s="43">
        <f t="shared" si="44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40"/>
        <v>0</v>
      </c>
      <c r="AJ25" s="43">
        <f t="shared" si="41"/>
        <v>0</v>
      </c>
      <c r="AK25" s="43">
        <f t="shared" si="42"/>
        <v>0</v>
      </c>
      <c r="AL25" s="43">
        <f t="shared" si="43"/>
        <v>0</v>
      </c>
      <c r="AM25" s="43">
        <f t="shared" si="44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40"/>
        <v>0</v>
      </c>
      <c r="AJ26" s="43">
        <f t="shared" si="41"/>
        <v>0</v>
      </c>
      <c r="AK26" s="43">
        <f t="shared" si="42"/>
        <v>0</v>
      </c>
      <c r="AL26" s="43">
        <f t="shared" si="43"/>
        <v>0</v>
      </c>
      <c r="AM26" s="43">
        <f t="shared" si="44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40"/>
        <v>0</v>
      </c>
      <c r="AJ27" s="43">
        <f t="shared" si="41"/>
        <v>0</v>
      </c>
      <c r="AK27" s="43">
        <f t="shared" si="42"/>
        <v>0</v>
      </c>
      <c r="AL27" s="43">
        <f t="shared" si="43"/>
        <v>0</v>
      </c>
      <c r="AM27" s="43">
        <f t="shared" si="44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40"/>
        <v>0</v>
      </c>
      <c r="AJ28" s="43">
        <f t="shared" si="41"/>
        <v>0</v>
      </c>
      <c r="AK28" s="43">
        <f t="shared" si="42"/>
        <v>0</v>
      </c>
      <c r="AL28" s="43">
        <f t="shared" si="43"/>
        <v>0</v>
      </c>
      <c r="AM28" s="43">
        <f t="shared" si="44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40"/>
        <v>0</v>
      </c>
      <c r="AJ29" s="43">
        <f t="shared" si="41"/>
        <v>0</v>
      </c>
      <c r="AK29" s="43">
        <f t="shared" si="42"/>
        <v>0</v>
      </c>
      <c r="AL29" s="43">
        <f t="shared" si="43"/>
        <v>0</v>
      </c>
      <c r="AM29" s="43">
        <f t="shared" si="44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40"/>
        <v>0</v>
      </c>
      <c r="AJ30" s="43">
        <f t="shared" si="41"/>
        <v>0</v>
      </c>
      <c r="AK30" s="43">
        <f t="shared" si="42"/>
        <v>0</v>
      </c>
      <c r="AL30" s="43">
        <f t="shared" si="43"/>
        <v>0</v>
      </c>
      <c r="AM30" s="43">
        <f t="shared" si="44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40"/>
        <v>0</v>
      </c>
      <c r="AJ31" s="43">
        <f t="shared" si="41"/>
        <v>0</v>
      </c>
      <c r="AK31" s="43">
        <f t="shared" si="42"/>
        <v>0</v>
      </c>
      <c r="AL31" s="43">
        <f t="shared" si="43"/>
        <v>0</v>
      </c>
      <c r="AM31" s="43">
        <f t="shared" si="44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40"/>
        <v>0</v>
      </c>
      <c r="AJ32" s="43">
        <f t="shared" si="41"/>
        <v>0</v>
      </c>
      <c r="AK32" s="43">
        <f t="shared" si="42"/>
        <v>0</v>
      </c>
      <c r="AL32" s="43">
        <f t="shared" si="43"/>
        <v>0</v>
      </c>
      <c r="AM32" s="43">
        <f t="shared" si="44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40"/>
        <v>0</v>
      </c>
      <c r="AJ33" s="43">
        <f t="shared" si="41"/>
        <v>0</v>
      </c>
      <c r="AK33" s="43">
        <f t="shared" si="42"/>
        <v>0</v>
      </c>
      <c r="AL33" s="43">
        <f t="shared" si="43"/>
        <v>0</v>
      </c>
      <c r="AM33" s="43">
        <f t="shared" si="44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40"/>
        <v>0</v>
      </c>
      <c r="AJ34" s="43">
        <f t="shared" si="41"/>
        <v>0</v>
      </c>
      <c r="AK34" s="43">
        <f t="shared" si="42"/>
        <v>0</v>
      </c>
      <c r="AL34" s="43">
        <f t="shared" si="43"/>
        <v>0</v>
      </c>
      <c r="AM34" s="43">
        <f t="shared" si="44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40"/>
        <v>0</v>
      </c>
      <c r="AJ35" s="43">
        <f t="shared" si="41"/>
        <v>0</v>
      </c>
      <c r="AK35" s="43">
        <f t="shared" si="42"/>
        <v>0</v>
      </c>
      <c r="AL35" s="43">
        <f t="shared" si="43"/>
        <v>0</v>
      </c>
      <c r="AM35" s="43">
        <f t="shared" si="44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40"/>
        <v>0</v>
      </c>
      <c r="AJ36" s="43">
        <f t="shared" si="41"/>
        <v>0</v>
      </c>
      <c r="AK36" s="43">
        <f t="shared" si="42"/>
        <v>0</v>
      </c>
      <c r="AL36" s="43">
        <f t="shared" si="43"/>
        <v>0</v>
      </c>
      <c r="AM36" s="43">
        <f t="shared" si="44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40"/>
        <v>0</v>
      </c>
      <c r="AJ37" s="43">
        <f t="shared" si="41"/>
        <v>0</v>
      </c>
      <c r="AK37" s="43">
        <f t="shared" si="42"/>
        <v>0</v>
      </c>
      <c r="AL37" s="43">
        <f t="shared" si="43"/>
        <v>0</v>
      </c>
      <c r="AM37" s="43">
        <f t="shared" si="44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40"/>
        <v>0</v>
      </c>
      <c r="AJ38" s="43">
        <f t="shared" si="41"/>
        <v>0</v>
      </c>
      <c r="AK38" s="43">
        <f t="shared" si="42"/>
        <v>0</v>
      </c>
      <c r="AL38" s="43">
        <f t="shared" si="43"/>
        <v>0</v>
      </c>
      <c r="AM38" s="43">
        <f t="shared" si="44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40"/>
        <v>0</v>
      </c>
      <c r="AJ39" s="43">
        <f t="shared" si="41"/>
        <v>0</v>
      </c>
      <c r="AK39" s="43">
        <f t="shared" si="42"/>
        <v>0</v>
      </c>
      <c r="AL39" s="43">
        <f t="shared" si="43"/>
        <v>0</v>
      </c>
      <c r="AM39" s="43">
        <f t="shared" si="44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40"/>
        <v>0</v>
      </c>
      <c r="AJ40" s="43">
        <f t="shared" si="41"/>
        <v>0</v>
      </c>
      <c r="AK40" s="43">
        <f t="shared" si="42"/>
        <v>0</v>
      </c>
      <c r="AL40" s="43">
        <f t="shared" si="43"/>
        <v>0</v>
      </c>
      <c r="AM40" s="43">
        <f t="shared" si="44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40"/>
        <v>0</v>
      </c>
      <c r="AJ41" s="43">
        <f t="shared" si="41"/>
        <v>0</v>
      </c>
      <c r="AK41" s="43">
        <f t="shared" si="42"/>
        <v>0</v>
      </c>
      <c r="AL41" s="43">
        <f t="shared" si="43"/>
        <v>0</v>
      </c>
      <c r="AM41" s="43">
        <f t="shared" si="44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40"/>
        <v>0</v>
      </c>
      <c r="AJ42" s="43">
        <f t="shared" si="41"/>
        <v>0</v>
      </c>
      <c r="AK42" s="43">
        <f t="shared" si="42"/>
        <v>0</v>
      </c>
      <c r="AL42" s="43">
        <f t="shared" si="43"/>
        <v>0</v>
      </c>
      <c r="AM42" s="43">
        <f t="shared" si="44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40"/>
        <v>0</v>
      </c>
      <c r="AJ43" s="43">
        <f t="shared" si="41"/>
        <v>0</v>
      </c>
      <c r="AK43" s="43">
        <f t="shared" si="42"/>
        <v>0</v>
      </c>
      <c r="AL43" s="43">
        <f t="shared" si="43"/>
        <v>0</v>
      </c>
      <c r="AM43" s="43">
        <f t="shared" si="44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pivotTables="1" selectLockedCells="0" selectUnlockedCells="0" sheet="0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D500A3-00DC-4A8D-8B4F-001600FB0097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850040-00B4-4A9E-AA18-00F200580065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6600CF-00AD-4B6F-8704-00AA008900D3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790095-0073-47E2-8F07-0058006300B6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ED00D2-0060-4C88-8B73-00BD00AB006F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4C00DC-00AA-4E79-A096-006A00C400B8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EA0009-00AC-4D33-9BE4-00DC00860033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44006B-00CD-40D5-BB76-00380061000F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pane xSplit="3" topLeftCell="D1" activePane="topRight" state="frozen"/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9" style="1" width="3.5699999999999998"/>
    <col customWidth="1" min="40" max="44" style="1" width="9.14062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33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Sommario!H6</f>
        <v>2026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34</v>
      </c>
      <c r="C10" s="37"/>
      <c r="D10" s="38" t="str">
        <f>IF(D11="","",INDEX(weekDay,(WEEKDAY(D11,2))))</f>
        <v>F</v>
      </c>
      <c r="E10" s="38" t="str">
        <f>IF(E11="","",INDEX(weekDay,(WEEKDAY(E11,2))))</f>
        <v>Sa</v>
      </c>
      <c r="F10" s="38" t="str">
        <f>IF(F11="","",INDEX(weekDay,(WEEKDAY(F11,2))))</f>
        <v>Su</v>
      </c>
      <c r="G10" s="38" t="str">
        <f>IF(G11="","",INDEX(weekDay,(WEEKDAY(G11,2))))</f>
        <v>M</v>
      </c>
      <c r="H10" s="38" t="str">
        <f>IF(H11="","",INDEX(weekDay,(WEEKDAY(H11,2))))</f>
        <v>Tu</v>
      </c>
      <c r="I10" s="38" t="str">
        <f>IF(I11="","",INDEX(weekDay,(WEEKDAY(I11,2))))</f>
        <v>W</v>
      </c>
      <c r="J10" s="38" t="str">
        <f>IF(J11="","",INDEX(weekDay,(WEEKDAY(J11,2))))</f>
        <v>Th</v>
      </c>
      <c r="K10" s="38" t="str">
        <f>IF(K11="","",INDEX(weekDay,(WEEKDAY(K11,2))))</f>
        <v>F</v>
      </c>
      <c r="L10" s="38" t="str">
        <f>IF(L11="","",INDEX(weekDay,(WEEKDAY(L11,2))))</f>
        <v>Sa</v>
      </c>
      <c r="M10" s="38" t="str">
        <f>IF(M11="","",INDEX(weekDay,(WEEKDAY(M11,2))))</f>
        <v>Su</v>
      </c>
      <c r="N10" s="38" t="str">
        <f>IF(N11="","",INDEX(weekDay,(WEEKDAY(N11,2))))</f>
        <v>M</v>
      </c>
      <c r="O10" s="38" t="str">
        <f>IF(O11="","",INDEX(weekDay,(WEEKDAY(O11,2))))</f>
        <v>Tu</v>
      </c>
      <c r="P10" s="38" t="str">
        <f>IF(P11="","",INDEX(weekDay,(WEEKDAY(P11,2))))</f>
        <v>W</v>
      </c>
      <c r="Q10" s="38" t="str">
        <f>IF(Q11="","",INDEX(weekDay,(WEEKDAY(Q11,2))))</f>
        <v>Th</v>
      </c>
      <c r="R10" s="38" t="str">
        <f>IF(R11="","",INDEX(weekDay,(WEEKDAY(R11,2))))</f>
        <v>F</v>
      </c>
      <c r="S10" s="38" t="str">
        <f>IF(S11="","",INDEX(weekDay,(WEEKDAY(S11,2))))</f>
        <v>Sa</v>
      </c>
      <c r="T10" s="38" t="str">
        <f>IF(T11="","",INDEX(weekDay,(WEEKDAY(T11,2))))</f>
        <v>Su</v>
      </c>
      <c r="U10" s="38" t="str">
        <f>IF(U11="","",INDEX(weekDay,(WEEKDAY(U11,2))))</f>
        <v>M</v>
      </c>
      <c r="V10" s="38" t="str">
        <f>IF(V11="","",INDEX(weekDay,(WEEKDAY(V11,2))))</f>
        <v>Tu</v>
      </c>
      <c r="W10" s="38" t="str">
        <f>IF(W11="","",INDEX(weekDay,(WEEKDAY(W11,2))))</f>
        <v>W</v>
      </c>
      <c r="X10" s="38" t="str">
        <f>IF(X11="","",INDEX(weekDay,(WEEKDAY(X11,2))))</f>
        <v>Th</v>
      </c>
      <c r="Y10" s="38" t="str">
        <f>IF(Y11="","",INDEX(weekDay,(WEEKDAY(Y11,2))))</f>
        <v>F</v>
      </c>
      <c r="Z10" s="38" t="str">
        <f>IF(Z11="","",INDEX(weekDay,(WEEKDAY(Z11,2))))</f>
        <v>Sa</v>
      </c>
      <c r="AA10" s="38" t="str">
        <f>IF(AA11="","",INDEX(weekDay,(WEEKDAY(AA11,2))))</f>
        <v>Su</v>
      </c>
      <c r="AB10" s="38" t="str">
        <f>IF(AB11="","",INDEX(weekDay,(WEEKDAY(AB11,2))))</f>
        <v>M</v>
      </c>
      <c r="AC10" s="38" t="str">
        <f>IF(AC11="","",INDEX(weekDay,(WEEKDAY(AC11,2))))</f>
        <v>Tu</v>
      </c>
      <c r="AD10" s="38" t="str">
        <f>IF(AD11="","",INDEX(weekDay,(WEEKDAY(AD11,2))))</f>
        <v>W</v>
      </c>
      <c r="AE10" s="38" t="str">
        <f>IF(AE11="","",INDEX(weekDay,(WEEKDAY(AE11,2))))</f>
        <v>Th</v>
      </c>
      <c r="AF10" s="38" t="str">
        <f>IF(AF11="","",INDEX(weekDay,(WEEKDAY(AF11,2))))</f>
        <v>F</v>
      </c>
      <c r="AG10" s="38" t="str">
        <f>IF(AG11="","",INDEX(weekDay,(WEEKDAY(AG11,2))))</f>
        <v>Sa</v>
      </c>
      <c r="AH10" s="38" t="str">
        <f>IF(AH11="","",INDEX(weekDay,(WEEKDAY(AH11,2))))</f>
        <v>Su</v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46143</v>
      </c>
      <c r="E11" s="39">
        <f>D11+1</f>
        <v>46144</v>
      </c>
      <c r="F11" s="39">
        <f>E11+1</f>
        <v>46145</v>
      </c>
      <c r="G11" s="39">
        <f>F11+1</f>
        <v>46146</v>
      </c>
      <c r="H11" s="39">
        <f>G11+1</f>
        <v>46147</v>
      </c>
      <c r="I11" s="39">
        <f>H11+1</f>
        <v>46148</v>
      </c>
      <c r="J11" s="39">
        <f>I11+1</f>
        <v>46149</v>
      </c>
      <c r="K11" s="39">
        <f>J11+1</f>
        <v>46150</v>
      </c>
      <c r="L11" s="39">
        <f>K11+1</f>
        <v>46151</v>
      </c>
      <c r="M11" s="39">
        <f>L11+1</f>
        <v>46152</v>
      </c>
      <c r="N11" s="39">
        <f>M11+1</f>
        <v>46153</v>
      </c>
      <c r="O11" s="39">
        <f>N11+1</f>
        <v>46154</v>
      </c>
      <c r="P11" s="39">
        <f>O11+1</f>
        <v>46155</v>
      </c>
      <c r="Q11" s="39">
        <f>P11+1</f>
        <v>46156</v>
      </c>
      <c r="R11" s="39">
        <f>Q11+1</f>
        <v>46157</v>
      </c>
      <c r="S11" s="39">
        <f>R11+1</f>
        <v>46158</v>
      </c>
      <c r="T11" s="39">
        <f>S11+1</f>
        <v>46159</v>
      </c>
      <c r="U11" s="39">
        <f>T11+1</f>
        <v>46160</v>
      </c>
      <c r="V11" s="39">
        <f>U11+1</f>
        <v>46161</v>
      </c>
      <c r="W11" s="39">
        <f>V11+1</f>
        <v>46162</v>
      </c>
      <c r="X11" s="39">
        <f>W11+1</f>
        <v>46163</v>
      </c>
      <c r="Y11" s="39">
        <f>X11+1</f>
        <v>46164</v>
      </c>
      <c r="Z11" s="39">
        <f>Y11+1</f>
        <v>46165</v>
      </c>
      <c r="AA11" s="39">
        <f>Z11+1</f>
        <v>46166</v>
      </c>
      <c r="AB11" s="39">
        <f>AA11+1</f>
        <v>46167</v>
      </c>
      <c r="AC11" s="39">
        <f>AB11+1</f>
        <v>46168</v>
      </c>
      <c r="AD11" s="39">
        <f>AC11+1</f>
        <v>46169</v>
      </c>
      <c r="AE11" s="39">
        <f>AD11+1</f>
        <v>46170</v>
      </c>
      <c r="AF11" s="39">
        <f>IF(MONTH($AE11+COLUMN(AF$11)-COLUMN($AE$11))&gt;month,"",$AE11+COLUMN(AF$11)-COLUMN($AE$11))</f>
        <v>46171</v>
      </c>
      <c r="AG11" s="39">
        <f>IF(MONTH($AE11+COLUMN(AG$11)-COLUMN($AE$11))&gt;month,"",$AE11+COLUMN(AG$11)-COLUMN($AE$11))</f>
        <v>46172</v>
      </c>
      <c r="AH11" s="39">
        <f>IF(MONTH($AE11+COLUMN(AH$11)-COLUMN($AE$11))&gt;month,"",$AE11+COLUMN(AH$11)-COLUMN($AE$11))</f>
        <v>46173</v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45">COUNTIF(D12:AH12,$AI$11)</f>
        <v>0</v>
      </c>
      <c r="AJ12" s="43">
        <f t="shared" ref="AJ12:AJ43" si="46">COUNTIF(D12:AH12,$AJ$11)</f>
        <v>0</v>
      </c>
      <c r="AK12" s="43">
        <f t="shared" ref="AK12:AK43" si="47">COUNTIF(D12:AH12,$AK$11)</f>
        <v>0</v>
      </c>
      <c r="AL12" s="43">
        <f t="shared" ref="AL12:AL43" si="48">COUNTIF(D12:AH12,$AL$11)</f>
        <v>0</v>
      </c>
      <c r="AM12" s="43">
        <f t="shared" ref="AM12:AM43" si="49">COUNTIF(D12:AH12,$AM$11)</f>
        <v>0</v>
      </c>
      <c r="AN12" s="44">
        <f>IF(AV10=0,0,AI12/AV10)</f>
        <v>0</v>
      </c>
      <c r="AO12" s="23">
        <f>IF(AV10=0,0,AJ12/AV10)</f>
        <v>0</v>
      </c>
      <c r="AP12" s="23">
        <f>IF(AV10=0,0,AK12/AV10)</f>
        <v>0</v>
      </c>
      <c r="AQ12" s="44">
        <f>IF(AV10=0,0,AL12/AV10)</f>
        <v>0</v>
      </c>
      <c r="AR12" s="44">
        <f>IF(AV10=0,0,AM12/AV10)</f>
        <v>0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45"/>
        <v>0</v>
      </c>
      <c r="AJ13" s="43">
        <f t="shared" si="46"/>
        <v>0</v>
      </c>
      <c r="AK13" s="43">
        <f t="shared" si="47"/>
        <v>0</v>
      </c>
      <c r="AL13" s="43">
        <f t="shared" si="48"/>
        <v>0</v>
      </c>
      <c r="AM13" s="43">
        <f t="shared" si="49"/>
        <v>0</v>
      </c>
      <c r="AN13" s="44">
        <f>IF(AV10=0,0,AI13/AV10)</f>
        <v>0</v>
      </c>
      <c r="AO13" s="23">
        <f>IF(AV10=0,0,AJ13/AV10)</f>
        <v>0</v>
      </c>
      <c r="AP13" s="23">
        <f>IF(AV10=0,0,AK13/AV10)</f>
        <v>0</v>
      </c>
      <c r="AQ13" s="44">
        <f>IF(AV10=0,0,AL13/AV10)</f>
        <v>0</v>
      </c>
      <c r="AR13" s="44">
        <f>IF(AV10=0,0,AM13/AV10)</f>
        <v>0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45"/>
        <v>0</v>
      </c>
      <c r="AJ14" s="43">
        <f t="shared" si="46"/>
        <v>0</v>
      </c>
      <c r="AK14" s="43">
        <f t="shared" si="47"/>
        <v>0</v>
      </c>
      <c r="AL14" s="43">
        <f t="shared" si="48"/>
        <v>0</v>
      </c>
      <c r="AM14" s="43">
        <f t="shared" si="49"/>
        <v>0</v>
      </c>
      <c r="AN14" s="44">
        <f>IF(AV10=0,0,AI14/AV10)</f>
        <v>0</v>
      </c>
      <c r="AO14" s="23">
        <f>IF(AV10=0,0,AJ14/AV10)</f>
        <v>0</v>
      </c>
      <c r="AP14" s="23">
        <f>IF(AV10=0,0,AK14/AV10)</f>
        <v>0</v>
      </c>
      <c r="AQ14" s="44">
        <f>IF(AV10=0,0,AL14/AV10)</f>
        <v>0</v>
      </c>
      <c r="AR14" s="44">
        <f>IF(AV10=0,0,AM14/AV10)</f>
        <v>0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45"/>
        <v>0</v>
      </c>
      <c r="AJ15" s="43">
        <f t="shared" si="46"/>
        <v>0</v>
      </c>
      <c r="AK15" s="43">
        <f t="shared" si="47"/>
        <v>0</v>
      </c>
      <c r="AL15" s="43">
        <f t="shared" si="48"/>
        <v>0</v>
      </c>
      <c r="AM15" s="43">
        <f t="shared" si="49"/>
        <v>0</v>
      </c>
      <c r="AN15" s="44">
        <f>IF(AV10=0,0,AI15/AV10)</f>
        <v>0</v>
      </c>
      <c r="AO15" s="23">
        <f>IF(AV10=0,0,AJ15/AV10)</f>
        <v>0</v>
      </c>
      <c r="AP15" s="23">
        <f>IF(AV10=0,0,AK15/AV10)</f>
        <v>0</v>
      </c>
      <c r="AQ15" s="44">
        <f>IF(AV10=0,0,AL15/AV10)</f>
        <v>0</v>
      </c>
      <c r="AR15" s="44">
        <f>IF(AV10=0,0,AM15/AV10)</f>
        <v>0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45"/>
        <v>0</v>
      </c>
      <c r="AJ16" s="43">
        <f t="shared" si="46"/>
        <v>0</v>
      </c>
      <c r="AK16" s="43">
        <f t="shared" si="47"/>
        <v>0</v>
      </c>
      <c r="AL16" s="43">
        <f t="shared" si="48"/>
        <v>0</v>
      </c>
      <c r="AM16" s="43">
        <f t="shared" si="49"/>
        <v>0</v>
      </c>
      <c r="AN16" s="44">
        <f>IF(AV10=0,0,AI16/AV10)</f>
        <v>0</v>
      </c>
      <c r="AO16" s="23">
        <f>IF(AV10=0,0,AJ16/AV10)</f>
        <v>0</v>
      </c>
      <c r="AP16" s="23">
        <f>IF(AV10=0,0,AK16/AV10)</f>
        <v>0</v>
      </c>
      <c r="AQ16" s="44">
        <f>IF(AV10=0,0,AL16/AV10)</f>
        <v>0</v>
      </c>
      <c r="AR16" s="44">
        <f>IF(AV10=0,0,AM16/AV10)</f>
        <v>0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45"/>
        <v>0</v>
      </c>
      <c r="AJ17" s="43">
        <f t="shared" si="46"/>
        <v>0</v>
      </c>
      <c r="AK17" s="43">
        <f t="shared" si="47"/>
        <v>0</v>
      </c>
      <c r="AL17" s="43">
        <f t="shared" si="48"/>
        <v>0</v>
      </c>
      <c r="AM17" s="43">
        <f t="shared" si="49"/>
        <v>0</v>
      </c>
      <c r="AN17" s="44">
        <f>IF(AV10=0,0,AI17/AV10)</f>
        <v>0</v>
      </c>
      <c r="AO17" s="23">
        <f>IF(AV10=0,0,AJ17/AV10)</f>
        <v>0</v>
      </c>
      <c r="AP17" s="23">
        <f>IF(AV10=0,0,AK17/AV10)</f>
        <v>0</v>
      </c>
      <c r="AQ17" s="44">
        <f>IF(AV10=0,0,AL17/AV10)</f>
        <v>0</v>
      </c>
      <c r="AR17" s="44">
        <f>IF(AV10=0,0,AM17/AV10)</f>
        <v>0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45"/>
        <v>0</v>
      </c>
      <c r="AJ18" s="43">
        <f t="shared" si="46"/>
        <v>0</v>
      </c>
      <c r="AK18" s="43">
        <f t="shared" si="47"/>
        <v>0</v>
      </c>
      <c r="AL18" s="43">
        <f t="shared" si="48"/>
        <v>0</v>
      </c>
      <c r="AM18" s="43">
        <f t="shared" si="49"/>
        <v>0</v>
      </c>
      <c r="AN18" s="44">
        <f>IF(AV10=0,0,AI18/AV10)</f>
        <v>0</v>
      </c>
      <c r="AO18" s="23">
        <f>IF(AV10=0,0,AJ18/AV10)</f>
        <v>0</v>
      </c>
      <c r="AP18" s="23">
        <f>IF(AV10=0,0,AK18/AV10)</f>
        <v>0</v>
      </c>
      <c r="AQ18" s="44">
        <f>IF(AV10=0,0,AL18/AV10)</f>
        <v>0</v>
      </c>
      <c r="AR18" s="44">
        <f>IF(AV10=0,0,AM18/AV10)</f>
        <v>0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45"/>
        <v>0</v>
      </c>
      <c r="AJ19" s="43">
        <f t="shared" si="46"/>
        <v>0</v>
      </c>
      <c r="AK19" s="43">
        <f t="shared" si="47"/>
        <v>0</v>
      </c>
      <c r="AL19" s="43">
        <f t="shared" si="48"/>
        <v>0</v>
      </c>
      <c r="AM19" s="43">
        <f t="shared" si="49"/>
        <v>0</v>
      </c>
      <c r="AN19" s="44">
        <f>IF(AV10=0,0,AI19/AV10)</f>
        <v>0</v>
      </c>
      <c r="AO19" s="23">
        <f>IF(AV10=0,0,AJ19/AV10)</f>
        <v>0</v>
      </c>
      <c r="AP19" s="23">
        <f>IF(AV10=0,0,AK19/AV10)</f>
        <v>0</v>
      </c>
      <c r="AQ19" s="44">
        <f>IF(AV10=0,0,AL19/AV10)</f>
        <v>0</v>
      </c>
      <c r="AR19" s="44">
        <f>IF(AV10=0,0,AM19/AV10)</f>
        <v>0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45"/>
        <v>0</v>
      </c>
      <c r="AJ20" s="43">
        <f t="shared" si="46"/>
        <v>0</v>
      </c>
      <c r="AK20" s="43">
        <f t="shared" si="47"/>
        <v>0</v>
      </c>
      <c r="AL20" s="43">
        <f t="shared" si="48"/>
        <v>0</v>
      </c>
      <c r="AM20" s="43">
        <f t="shared" si="49"/>
        <v>0</v>
      </c>
      <c r="AN20" s="44">
        <f>IF(AV10=0,0,AI20/AV10)</f>
        <v>0</v>
      </c>
      <c r="AO20" s="23">
        <f>IF(AV10=0,0,AJ20/AV10)</f>
        <v>0</v>
      </c>
      <c r="AP20" s="23">
        <f>IF(AV10=0,0,AK20/AV10)</f>
        <v>0</v>
      </c>
      <c r="AQ20" s="44">
        <f>IF(AV10=0,0,AL20/AV10)</f>
        <v>0</v>
      </c>
      <c r="AR20" s="44">
        <f>IF(AV10=0,0,AM20/AV10)</f>
        <v>0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45"/>
        <v>0</v>
      </c>
      <c r="AJ21" s="43">
        <f t="shared" si="46"/>
        <v>0</v>
      </c>
      <c r="AK21" s="43">
        <f t="shared" si="47"/>
        <v>0</v>
      </c>
      <c r="AL21" s="43">
        <f t="shared" si="48"/>
        <v>0</v>
      </c>
      <c r="AM21" s="43">
        <f t="shared" si="49"/>
        <v>0</v>
      </c>
      <c r="AN21" s="44">
        <f>IF(AV10=0,0,AI21/AV10)</f>
        <v>0</v>
      </c>
      <c r="AO21" s="23">
        <f>IF(AV10=0,0,AJ21/AV10)</f>
        <v>0</v>
      </c>
      <c r="AP21" s="23">
        <f>IF(AV10=0,0,AK21/AV10)</f>
        <v>0</v>
      </c>
      <c r="AQ21" s="44">
        <f>IF(AV10=0,0,AL21/AV10)</f>
        <v>0</v>
      </c>
      <c r="AR21" s="44">
        <f>IF(AV10=0,0,AM21/AV10)</f>
        <v>0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45"/>
        <v>0</v>
      </c>
      <c r="AJ22" s="43">
        <f t="shared" si="46"/>
        <v>0</v>
      </c>
      <c r="AK22" s="43">
        <f t="shared" si="47"/>
        <v>0</v>
      </c>
      <c r="AL22" s="43">
        <f t="shared" si="48"/>
        <v>0</v>
      </c>
      <c r="AM22" s="43">
        <f t="shared" si="49"/>
        <v>0</v>
      </c>
      <c r="AN22" s="44">
        <f>IF(AV10=0,0,AI22/AV10)</f>
        <v>0</v>
      </c>
      <c r="AO22" s="23">
        <f>IF(AV10=0,0,AJ22/AV10)</f>
        <v>0</v>
      </c>
      <c r="AP22" s="23">
        <f>IF(AV10=0,0,AK22/AV10)</f>
        <v>0</v>
      </c>
      <c r="AQ22" s="44">
        <f>IF(AV10=0,0,AL22/AV10)</f>
        <v>0</v>
      </c>
      <c r="AR22" s="44">
        <f>IF(AV10=0,0,AM22/AV10)</f>
        <v>0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45"/>
        <v>0</v>
      </c>
      <c r="AJ23" s="43">
        <f t="shared" si="46"/>
        <v>0</v>
      </c>
      <c r="AK23" s="43">
        <f t="shared" si="47"/>
        <v>0</v>
      </c>
      <c r="AL23" s="43">
        <f t="shared" si="48"/>
        <v>0</v>
      </c>
      <c r="AM23" s="43">
        <f t="shared" si="49"/>
        <v>0</v>
      </c>
      <c r="AN23" s="44">
        <f>IF(AV10=0,0,AI23/AV10)</f>
        <v>0</v>
      </c>
      <c r="AO23" s="23">
        <f>IF(AV10=0,0,AJ23/AV10)</f>
        <v>0</v>
      </c>
      <c r="AP23" s="23">
        <f>IF(AV10=0,0,AK23/AV10)</f>
        <v>0</v>
      </c>
      <c r="AQ23" s="44">
        <f>IF(AV10=0,0,AL23/AV10)</f>
        <v>0</v>
      </c>
      <c r="AR23" s="44">
        <f>IF(AV10=0,0,AM23/AV10)</f>
        <v>0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45"/>
        <v>0</v>
      </c>
      <c r="AJ24" s="43">
        <f t="shared" si="46"/>
        <v>0</v>
      </c>
      <c r="AK24" s="43">
        <f t="shared" si="47"/>
        <v>0</v>
      </c>
      <c r="AL24" s="43">
        <f t="shared" si="48"/>
        <v>0</v>
      </c>
      <c r="AM24" s="43">
        <f t="shared" si="49"/>
        <v>0</v>
      </c>
      <c r="AN24" s="44">
        <f>IF(AV10=0,0,AI24/AV10)</f>
        <v>0</v>
      </c>
      <c r="AO24" s="23">
        <f>IF(AV10=0,0,AJ24/AV10)</f>
        <v>0</v>
      </c>
      <c r="AP24" s="23">
        <f>IF(AV10=0,0,AK24/AV10)</f>
        <v>0</v>
      </c>
      <c r="AQ24" s="44">
        <f>IF(AV10=0,0,AL24/AV10)</f>
        <v>0</v>
      </c>
      <c r="AR24" s="44">
        <f>IF(AV10=0,0,AM24/AV10)</f>
        <v>0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45"/>
        <v>0</v>
      </c>
      <c r="AJ25" s="43">
        <f t="shared" si="46"/>
        <v>0</v>
      </c>
      <c r="AK25" s="43">
        <f t="shared" si="47"/>
        <v>0</v>
      </c>
      <c r="AL25" s="43">
        <f t="shared" si="48"/>
        <v>0</v>
      </c>
      <c r="AM25" s="43">
        <f t="shared" si="49"/>
        <v>0</v>
      </c>
      <c r="AN25" s="44">
        <f>IF(AV10=0,0,AI25/AV10)</f>
        <v>0</v>
      </c>
      <c r="AO25" s="23">
        <f>IF(AV10=0,0,AJ25/AV10)</f>
        <v>0</v>
      </c>
      <c r="AP25" s="23">
        <f>IF(AV10=0,0,AK25/AV10)</f>
        <v>0</v>
      </c>
      <c r="AQ25" s="44">
        <f>IF(AV10=0,0,AL25/AV10)</f>
        <v>0</v>
      </c>
      <c r="AR25" s="44">
        <f>IF(AV10=0,0,AM25/AV10)</f>
        <v>0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45"/>
        <v>0</v>
      </c>
      <c r="AJ26" s="43">
        <f t="shared" si="46"/>
        <v>0</v>
      </c>
      <c r="AK26" s="43">
        <f t="shared" si="47"/>
        <v>0</v>
      </c>
      <c r="AL26" s="43">
        <f t="shared" si="48"/>
        <v>0</v>
      </c>
      <c r="AM26" s="43">
        <f t="shared" si="49"/>
        <v>0</v>
      </c>
      <c r="AN26" s="44">
        <f>IF(AV10=0,0,AI26/AV10)</f>
        <v>0</v>
      </c>
      <c r="AO26" s="23">
        <f>IF(AV10=0,0,AJ26/AV10)</f>
        <v>0</v>
      </c>
      <c r="AP26" s="23">
        <f>IF(AV10=0,0,AK26/AV10)</f>
        <v>0</v>
      </c>
      <c r="AQ26" s="44">
        <f>IF(AV10=0,0,AL26/AV10)</f>
        <v>0</v>
      </c>
      <c r="AR26" s="44">
        <f>IF(AV10=0,0,AM26/AV10)</f>
        <v>0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45"/>
        <v>0</v>
      </c>
      <c r="AJ27" s="43">
        <f t="shared" si="46"/>
        <v>0</v>
      </c>
      <c r="AK27" s="43">
        <f t="shared" si="47"/>
        <v>0</v>
      </c>
      <c r="AL27" s="43">
        <f t="shared" si="48"/>
        <v>0</v>
      </c>
      <c r="AM27" s="43">
        <f t="shared" si="49"/>
        <v>0</v>
      </c>
      <c r="AN27" s="44">
        <f>IF(AV10=0,0,AI27/AV10)</f>
        <v>0</v>
      </c>
      <c r="AO27" s="23">
        <f>IF(AV10=0,0,AJ27/AV10)</f>
        <v>0</v>
      </c>
      <c r="AP27" s="23">
        <f>IF(AV10=0,0,AK27/AV10)</f>
        <v>0</v>
      </c>
      <c r="AQ27" s="44">
        <f>IF(AV10=0,0,AL27/AV10)</f>
        <v>0</v>
      </c>
      <c r="AR27" s="44">
        <f>IF(AV10=0,0,AM27/AV10)</f>
        <v>0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45"/>
        <v>0</v>
      </c>
      <c r="AJ28" s="43">
        <f t="shared" si="46"/>
        <v>0</v>
      </c>
      <c r="AK28" s="43">
        <f t="shared" si="47"/>
        <v>0</v>
      </c>
      <c r="AL28" s="43">
        <f t="shared" si="48"/>
        <v>0</v>
      </c>
      <c r="AM28" s="43">
        <f t="shared" si="49"/>
        <v>0</v>
      </c>
      <c r="AN28" s="44">
        <f>IF(AV10=0,0,AI28/AV10)</f>
        <v>0</v>
      </c>
      <c r="AO28" s="23">
        <f>IF(AV10=0,0,AJ28/AV10)</f>
        <v>0</v>
      </c>
      <c r="AP28" s="23">
        <f>IF(AV10=0,0,AK28/AV10)</f>
        <v>0</v>
      </c>
      <c r="AQ28" s="44">
        <f>IF(AV10=0,0,AL28/AV10)</f>
        <v>0</v>
      </c>
      <c r="AR28" s="44">
        <f>IF(AV10=0,0,AM28/AV10)</f>
        <v>0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45"/>
        <v>0</v>
      </c>
      <c r="AJ29" s="43">
        <f t="shared" si="46"/>
        <v>0</v>
      </c>
      <c r="AK29" s="43">
        <f t="shared" si="47"/>
        <v>0</v>
      </c>
      <c r="AL29" s="43">
        <f t="shared" si="48"/>
        <v>0</v>
      </c>
      <c r="AM29" s="43">
        <f t="shared" si="49"/>
        <v>0</v>
      </c>
      <c r="AN29" s="44">
        <f>IF(AV10=0,0,AI29/AV10)</f>
        <v>0</v>
      </c>
      <c r="AO29" s="23">
        <f>IF(AV10=0,0,AJ29/AV10)</f>
        <v>0</v>
      </c>
      <c r="AP29" s="23">
        <f>IF(AV10=0,0,AK29/AV10)</f>
        <v>0</v>
      </c>
      <c r="AQ29" s="44">
        <f>IF(AV10=0,0,AL29/AV10)</f>
        <v>0</v>
      </c>
      <c r="AR29" s="44">
        <f>IF(AV10=0,0,AM29/AV10)</f>
        <v>0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45"/>
        <v>0</v>
      </c>
      <c r="AJ30" s="43">
        <f t="shared" si="46"/>
        <v>0</v>
      </c>
      <c r="AK30" s="43">
        <f t="shared" si="47"/>
        <v>0</v>
      </c>
      <c r="AL30" s="43">
        <f t="shared" si="48"/>
        <v>0</v>
      </c>
      <c r="AM30" s="43">
        <f t="shared" si="49"/>
        <v>0</v>
      </c>
      <c r="AN30" s="44">
        <f>IF(AV10=0,0,AI30/AV10)</f>
        <v>0</v>
      </c>
      <c r="AO30" s="23">
        <f>IF(AV10=0,0,AJ30/AV10)</f>
        <v>0</v>
      </c>
      <c r="AP30" s="23">
        <f>IF(AV10=0,0,AK30/AV10)</f>
        <v>0</v>
      </c>
      <c r="AQ30" s="44">
        <f>IF(AV10=0,0,AL30/AV10)</f>
        <v>0</v>
      </c>
      <c r="AR30" s="44">
        <f>IF(AV10=0,0,AM30/AV10)</f>
        <v>0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45"/>
        <v>0</v>
      </c>
      <c r="AJ31" s="43">
        <f t="shared" si="46"/>
        <v>0</v>
      </c>
      <c r="AK31" s="43">
        <f t="shared" si="47"/>
        <v>0</v>
      </c>
      <c r="AL31" s="43">
        <f t="shared" si="48"/>
        <v>0</v>
      </c>
      <c r="AM31" s="43">
        <f t="shared" si="49"/>
        <v>0</v>
      </c>
      <c r="AN31" s="44">
        <f>IF(AV10=0,0,AI31/AV10)</f>
        <v>0</v>
      </c>
      <c r="AO31" s="23">
        <f>IF(AV10=0,0,AJ31/AV10)</f>
        <v>0</v>
      </c>
      <c r="AP31" s="23">
        <f>IF(AV10=0,0,AK31/AV10)</f>
        <v>0</v>
      </c>
      <c r="AQ31" s="44">
        <f>IF(AV10=0,0,AL31/AV10)</f>
        <v>0</v>
      </c>
      <c r="AR31" s="44">
        <f>IF(AV10=0,0,AM31/AV10)</f>
        <v>0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45"/>
        <v>0</v>
      </c>
      <c r="AJ32" s="43">
        <f t="shared" si="46"/>
        <v>0</v>
      </c>
      <c r="AK32" s="43">
        <f t="shared" si="47"/>
        <v>0</v>
      </c>
      <c r="AL32" s="43">
        <f t="shared" si="48"/>
        <v>0</v>
      </c>
      <c r="AM32" s="43">
        <f t="shared" si="49"/>
        <v>0</v>
      </c>
      <c r="AN32" s="44">
        <f>IF(AV10=0,0,AI32/AV10)</f>
        <v>0</v>
      </c>
      <c r="AO32" s="23">
        <f>IF(AV10=0,0,AJ32/AV10)</f>
        <v>0</v>
      </c>
      <c r="AP32" s="23">
        <f>IF(AV10=0,0,AK32/AV10)</f>
        <v>0</v>
      </c>
      <c r="AQ32" s="44">
        <f>IF(AV10=0,0,AL32/AV10)</f>
        <v>0</v>
      </c>
      <c r="AR32" s="44">
        <f>IF(AV10=0,0,AM32/AV10)</f>
        <v>0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45"/>
        <v>0</v>
      </c>
      <c r="AJ33" s="43">
        <f t="shared" si="46"/>
        <v>0</v>
      </c>
      <c r="AK33" s="43">
        <f t="shared" si="47"/>
        <v>0</v>
      </c>
      <c r="AL33" s="43">
        <f t="shared" si="48"/>
        <v>0</v>
      </c>
      <c r="AM33" s="43">
        <f t="shared" si="49"/>
        <v>0</v>
      </c>
      <c r="AN33" s="44">
        <f>IF(AV10=0,0,AI33/AV10)</f>
        <v>0</v>
      </c>
      <c r="AO33" s="23">
        <f>IF(AV10=0,0,AJ33/AV10)</f>
        <v>0</v>
      </c>
      <c r="AP33" s="23">
        <f>IF(AV10=0,0,AK33/AV10)</f>
        <v>0</v>
      </c>
      <c r="AQ33" s="44">
        <f>IF(AV10=0,0,AL33/AV10)</f>
        <v>0</v>
      </c>
      <c r="AR33" s="44">
        <f>IF(AV10=0,0,AM33/AV10)</f>
        <v>0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45"/>
        <v>0</v>
      </c>
      <c r="AJ34" s="43">
        <f t="shared" si="46"/>
        <v>0</v>
      </c>
      <c r="AK34" s="43">
        <f t="shared" si="47"/>
        <v>0</v>
      </c>
      <c r="AL34" s="43">
        <f t="shared" si="48"/>
        <v>0</v>
      </c>
      <c r="AM34" s="43">
        <f t="shared" si="49"/>
        <v>0</v>
      </c>
      <c r="AN34" s="44">
        <f>IF(AV10=0,0,AI34/AV10)</f>
        <v>0</v>
      </c>
      <c r="AO34" s="23">
        <f>IF(AV10=0,0,AJ34/AV10)</f>
        <v>0</v>
      </c>
      <c r="AP34" s="23">
        <f>IF(AV10=0,0,AK34/AV10)</f>
        <v>0</v>
      </c>
      <c r="AQ34" s="44">
        <f>IF(AV10=0,0,AL34/AV10)</f>
        <v>0</v>
      </c>
      <c r="AR34" s="44">
        <f>IF(AV10=0,0,AM34/AV10)</f>
        <v>0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45"/>
        <v>0</v>
      </c>
      <c r="AJ35" s="43">
        <f t="shared" si="46"/>
        <v>0</v>
      </c>
      <c r="AK35" s="43">
        <f t="shared" si="47"/>
        <v>0</v>
      </c>
      <c r="AL35" s="43">
        <f t="shared" si="48"/>
        <v>0</v>
      </c>
      <c r="AM35" s="43">
        <f t="shared" si="49"/>
        <v>0</v>
      </c>
      <c r="AN35" s="44">
        <f>IF(AV10=0,0,AI35/AV10)</f>
        <v>0</v>
      </c>
      <c r="AO35" s="23">
        <f>IF(AV10=0,0,AJ35/AV10)</f>
        <v>0</v>
      </c>
      <c r="AP35" s="23">
        <f>IF(AV10=0,0,AK35/AV10)</f>
        <v>0</v>
      </c>
      <c r="AQ35" s="44">
        <f>IF(AV10=0,0,AL35/AV10)</f>
        <v>0</v>
      </c>
      <c r="AR35" s="44">
        <f>IF(AV10=0,0,AM35/AV10)</f>
        <v>0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45"/>
        <v>0</v>
      </c>
      <c r="AJ36" s="43">
        <f t="shared" si="46"/>
        <v>0</v>
      </c>
      <c r="AK36" s="43">
        <f t="shared" si="47"/>
        <v>0</v>
      </c>
      <c r="AL36" s="43">
        <f t="shared" si="48"/>
        <v>0</v>
      </c>
      <c r="AM36" s="43">
        <f t="shared" si="49"/>
        <v>0</v>
      </c>
      <c r="AN36" s="44">
        <f>IF(AV10=0,0,AI36/AV10)</f>
        <v>0</v>
      </c>
      <c r="AO36" s="23">
        <f>IF(AV10=0,0,AJ36/AV10)</f>
        <v>0</v>
      </c>
      <c r="AP36" s="23">
        <f>IF(AV10=0,0,AK36/AV10)</f>
        <v>0</v>
      </c>
      <c r="AQ36" s="44">
        <f>IF(AV10=0,0,AL36/AV10)</f>
        <v>0</v>
      </c>
      <c r="AR36" s="44">
        <f>IF(AV10=0,0,AM36/AV10)</f>
        <v>0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45"/>
        <v>0</v>
      </c>
      <c r="AJ37" s="43">
        <f t="shared" si="46"/>
        <v>0</v>
      </c>
      <c r="AK37" s="43">
        <f t="shared" si="47"/>
        <v>0</v>
      </c>
      <c r="AL37" s="43">
        <f t="shared" si="48"/>
        <v>0</v>
      </c>
      <c r="AM37" s="43">
        <f t="shared" si="49"/>
        <v>0</v>
      </c>
      <c r="AN37" s="44">
        <f>IF(AV10=0,0,AI37/AV10)</f>
        <v>0</v>
      </c>
      <c r="AO37" s="23">
        <f>IF(AV10=0,0,AJ37/AV10)</f>
        <v>0</v>
      </c>
      <c r="AP37" s="23">
        <f>IF(AV10=0,0,AK37/AV10)</f>
        <v>0</v>
      </c>
      <c r="AQ37" s="44">
        <f>IF(AV10=0,0,AL37/AV10)</f>
        <v>0</v>
      </c>
      <c r="AR37" s="44">
        <f>IF(AV10=0,0,AM37/AV10)</f>
        <v>0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45"/>
        <v>0</v>
      </c>
      <c r="AJ38" s="43">
        <f t="shared" si="46"/>
        <v>0</v>
      </c>
      <c r="AK38" s="43">
        <f t="shared" si="47"/>
        <v>0</v>
      </c>
      <c r="AL38" s="43">
        <f t="shared" si="48"/>
        <v>0</v>
      </c>
      <c r="AM38" s="43">
        <f t="shared" si="49"/>
        <v>0</v>
      </c>
      <c r="AN38" s="44">
        <f>IF(AV10=0,0,AI38/AV10)</f>
        <v>0</v>
      </c>
      <c r="AO38" s="23">
        <f>IF(AV10=0,0,AJ38/AV10)</f>
        <v>0</v>
      </c>
      <c r="AP38" s="23">
        <f>IF(AV10=0,0,AK38/AV10)</f>
        <v>0</v>
      </c>
      <c r="AQ38" s="44">
        <f>IF(AV10=0,0,AL38/AV10)</f>
        <v>0</v>
      </c>
      <c r="AR38" s="44">
        <f>IF(AV10=0,0,AM38/AV10)</f>
        <v>0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45"/>
        <v>0</v>
      </c>
      <c r="AJ39" s="43">
        <f t="shared" si="46"/>
        <v>0</v>
      </c>
      <c r="AK39" s="43">
        <f t="shared" si="47"/>
        <v>0</v>
      </c>
      <c r="AL39" s="43">
        <f t="shared" si="48"/>
        <v>0</v>
      </c>
      <c r="AM39" s="43">
        <f t="shared" si="49"/>
        <v>0</v>
      </c>
      <c r="AN39" s="44">
        <f>IF(AV10=0,0,AI39/AV10)</f>
        <v>0</v>
      </c>
      <c r="AO39" s="23">
        <f>IF(AV10=0,0,AJ39/AV10)</f>
        <v>0</v>
      </c>
      <c r="AP39" s="23">
        <f>IF(AV10=0,0,AK39/AV10)</f>
        <v>0</v>
      </c>
      <c r="AQ39" s="44">
        <f>IF(AV10=0,0,AL39/AV10)</f>
        <v>0</v>
      </c>
      <c r="AR39" s="44">
        <f>IF(AV10=0,0,AM39/AV10)</f>
        <v>0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45"/>
        <v>0</v>
      </c>
      <c r="AJ40" s="43">
        <f t="shared" si="46"/>
        <v>0</v>
      </c>
      <c r="AK40" s="43">
        <f t="shared" si="47"/>
        <v>0</v>
      </c>
      <c r="AL40" s="43">
        <f t="shared" si="48"/>
        <v>0</v>
      </c>
      <c r="AM40" s="43">
        <f t="shared" si="49"/>
        <v>0</v>
      </c>
      <c r="AN40" s="44">
        <f>IF(AV10=0,0,AI40/AV10)</f>
        <v>0</v>
      </c>
      <c r="AO40" s="23">
        <f>IF(AV10=0,0,AJ40/AV10)</f>
        <v>0</v>
      </c>
      <c r="AP40" s="23">
        <f>IF(AV10=0,0,AK40/AV10)</f>
        <v>0</v>
      </c>
      <c r="AQ40" s="44">
        <f>IF(AV10=0,0,AL40/AV10)</f>
        <v>0</v>
      </c>
      <c r="AR40" s="44">
        <f>IF(AV10=0,0,AM40/AV10)</f>
        <v>0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45"/>
        <v>0</v>
      </c>
      <c r="AJ41" s="43">
        <f t="shared" si="46"/>
        <v>0</v>
      </c>
      <c r="AK41" s="43">
        <f t="shared" si="47"/>
        <v>0</v>
      </c>
      <c r="AL41" s="43">
        <f t="shared" si="48"/>
        <v>0</v>
      </c>
      <c r="AM41" s="43">
        <f t="shared" si="49"/>
        <v>0</v>
      </c>
      <c r="AN41" s="44">
        <f>IF(AV10=0,0,AI41/AV10)</f>
        <v>0</v>
      </c>
      <c r="AO41" s="23">
        <f>IF(AV10=0,0,AJ41/AV10)</f>
        <v>0</v>
      </c>
      <c r="AP41" s="23">
        <f>IF(AV10=0,0,AK41/AV10)</f>
        <v>0</v>
      </c>
      <c r="AQ41" s="44">
        <f>IF(AV10=0,0,AL41/AV10)</f>
        <v>0</v>
      </c>
      <c r="AR41" s="44">
        <f>IF(AV10=0,0,AM41/AV10)</f>
        <v>0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45"/>
        <v>0</v>
      </c>
      <c r="AJ42" s="43">
        <f t="shared" si="46"/>
        <v>0</v>
      </c>
      <c r="AK42" s="43">
        <f t="shared" si="47"/>
        <v>0</v>
      </c>
      <c r="AL42" s="43">
        <f t="shared" si="48"/>
        <v>0</v>
      </c>
      <c r="AM42" s="43">
        <f t="shared" si="49"/>
        <v>0</v>
      </c>
      <c r="AN42" s="44">
        <f>IF(AV10=0,0,AI42/AV10)</f>
        <v>0</v>
      </c>
      <c r="AO42" s="23">
        <f>IF(AV10=0,0,AJ42/AV10)</f>
        <v>0</v>
      </c>
      <c r="AP42" s="23">
        <f>IF(AV10=0,0,AK42/AV10)</f>
        <v>0</v>
      </c>
      <c r="AQ42" s="44">
        <f>IF(AV10=0,0,AL42/AV10)</f>
        <v>0</v>
      </c>
      <c r="AR42" s="44">
        <f>IF(AV10=0,0,AM42/AV10)</f>
        <v>0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45"/>
        <v>0</v>
      </c>
      <c r="AJ43" s="43">
        <f t="shared" si="46"/>
        <v>0</v>
      </c>
      <c r="AK43" s="43">
        <f t="shared" si="47"/>
        <v>0</v>
      </c>
      <c r="AL43" s="43">
        <f t="shared" si="48"/>
        <v>0</v>
      </c>
      <c r="AM43" s="43">
        <f t="shared" si="49"/>
        <v>0</v>
      </c>
      <c r="AN43" s="44">
        <f>IF(AV10=0,0,AI43/AV10)</f>
        <v>0</v>
      </c>
      <c r="AO43" s="23">
        <f>IF(AV10=0,0,AJ43/AV10)</f>
        <v>0</v>
      </c>
      <c r="AP43" s="23">
        <f>IF(AV10=0,0,AK43/AV10)</f>
        <v>0</v>
      </c>
      <c r="AQ43" s="44">
        <f>IF(AV10=0,0,AL43/AV10)</f>
        <v>0</v>
      </c>
      <c r="AR43" s="44">
        <f>IF(AV10=0,0,AM43/AV10)</f>
        <v>0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4100EE-0012-4489-8E10-004000280078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35009C-0074-4B02-BA1C-0098005800D7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340018-00E1-4524-8408-00D8007800FB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96005C-0090-4F1D-82FD-002500500043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860083-0084-48AF-80DF-0096009C00B9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8B0014-0072-4890-8E27-00D6001C00DC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110043-00D2-4FCE-A1EC-00BA00EC00EA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B200D6-0085-43F9-90FD-002900680023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9" style="1" width="3.5699999999999998"/>
    <col customWidth="1" min="40" max="44" style="1" width="9.14062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35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Sommario!H6</f>
        <v>2026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36</v>
      </c>
      <c r="C10" s="37"/>
      <c r="D10" s="38" t="str">
        <f>IF(D11="","",INDEX(weekDay,(WEEKDAY(D11,2))))</f>
        <v>M</v>
      </c>
      <c r="E10" s="38" t="str">
        <f>IF(E11="","",INDEX(weekDay,(WEEKDAY(E11,2))))</f>
        <v>Tu</v>
      </c>
      <c r="F10" s="38" t="str">
        <f>IF(F11="","",INDEX(weekDay,(WEEKDAY(F11,2))))</f>
        <v>W</v>
      </c>
      <c r="G10" s="38" t="str">
        <f>IF(G11="","",INDEX(weekDay,(WEEKDAY(G11,2))))</f>
        <v>Th</v>
      </c>
      <c r="H10" s="38" t="str">
        <f>IF(H11="","",INDEX(weekDay,(WEEKDAY(H11,2))))</f>
        <v>F</v>
      </c>
      <c r="I10" s="38" t="str">
        <f>IF(I11="","",INDEX(weekDay,(WEEKDAY(I11,2))))</f>
        <v>Sa</v>
      </c>
      <c r="J10" s="38" t="str">
        <f>IF(J11="","",INDEX(weekDay,(WEEKDAY(J11,2))))</f>
        <v>Su</v>
      </c>
      <c r="K10" s="38" t="str">
        <f>IF(K11="","",INDEX(weekDay,(WEEKDAY(K11,2))))</f>
        <v>M</v>
      </c>
      <c r="L10" s="38" t="str">
        <f>IF(L11="","",INDEX(weekDay,(WEEKDAY(L11,2))))</f>
        <v>Tu</v>
      </c>
      <c r="M10" s="38" t="str">
        <f>IF(M11="","",INDEX(weekDay,(WEEKDAY(M11,2))))</f>
        <v>W</v>
      </c>
      <c r="N10" s="38" t="str">
        <f>IF(N11="","",INDEX(weekDay,(WEEKDAY(N11,2))))</f>
        <v>Th</v>
      </c>
      <c r="O10" s="38" t="str">
        <f>IF(O11="","",INDEX(weekDay,(WEEKDAY(O11,2))))</f>
        <v>F</v>
      </c>
      <c r="P10" s="38" t="str">
        <f>IF(P11="","",INDEX(weekDay,(WEEKDAY(P11,2))))</f>
        <v>Sa</v>
      </c>
      <c r="Q10" s="38" t="str">
        <f>IF(Q11="","",INDEX(weekDay,(WEEKDAY(Q11,2))))</f>
        <v>Su</v>
      </c>
      <c r="R10" s="38" t="str">
        <f>IF(R11="","",INDEX(weekDay,(WEEKDAY(R11,2))))</f>
        <v>M</v>
      </c>
      <c r="S10" s="38" t="str">
        <f>IF(S11="","",INDEX(weekDay,(WEEKDAY(S11,2))))</f>
        <v>Tu</v>
      </c>
      <c r="T10" s="38" t="str">
        <f>IF(T11="","",INDEX(weekDay,(WEEKDAY(T11,2))))</f>
        <v>W</v>
      </c>
      <c r="U10" s="38" t="str">
        <f>IF(U11="","",INDEX(weekDay,(WEEKDAY(U11,2))))</f>
        <v>Th</v>
      </c>
      <c r="V10" s="38" t="str">
        <f>IF(V11="","",INDEX(weekDay,(WEEKDAY(V11,2))))</f>
        <v>F</v>
      </c>
      <c r="W10" s="38" t="str">
        <f>IF(W11="","",INDEX(weekDay,(WEEKDAY(W11,2))))</f>
        <v>Sa</v>
      </c>
      <c r="X10" s="38" t="str">
        <f>IF(X11="","",INDEX(weekDay,(WEEKDAY(X11,2))))</f>
        <v>Su</v>
      </c>
      <c r="Y10" s="38" t="str">
        <f>IF(Y11="","",INDEX(weekDay,(WEEKDAY(Y11,2))))</f>
        <v>M</v>
      </c>
      <c r="Z10" s="38" t="str">
        <f>IF(Z11="","",INDEX(weekDay,(WEEKDAY(Z11,2))))</f>
        <v>Tu</v>
      </c>
      <c r="AA10" s="38" t="str">
        <f>IF(AA11="","",INDEX(weekDay,(WEEKDAY(AA11,2))))</f>
        <v>W</v>
      </c>
      <c r="AB10" s="38" t="str">
        <f>IF(AB11="","",INDEX(weekDay,(WEEKDAY(AB11,2))))</f>
        <v>Th</v>
      </c>
      <c r="AC10" s="38" t="str">
        <f>IF(AC11="","",INDEX(weekDay,(WEEKDAY(AC11,2))))</f>
        <v>F</v>
      </c>
      <c r="AD10" s="38" t="str">
        <f>IF(AD11="","",INDEX(weekDay,(WEEKDAY(AD11,2))))</f>
        <v>Sa</v>
      </c>
      <c r="AE10" s="38" t="str">
        <f>IF(AE11="","",INDEX(weekDay,(WEEKDAY(AE11,2))))</f>
        <v>Su</v>
      </c>
      <c r="AF10" s="38" t="str">
        <f>IF(AF11="","",INDEX(weekDay,(WEEKDAY(AF11,2))))</f>
        <v>M</v>
      </c>
      <c r="AG10" s="38" t="str">
        <f>IF(AG11="","",INDEX(weekDay,(WEEKDAY(AG11,2))))</f>
        <v>Tu</v>
      </c>
      <c r="AH10" s="38" t="str">
        <f>IF(AH11="","",INDEX(weekDay,(WEEKDAY(AH11,2))))</f>
        <v/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46174</v>
      </c>
      <c r="E11" s="39">
        <f>D11+1</f>
        <v>46175</v>
      </c>
      <c r="F11" s="39">
        <f>E11+1</f>
        <v>46176</v>
      </c>
      <c r="G11" s="39">
        <f>F11+1</f>
        <v>46177</v>
      </c>
      <c r="H11" s="39">
        <f>G11+1</f>
        <v>46178</v>
      </c>
      <c r="I11" s="39">
        <f>H11+1</f>
        <v>46179</v>
      </c>
      <c r="J11" s="39">
        <f>I11+1</f>
        <v>46180</v>
      </c>
      <c r="K11" s="39">
        <f>J11+1</f>
        <v>46181</v>
      </c>
      <c r="L11" s="39">
        <f>K11+1</f>
        <v>46182</v>
      </c>
      <c r="M11" s="39">
        <f>L11+1</f>
        <v>46183</v>
      </c>
      <c r="N11" s="39">
        <f>M11+1</f>
        <v>46184</v>
      </c>
      <c r="O11" s="39">
        <f>N11+1</f>
        <v>46185</v>
      </c>
      <c r="P11" s="39">
        <f>O11+1</f>
        <v>46186</v>
      </c>
      <c r="Q11" s="39">
        <f>P11+1</f>
        <v>46187</v>
      </c>
      <c r="R11" s="39">
        <f>Q11+1</f>
        <v>46188</v>
      </c>
      <c r="S11" s="39">
        <f>R11+1</f>
        <v>46189</v>
      </c>
      <c r="T11" s="39">
        <f>S11+1</f>
        <v>46190</v>
      </c>
      <c r="U11" s="39">
        <f>T11+1</f>
        <v>46191</v>
      </c>
      <c r="V11" s="39">
        <f>U11+1</f>
        <v>46192</v>
      </c>
      <c r="W11" s="39">
        <f>V11+1</f>
        <v>46193</v>
      </c>
      <c r="X11" s="39">
        <f>W11+1</f>
        <v>46194</v>
      </c>
      <c r="Y11" s="39">
        <f>X11+1</f>
        <v>46195</v>
      </c>
      <c r="Z11" s="39">
        <f>Y11+1</f>
        <v>46196</v>
      </c>
      <c r="AA11" s="39">
        <f>Z11+1</f>
        <v>46197</v>
      </c>
      <c r="AB11" s="39">
        <f>AA11+1</f>
        <v>46198</v>
      </c>
      <c r="AC11" s="39">
        <f>AB11+1</f>
        <v>46199</v>
      </c>
      <c r="AD11" s="39">
        <f>AC11+1</f>
        <v>46200</v>
      </c>
      <c r="AE11" s="39">
        <f>AD11+1</f>
        <v>46201</v>
      </c>
      <c r="AF11" s="39">
        <f>IF(MONTH($AE11+COLUMN(AF$11)-COLUMN($AE$11))&gt;month,"",$AE11+COLUMN(AF$11)-COLUMN($AE$11))</f>
        <v>46202</v>
      </c>
      <c r="AG11" s="39">
        <f>IF(MONTH($AE11+COLUMN(AG$11)-COLUMN($AE$11))&gt;month,"",$AE11+COLUMN(AG$11)-COLUMN($AE$11))</f>
        <v>46203</v>
      </c>
      <c r="AH11" s="39" t="str">
        <f>IF(MONTH($AE11+COLUMN(AH$11)-COLUMN($AE$11))&gt;month,"",$AE11+COLUMN(AH$11)-COLUMN($AE$11))</f>
        <v/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50">COUNTIF(D12:AH12,$AI$11)</f>
        <v>0</v>
      </c>
      <c r="AJ12" s="43">
        <f t="shared" ref="AJ12:AJ43" si="51">COUNTIF(D12:AH12,$AJ$11)</f>
        <v>0</v>
      </c>
      <c r="AK12" s="43">
        <f t="shared" ref="AK12:AK43" si="52">COUNTIF(D12:AH12,$AK$11)</f>
        <v>0</v>
      </c>
      <c r="AL12" s="43">
        <f t="shared" ref="AL12:AL43" si="53">COUNTIF(D12:AH12,$AL$11)</f>
        <v>0</v>
      </c>
      <c r="AM12" s="43">
        <f t="shared" ref="AM12:AM43" si="54">COUNTIF(D12:AH12,$AM$11)</f>
        <v>0</v>
      </c>
      <c r="AN12" s="44">
        <f>IF(AV10=0,0,AI12/AV10)</f>
        <v>0</v>
      </c>
      <c r="AO12" s="23">
        <f>IF(AV10=0,0,AJ12/AV10)</f>
        <v>0</v>
      </c>
      <c r="AP12" s="23">
        <f>IF(AV10=0,0,AK12/AV10)</f>
        <v>0</v>
      </c>
      <c r="AQ12" s="44">
        <f>IF(AV10=0,0,AL12/AV10)</f>
        <v>0</v>
      </c>
      <c r="AR12" s="44">
        <f>IF(AV10=0,0,AM12/AV10)</f>
        <v>0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50"/>
        <v>0</v>
      </c>
      <c r="AJ13" s="43">
        <f t="shared" si="51"/>
        <v>0</v>
      </c>
      <c r="AK13" s="43">
        <f t="shared" si="52"/>
        <v>0</v>
      </c>
      <c r="AL13" s="43">
        <f t="shared" si="53"/>
        <v>0</v>
      </c>
      <c r="AM13" s="43">
        <f t="shared" si="54"/>
        <v>0</v>
      </c>
      <c r="AN13" s="44">
        <f>IF(AV10=0,0,AI13/AV10)</f>
        <v>0</v>
      </c>
      <c r="AO13" s="23">
        <f>IF(AV10=0,0,AJ13/AV10)</f>
        <v>0</v>
      </c>
      <c r="AP13" s="23">
        <f>IF(AV10=0,0,AK13/AV10)</f>
        <v>0</v>
      </c>
      <c r="AQ13" s="44">
        <f>IF(AV10=0,0,AL13/AV10)</f>
        <v>0</v>
      </c>
      <c r="AR13" s="44">
        <f>IF(AV10=0,0,AM13/AV10)</f>
        <v>0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50"/>
        <v>0</v>
      </c>
      <c r="AJ14" s="43">
        <f t="shared" si="51"/>
        <v>0</v>
      </c>
      <c r="AK14" s="43">
        <f t="shared" si="52"/>
        <v>0</v>
      </c>
      <c r="AL14" s="43">
        <f t="shared" si="53"/>
        <v>0</v>
      </c>
      <c r="AM14" s="43">
        <f t="shared" si="54"/>
        <v>0</v>
      </c>
      <c r="AN14" s="44">
        <f>IF(AV10=0,0,AI14/AV10)</f>
        <v>0</v>
      </c>
      <c r="AO14" s="23">
        <f>IF(AV10=0,0,AJ14/AV10)</f>
        <v>0</v>
      </c>
      <c r="AP14" s="23">
        <f>IF(AV10=0,0,AK14/AV10)</f>
        <v>0</v>
      </c>
      <c r="AQ14" s="44">
        <f>IF(AV10=0,0,AL14/AV10)</f>
        <v>0</v>
      </c>
      <c r="AR14" s="44">
        <f>IF(AV10=0,0,AM14/AV10)</f>
        <v>0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50"/>
        <v>0</v>
      </c>
      <c r="AJ15" s="43">
        <f t="shared" si="51"/>
        <v>0</v>
      </c>
      <c r="AK15" s="43">
        <f t="shared" si="52"/>
        <v>0</v>
      </c>
      <c r="AL15" s="43">
        <f t="shared" si="53"/>
        <v>0</v>
      </c>
      <c r="AM15" s="43">
        <f t="shared" si="54"/>
        <v>0</v>
      </c>
      <c r="AN15" s="44">
        <f>IF(AV10=0,0,AI15/AV10)</f>
        <v>0</v>
      </c>
      <c r="AO15" s="23">
        <f>IF(AV10=0,0,AJ15/AV10)</f>
        <v>0</v>
      </c>
      <c r="AP15" s="23">
        <f>IF(AV10=0,0,AK15/AV10)</f>
        <v>0</v>
      </c>
      <c r="AQ15" s="44">
        <f>IF(AV10=0,0,AL15/AV10)</f>
        <v>0</v>
      </c>
      <c r="AR15" s="44">
        <f>IF(AV10=0,0,AM15/AV10)</f>
        <v>0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50"/>
        <v>0</v>
      </c>
      <c r="AJ16" s="43">
        <f t="shared" si="51"/>
        <v>0</v>
      </c>
      <c r="AK16" s="43">
        <f t="shared" si="52"/>
        <v>0</v>
      </c>
      <c r="AL16" s="43">
        <f t="shared" si="53"/>
        <v>0</v>
      </c>
      <c r="AM16" s="43">
        <f t="shared" si="54"/>
        <v>0</v>
      </c>
      <c r="AN16" s="44">
        <f>IF(AV10=0,0,AI16/AV10)</f>
        <v>0</v>
      </c>
      <c r="AO16" s="23">
        <f>IF(AV10=0,0,AJ16/AV10)</f>
        <v>0</v>
      </c>
      <c r="AP16" s="23">
        <f>IF(AV10=0,0,AK16/AV10)</f>
        <v>0</v>
      </c>
      <c r="AQ16" s="44">
        <f>IF(AV10=0,0,AL16/AV10)</f>
        <v>0</v>
      </c>
      <c r="AR16" s="44">
        <f>IF(AV10=0,0,AM16/AV10)</f>
        <v>0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50"/>
        <v>0</v>
      </c>
      <c r="AJ17" s="43">
        <f t="shared" si="51"/>
        <v>0</v>
      </c>
      <c r="AK17" s="43">
        <f t="shared" si="52"/>
        <v>0</v>
      </c>
      <c r="AL17" s="43">
        <f t="shared" si="53"/>
        <v>0</v>
      </c>
      <c r="AM17" s="43">
        <f t="shared" si="54"/>
        <v>0</v>
      </c>
      <c r="AN17" s="44">
        <f>IF(AV10=0,0,AI17/AV10)</f>
        <v>0</v>
      </c>
      <c r="AO17" s="23">
        <f>IF(AV10=0,0,AJ17/AV10)</f>
        <v>0</v>
      </c>
      <c r="AP17" s="23">
        <f>IF(AV10=0,0,AK17/AV10)</f>
        <v>0</v>
      </c>
      <c r="AQ17" s="44">
        <f>IF(AV10=0,0,AL17/AV10)</f>
        <v>0</v>
      </c>
      <c r="AR17" s="44">
        <f>IF(AV10=0,0,AM17/AV10)</f>
        <v>0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50"/>
        <v>0</v>
      </c>
      <c r="AJ18" s="43">
        <f t="shared" si="51"/>
        <v>0</v>
      </c>
      <c r="AK18" s="43">
        <f t="shared" si="52"/>
        <v>0</v>
      </c>
      <c r="AL18" s="43">
        <f t="shared" si="53"/>
        <v>0</v>
      </c>
      <c r="AM18" s="43">
        <f t="shared" si="54"/>
        <v>0</v>
      </c>
      <c r="AN18" s="44">
        <f>IF(AV10=0,0,AI18/AV10)</f>
        <v>0</v>
      </c>
      <c r="AO18" s="23">
        <f>IF(AV10=0,0,AJ18/AV10)</f>
        <v>0</v>
      </c>
      <c r="AP18" s="23">
        <f>IF(AV10=0,0,AK18/AV10)</f>
        <v>0</v>
      </c>
      <c r="AQ18" s="44">
        <f>IF(AV10=0,0,AL18/AV10)</f>
        <v>0</v>
      </c>
      <c r="AR18" s="44">
        <f>IF(AV10=0,0,AM18/AV10)</f>
        <v>0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50"/>
        <v>0</v>
      </c>
      <c r="AJ19" s="43">
        <f t="shared" si="51"/>
        <v>0</v>
      </c>
      <c r="AK19" s="43">
        <f t="shared" si="52"/>
        <v>0</v>
      </c>
      <c r="AL19" s="43">
        <f t="shared" si="53"/>
        <v>0</v>
      </c>
      <c r="AM19" s="43">
        <f t="shared" si="54"/>
        <v>0</v>
      </c>
      <c r="AN19" s="44">
        <f>IF(AV10=0,0,AI19/AV10)</f>
        <v>0</v>
      </c>
      <c r="AO19" s="23">
        <f>IF(AV10=0,0,AJ19/AV10)</f>
        <v>0</v>
      </c>
      <c r="AP19" s="23">
        <f>IF(AV10=0,0,AK19/AV10)</f>
        <v>0</v>
      </c>
      <c r="AQ19" s="44">
        <f>IF(AV10=0,0,AL19/AV10)</f>
        <v>0</v>
      </c>
      <c r="AR19" s="44">
        <f>IF(AV10=0,0,AM19/AV10)</f>
        <v>0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50"/>
        <v>0</v>
      </c>
      <c r="AJ20" s="43">
        <f t="shared" si="51"/>
        <v>0</v>
      </c>
      <c r="AK20" s="43">
        <f t="shared" si="52"/>
        <v>0</v>
      </c>
      <c r="AL20" s="43">
        <f t="shared" si="53"/>
        <v>0</v>
      </c>
      <c r="AM20" s="43">
        <f t="shared" si="54"/>
        <v>0</v>
      </c>
      <c r="AN20" s="44">
        <f>IF(AV10=0,0,AI20/AV10)</f>
        <v>0</v>
      </c>
      <c r="AO20" s="23">
        <f>IF(AV10=0,0,AJ20/AV10)</f>
        <v>0</v>
      </c>
      <c r="AP20" s="23">
        <f>IF(AV10=0,0,AK20/AV10)</f>
        <v>0</v>
      </c>
      <c r="AQ20" s="44">
        <f>IF(AV10=0,0,AL20/AV10)</f>
        <v>0</v>
      </c>
      <c r="AR20" s="44">
        <f>IF(AV10=0,0,AM20/AV10)</f>
        <v>0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50"/>
        <v>0</v>
      </c>
      <c r="AJ21" s="43">
        <f t="shared" si="51"/>
        <v>0</v>
      </c>
      <c r="AK21" s="43">
        <f t="shared" si="52"/>
        <v>0</v>
      </c>
      <c r="AL21" s="43">
        <f t="shared" si="53"/>
        <v>0</v>
      </c>
      <c r="AM21" s="43">
        <f t="shared" si="54"/>
        <v>0</v>
      </c>
      <c r="AN21" s="44">
        <f>IF(AV10=0,0,AI21/AV10)</f>
        <v>0</v>
      </c>
      <c r="AO21" s="23">
        <f>IF(AV10=0,0,AJ21/AV10)</f>
        <v>0</v>
      </c>
      <c r="AP21" s="23">
        <f>IF(AV10=0,0,AK21/AV10)</f>
        <v>0</v>
      </c>
      <c r="AQ21" s="44">
        <f>IF(AV10=0,0,AL21/AV10)</f>
        <v>0</v>
      </c>
      <c r="AR21" s="44">
        <f>IF(AV10=0,0,AM21/AV10)</f>
        <v>0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50"/>
        <v>0</v>
      </c>
      <c r="AJ22" s="43">
        <f t="shared" si="51"/>
        <v>0</v>
      </c>
      <c r="AK22" s="43">
        <f t="shared" si="52"/>
        <v>0</v>
      </c>
      <c r="AL22" s="43">
        <f t="shared" si="53"/>
        <v>0</v>
      </c>
      <c r="AM22" s="43">
        <f t="shared" si="54"/>
        <v>0</v>
      </c>
      <c r="AN22" s="44">
        <f>IF(AV10=0,0,AI22/AV10)</f>
        <v>0</v>
      </c>
      <c r="AO22" s="23">
        <f>IF(AV10=0,0,AJ22/AV10)</f>
        <v>0</v>
      </c>
      <c r="AP22" s="23">
        <f>IF(AV10=0,0,AK22/AV10)</f>
        <v>0</v>
      </c>
      <c r="AQ22" s="44">
        <f>IF(AV10=0,0,AL22/AV10)</f>
        <v>0</v>
      </c>
      <c r="AR22" s="44">
        <f>IF(AV10=0,0,AM22/AV10)</f>
        <v>0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50"/>
        <v>0</v>
      </c>
      <c r="AJ23" s="43">
        <f t="shared" si="51"/>
        <v>0</v>
      </c>
      <c r="AK23" s="43">
        <f t="shared" si="52"/>
        <v>0</v>
      </c>
      <c r="AL23" s="43">
        <f t="shared" si="53"/>
        <v>0</v>
      </c>
      <c r="AM23" s="43">
        <f t="shared" si="54"/>
        <v>0</v>
      </c>
      <c r="AN23" s="44">
        <f>IF(AV10=0,0,AI23/AV10)</f>
        <v>0</v>
      </c>
      <c r="AO23" s="23">
        <f>IF(AV10=0,0,AJ23/AV10)</f>
        <v>0</v>
      </c>
      <c r="AP23" s="23">
        <f>IF(AV10=0,0,AK23/AV10)</f>
        <v>0</v>
      </c>
      <c r="AQ23" s="44">
        <f>IF(AV10=0,0,AL23/AV10)</f>
        <v>0</v>
      </c>
      <c r="AR23" s="44">
        <f>IF(AV10=0,0,AM23/AV10)</f>
        <v>0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50"/>
        <v>0</v>
      </c>
      <c r="AJ24" s="43">
        <f t="shared" si="51"/>
        <v>0</v>
      </c>
      <c r="AK24" s="43">
        <f t="shared" si="52"/>
        <v>0</v>
      </c>
      <c r="AL24" s="43">
        <f t="shared" si="53"/>
        <v>0</v>
      </c>
      <c r="AM24" s="43">
        <f t="shared" si="54"/>
        <v>0</v>
      </c>
      <c r="AN24" s="44">
        <f>IF(AV10=0,0,AI24/AV10)</f>
        <v>0</v>
      </c>
      <c r="AO24" s="23">
        <f>IF(AV10=0,0,AJ24/AV10)</f>
        <v>0</v>
      </c>
      <c r="AP24" s="23">
        <f>IF(AV10=0,0,AK24/AV10)</f>
        <v>0</v>
      </c>
      <c r="AQ24" s="44">
        <f>IF(AV10=0,0,AL24/AV10)</f>
        <v>0</v>
      </c>
      <c r="AR24" s="44">
        <f>IF(AV10=0,0,AM24/AV10)</f>
        <v>0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50"/>
        <v>0</v>
      </c>
      <c r="AJ25" s="43">
        <f t="shared" si="51"/>
        <v>0</v>
      </c>
      <c r="AK25" s="43">
        <f t="shared" si="52"/>
        <v>0</v>
      </c>
      <c r="AL25" s="43">
        <f t="shared" si="53"/>
        <v>0</v>
      </c>
      <c r="AM25" s="43">
        <f t="shared" si="54"/>
        <v>0</v>
      </c>
      <c r="AN25" s="44">
        <f>IF(AV10=0,0,AI25/AV10)</f>
        <v>0</v>
      </c>
      <c r="AO25" s="23">
        <f>IF(AV10=0,0,AJ25/AV10)</f>
        <v>0</v>
      </c>
      <c r="AP25" s="23">
        <f>IF(AV10=0,0,AK25/AV10)</f>
        <v>0</v>
      </c>
      <c r="AQ25" s="44">
        <f>IF(AV10=0,0,AL25/AV10)</f>
        <v>0</v>
      </c>
      <c r="AR25" s="44">
        <f>IF(AV10=0,0,AM25/AV10)</f>
        <v>0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50"/>
        <v>0</v>
      </c>
      <c r="AJ26" s="43">
        <f t="shared" si="51"/>
        <v>0</v>
      </c>
      <c r="AK26" s="43">
        <f t="shared" si="52"/>
        <v>0</v>
      </c>
      <c r="AL26" s="43">
        <f t="shared" si="53"/>
        <v>0</v>
      </c>
      <c r="AM26" s="43">
        <f t="shared" si="54"/>
        <v>0</v>
      </c>
      <c r="AN26" s="44">
        <f>IF(AV10=0,0,AI26/AV10)</f>
        <v>0</v>
      </c>
      <c r="AO26" s="23">
        <f>IF(AV10=0,0,AJ26/AV10)</f>
        <v>0</v>
      </c>
      <c r="AP26" s="23">
        <f>IF(AV10=0,0,AK26/AV10)</f>
        <v>0</v>
      </c>
      <c r="AQ26" s="44">
        <f>IF(AV10=0,0,AL26/AV10)</f>
        <v>0</v>
      </c>
      <c r="AR26" s="44">
        <f>IF(AV10=0,0,AM26/AV10)</f>
        <v>0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50"/>
        <v>0</v>
      </c>
      <c r="AJ27" s="43">
        <f t="shared" si="51"/>
        <v>0</v>
      </c>
      <c r="AK27" s="43">
        <f t="shared" si="52"/>
        <v>0</v>
      </c>
      <c r="AL27" s="43">
        <f t="shared" si="53"/>
        <v>0</v>
      </c>
      <c r="AM27" s="43">
        <f t="shared" si="54"/>
        <v>0</v>
      </c>
      <c r="AN27" s="44">
        <f>IF(AV10=0,0,AI27/AV10)</f>
        <v>0</v>
      </c>
      <c r="AO27" s="23">
        <f>IF(AV10=0,0,AJ27/AV10)</f>
        <v>0</v>
      </c>
      <c r="AP27" s="23">
        <f>IF(AV10=0,0,AK27/AV10)</f>
        <v>0</v>
      </c>
      <c r="AQ27" s="44">
        <f>IF(AV10=0,0,AL27/AV10)</f>
        <v>0</v>
      </c>
      <c r="AR27" s="44">
        <f>IF(AV10=0,0,AM27/AV10)</f>
        <v>0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50"/>
        <v>0</v>
      </c>
      <c r="AJ28" s="43">
        <f t="shared" si="51"/>
        <v>0</v>
      </c>
      <c r="AK28" s="43">
        <f t="shared" si="52"/>
        <v>0</v>
      </c>
      <c r="AL28" s="43">
        <f t="shared" si="53"/>
        <v>0</v>
      </c>
      <c r="AM28" s="43">
        <f t="shared" si="54"/>
        <v>0</v>
      </c>
      <c r="AN28" s="44">
        <f>IF(AV10=0,0,AI28/AV10)</f>
        <v>0</v>
      </c>
      <c r="AO28" s="23">
        <f>IF(AV10=0,0,AJ28/AV10)</f>
        <v>0</v>
      </c>
      <c r="AP28" s="23">
        <f>IF(AV10=0,0,AK28/AV10)</f>
        <v>0</v>
      </c>
      <c r="AQ28" s="44">
        <f>IF(AV10=0,0,AL28/AV10)</f>
        <v>0</v>
      </c>
      <c r="AR28" s="44">
        <f>IF(AV10=0,0,AM28/AV10)</f>
        <v>0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50"/>
        <v>0</v>
      </c>
      <c r="AJ29" s="43">
        <f t="shared" si="51"/>
        <v>0</v>
      </c>
      <c r="AK29" s="43">
        <f t="shared" si="52"/>
        <v>0</v>
      </c>
      <c r="AL29" s="43">
        <f t="shared" si="53"/>
        <v>0</v>
      </c>
      <c r="AM29" s="43">
        <f t="shared" si="54"/>
        <v>0</v>
      </c>
      <c r="AN29" s="44">
        <f>IF(AV10=0,0,AI29/AV10)</f>
        <v>0</v>
      </c>
      <c r="AO29" s="23">
        <f>IF(AV10=0,0,AJ29/AV10)</f>
        <v>0</v>
      </c>
      <c r="AP29" s="23">
        <f>IF(AV10=0,0,AK29/AV10)</f>
        <v>0</v>
      </c>
      <c r="AQ29" s="44">
        <f>IF(AV10=0,0,AL29/AV10)</f>
        <v>0</v>
      </c>
      <c r="AR29" s="44">
        <f>IF(AV10=0,0,AM29/AV10)</f>
        <v>0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50"/>
        <v>0</v>
      </c>
      <c r="AJ30" s="43">
        <f t="shared" si="51"/>
        <v>0</v>
      </c>
      <c r="AK30" s="43">
        <f t="shared" si="52"/>
        <v>0</v>
      </c>
      <c r="AL30" s="43">
        <f t="shared" si="53"/>
        <v>0</v>
      </c>
      <c r="AM30" s="43">
        <f t="shared" si="54"/>
        <v>0</v>
      </c>
      <c r="AN30" s="44">
        <f>IF(AV10=0,0,AI30/AV10)</f>
        <v>0</v>
      </c>
      <c r="AO30" s="23">
        <f>IF(AV10=0,0,AJ30/AV10)</f>
        <v>0</v>
      </c>
      <c r="AP30" s="23">
        <f>IF(AV10=0,0,AK30/AV10)</f>
        <v>0</v>
      </c>
      <c r="AQ30" s="44">
        <f>IF(AV10=0,0,AL30/AV10)</f>
        <v>0</v>
      </c>
      <c r="AR30" s="44">
        <f>IF(AV10=0,0,AM30/AV10)</f>
        <v>0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50"/>
        <v>0</v>
      </c>
      <c r="AJ31" s="43">
        <f t="shared" si="51"/>
        <v>0</v>
      </c>
      <c r="AK31" s="43">
        <f t="shared" si="52"/>
        <v>0</v>
      </c>
      <c r="AL31" s="43">
        <f t="shared" si="53"/>
        <v>0</v>
      </c>
      <c r="AM31" s="43">
        <f t="shared" si="54"/>
        <v>0</v>
      </c>
      <c r="AN31" s="44">
        <f>IF(AV10=0,0,AI31/AV10)</f>
        <v>0</v>
      </c>
      <c r="AO31" s="23">
        <f>IF(AV10=0,0,AJ31/AV10)</f>
        <v>0</v>
      </c>
      <c r="AP31" s="23">
        <f>IF(AV10=0,0,AK31/AV10)</f>
        <v>0</v>
      </c>
      <c r="AQ31" s="44">
        <f>IF(AV10=0,0,AL31/AV10)</f>
        <v>0</v>
      </c>
      <c r="AR31" s="44">
        <f>IF(AV10=0,0,AM31/AV10)</f>
        <v>0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50"/>
        <v>0</v>
      </c>
      <c r="AJ32" s="43">
        <f t="shared" si="51"/>
        <v>0</v>
      </c>
      <c r="AK32" s="43">
        <f t="shared" si="52"/>
        <v>0</v>
      </c>
      <c r="AL32" s="43">
        <f t="shared" si="53"/>
        <v>0</v>
      </c>
      <c r="AM32" s="43">
        <f t="shared" si="54"/>
        <v>0</v>
      </c>
      <c r="AN32" s="44">
        <f>IF(AV10=0,0,AI32/AV10)</f>
        <v>0</v>
      </c>
      <c r="AO32" s="23">
        <f>IF(AV10=0,0,AJ32/AV10)</f>
        <v>0</v>
      </c>
      <c r="AP32" s="23">
        <f>IF(AV10=0,0,AK32/AV10)</f>
        <v>0</v>
      </c>
      <c r="AQ32" s="44">
        <f>IF(AV10=0,0,AL32/AV10)</f>
        <v>0</v>
      </c>
      <c r="AR32" s="44">
        <f>IF(AV10=0,0,AM32/AV10)</f>
        <v>0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50"/>
        <v>0</v>
      </c>
      <c r="AJ33" s="43">
        <f t="shared" si="51"/>
        <v>0</v>
      </c>
      <c r="AK33" s="43">
        <f t="shared" si="52"/>
        <v>0</v>
      </c>
      <c r="AL33" s="43">
        <f t="shared" si="53"/>
        <v>0</v>
      </c>
      <c r="AM33" s="43">
        <f t="shared" si="54"/>
        <v>0</v>
      </c>
      <c r="AN33" s="44">
        <f>IF(AV10=0,0,AI33/AV10)</f>
        <v>0</v>
      </c>
      <c r="AO33" s="23">
        <f>IF(AV10=0,0,AJ33/AV10)</f>
        <v>0</v>
      </c>
      <c r="AP33" s="23">
        <f>IF(AV10=0,0,AK33/AV10)</f>
        <v>0</v>
      </c>
      <c r="AQ33" s="44">
        <f>IF(AV10=0,0,AL33/AV10)</f>
        <v>0</v>
      </c>
      <c r="AR33" s="44">
        <f>IF(AV10=0,0,AM33/AV10)</f>
        <v>0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50"/>
        <v>0</v>
      </c>
      <c r="AJ34" s="43">
        <f t="shared" si="51"/>
        <v>0</v>
      </c>
      <c r="AK34" s="43">
        <f t="shared" si="52"/>
        <v>0</v>
      </c>
      <c r="AL34" s="43">
        <f t="shared" si="53"/>
        <v>0</v>
      </c>
      <c r="AM34" s="43">
        <f t="shared" si="54"/>
        <v>0</v>
      </c>
      <c r="AN34" s="44">
        <f>IF(AV10=0,0,AI34/AV10)</f>
        <v>0</v>
      </c>
      <c r="AO34" s="23">
        <f>IF(AV10=0,0,AJ34/AV10)</f>
        <v>0</v>
      </c>
      <c r="AP34" s="23">
        <f>IF(AV10=0,0,AK34/AV10)</f>
        <v>0</v>
      </c>
      <c r="AQ34" s="44">
        <f>IF(AV10=0,0,AL34/AV10)</f>
        <v>0</v>
      </c>
      <c r="AR34" s="44">
        <f>IF(AV10=0,0,AM34/AV10)</f>
        <v>0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50"/>
        <v>0</v>
      </c>
      <c r="AJ35" s="43">
        <f t="shared" si="51"/>
        <v>0</v>
      </c>
      <c r="AK35" s="43">
        <f t="shared" si="52"/>
        <v>0</v>
      </c>
      <c r="AL35" s="43">
        <f t="shared" si="53"/>
        <v>0</v>
      </c>
      <c r="AM35" s="43">
        <f t="shared" si="54"/>
        <v>0</v>
      </c>
      <c r="AN35" s="44">
        <f>IF(AV10=0,0,AI35/AV10)</f>
        <v>0</v>
      </c>
      <c r="AO35" s="23">
        <f>IF(AV10=0,0,AJ35/AV10)</f>
        <v>0</v>
      </c>
      <c r="AP35" s="23">
        <f>IF(AV10=0,0,AK35/AV10)</f>
        <v>0</v>
      </c>
      <c r="AQ35" s="44">
        <f>IF(AV10=0,0,AL35/AV10)</f>
        <v>0</v>
      </c>
      <c r="AR35" s="44">
        <f>IF(AV10=0,0,AM35/AV10)</f>
        <v>0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50"/>
        <v>0</v>
      </c>
      <c r="AJ36" s="43">
        <f t="shared" si="51"/>
        <v>0</v>
      </c>
      <c r="AK36" s="43">
        <f t="shared" si="52"/>
        <v>0</v>
      </c>
      <c r="AL36" s="43">
        <f t="shared" si="53"/>
        <v>0</v>
      </c>
      <c r="AM36" s="43">
        <f t="shared" si="54"/>
        <v>0</v>
      </c>
      <c r="AN36" s="44">
        <f>IF(AV10=0,0,AI36/AV10)</f>
        <v>0</v>
      </c>
      <c r="AO36" s="23">
        <f>IF(AV10=0,0,AJ36/AV10)</f>
        <v>0</v>
      </c>
      <c r="AP36" s="23">
        <f>IF(AV10=0,0,AK36/AV10)</f>
        <v>0</v>
      </c>
      <c r="AQ36" s="44">
        <f>IF(AV10=0,0,AL36/AV10)</f>
        <v>0</v>
      </c>
      <c r="AR36" s="44">
        <f>IF(AV10=0,0,AM36/AV10)</f>
        <v>0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50"/>
        <v>0</v>
      </c>
      <c r="AJ37" s="43">
        <f t="shared" si="51"/>
        <v>0</v>
      </c>
      <c r="AK37" s="43">
        <f t="shared" si="52"/>
        <v>0</v>
      </c>
      <c r="AL37" s="43">
        <f t="shared" si="53"/>
        <v>0</v>
      </c>
      <c r="AM37" s="43">
        <f t="shared" si="54"/>
        <v>0</v>
      </c>
      <c r="AN37" s="44">
        <f>IF(AV10=0,0,AI37/AV10)</f>
        <v>0</v>
      </c>
      <c r="AO37" s="23">
        <f>IF(AV10=0,0,AJ37/AV10)</f>
        <v>0</v>
      </c>
      <c r="AP37" s="23">
        <f>IF(AV10=0,0,AK37/AV10)</f>
        <v>0</v>
      </c>
      <c r="AQ37" s="44">
        <f>IF(AV10=0,0,AL37/AV10)</f>
        <v>0</v>
      </c>
      <c r="AR37" s="44">
        <f>IF(AV10=0,0,AM37/AV10)</f>
        <v>0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50"/>
        <v>0</v>
      </c>
      <c r="AJ38" s="43">
        <f t="shared" si="51"/>
        <v>0</v>
      </c>
      <c r="AK38" s="43">
        <f t="shared" si="52"/>
        <v>0</v>
      </c>
      <c r="AL38" s="43">
        <f t="shared" si="53"/>
        <v>0</v>
      </c>
      <c r="AM38" s="43">
        <f t="shared" si="54"/>
        <v>0</v>
      </c>
      <c r="AN38" s="44">
        <f>IF(AV10=0,0,AI38/AV10)</f>
        <v>0</v>
      </c>
      <c r="AO38" s="23">
        <f>IF(AV10=0,0,AJ38/AV10)</f>
        <v>0</v>
      </c>
      <c r="AP38" s="23">
        <f>IF(AV10=0,0,AK38/AV10)</f>
        <v>0</v>
      </c>
      <c r="AQ38" s="44">
        <f>IF(AV10=0,0,AL38/AV10)</f>
        <v>0</v>
      </c>
      <c r="AR38" s="44">
        <f>IF(AV10=0,0,AM38/AV10)</f>
        <v>0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50"/>
        <v>0</v>
      </c>
      <c r="AJ39" s="43">
        <f t="shared" si="51"/>
        <v>0</v>
      </c>
      <c r="AK39" s="43">
        <f t="shared" si="52"/>
        <v>0</v>
      </c>
      <c r="AL39" s="43">
        <f t="shared" si="53"/>
        <v>0</v>
      </c>
      <c r="AM39" s="43">
        <f t="shared" si="54"/>
        <v>0</v>
      </c>
      <c r="AN39" s="44">
        <f>IF(AV10=0,0,AI39/AV10)</f>
        <v>0</v>
      </c>
      <c r="AO39" s="23">
        <f>IF(AV10=0,0,AJ39/AV10)</f>
        <v>0</v>
      </c>
      <c r="AP39" s="23">
        <f>IF(AV10=0,0,AK39/AV10)</f>
        <v>0</v>
      </c>
      <c r="AQ39" s="44">
        <f>IF(AV10=0,0,AL39/AV10)</f>
        <v>0</v>
      </c>
      <c r="AR39" s="44">
        <f>IF(AV10=0,0,AM39/AV10)</f>
        <v>0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50"/>
        <v>0</v>
      </c>
      <c r="AJ40" s="43">
        <f t="shared" si="51"/>
        <v>0</v>
      </c>
      <c r="AK40" s="43">
        <f t="shared" si="52"/>
        <v>0</v>
      </c>
      <c r="AL40" s="43">
        <f t="shared" si="53"/>
        <v>0</v>
      </c>
      <c r="AM40" s="43">
        <f t="shared" si="54"/>
        <v>0</v>
      </c>
      <c r="AN40" s="44">
        <f>IF(AV10=0,0,AI40/AV10)</f>
        <v>0</v>
      </c>
      <c r="AO40" s="23">
        <f>IF(AV10=0,0,AJ40/AV10)</f>
        <v>0</v>
      </c>
      <c r="AP40" s="23">
        <f>IF(AV10=0,0,AK40/AV10)</f>
        <v>0</v>
      </c>
      <c r="AQ40" s="44">
        <f>IF(AV10=0,0,AL40/AV10)</f>
        <v>0</v>
      </c>
      <c r="AR40" s="44">
        <f>IF(AV10=0,0,AM40/AV10)</f>
        <v>0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50"/>
        <v>0</v>
      </c>
      <c r="AJ41" s="43">
        <f t="shared" si="51"/>
        <v>0</v>
      </c>
      <c r="AK41" s="43">
        <f t="shared" si="52"/>
        <v>0</v>
      </c>
      <c r="AL41" s="43">
        <f t="shared" si="53"/>
        <v>0</v>
      </c>
      <c r="AM41" s="43">
        <f t="shared" si="54"/>
        <v>0</v>
      </c>
      <c r="AN41" s="44">
        <f>IF(AV10=0,0,AI41/AV10)</f>
        <v>0</v>
      </c>
      <c r="AO41" s="23">
        <f>IF(AV10=0,0,AJ41/AV10)</f>
        <v>0</v>
      </c>
      <c r="AP41" s="23">
        <f>IF(AV10=0,0,AK41/AV10)</f>
        <v>0</v>
      </c>
      <c r="AQ41" s="44">
        <f>IF(AV10=0,0,AL41/AV10)</f>
        <v>0</v>
      </c>
      <c r="AR41" s="44">
        <f>IF(AV10=0,0,AM41/AV10)</f>
        <v>0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50"/>
        <v>0</v>
      </c>
      <c r="AJ42" s="43">
        <f t="shared" si="51"/>
        <v>0</v>
      </c>
      <c r="AK42" s="43">
        <f t="shared" si="52"/>
        <v>0</v>
      </c>
      <c r="AL42" s="43">
        <f t="shared" si="53"/>
        <v>0</v>
      </c>
      <c r="AM42" s="43">
        <f t="shared" si="54"/>
        <v>0</v>
      </c>
      <c r="AN42" s="44">
        <f>IF(AV10=0,0,AI42/AV10)</f>
        <v>0</v>
      </c>
      <c r="AO42" s="23">
        <f>IF(AV10=0,0,AJ42/AV10)</f>
        <v>0</v>
      </c>
      <c r="AP42" s="23">
        <f>IF(AV10=0,0,AK42/AV10)</f>
        <v>0</v>
      </c>
      <c r="AQ42" s="44">
        <f>IF(AV10=0,0,AL42/AV10)</f>
        <v>0</v>
      </c>
      <c r="AR42" s="44">
        <f>IF(AV10=0,0,AM42/AV10)</f>
        <v>0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50"/>
        <v>0</v>
      </c>
      <c r="AJ43" s="43">
        <f t="shared" si="51"/>
        <v>0</v>
      </c>
      <c r="AK43" s="43">
        <f t="shared" si="52"/>
        <v>0</v>
      </c>
      <c r="AL43" s="43">
        <f t="shared" si="53"/>
        <v>0</v>
      </c>
      <c r="AM43" s="43">
        <f t="shared" si="54"/>
        <v>0</v>
      </c>
      <c r="AN43" s="44">
        <f>IF(AV10=0,0,AI43/AV10)</f>
        <v>0</v>
      </c>
      <c r="AO43" s="23">
        <f>IF(AV10=0,0,AJ43/AV10)</f>
        <v>0</v>
      </c>
      <c r="AP43" s="23">
        <f>IF(AV10=0,0,AK43/AV10)</f>
        <v>0</v>
      </c>
      <c r="AQ43" s="44">
        <f>IF(AV10=0,0,AL43/AV10)</f>
        <v>0</v>
      </c>
      <c r="AR43" s="44">
        <f>IF(AV10=0,0,AM43/AV10)</f>
        <v>0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CE0056-0077-4AF1-BC23-00F4006D0021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8900AF-00C0-489E-B231-00AC002C0093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5F008C-00DB-4B3C-8343-0098006900AD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5B00EE-0076-4B3A-86B9-009F00B50043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ED00A2-0082-4C5A-B425-002C00E200E3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BC00D6-00C1-420F-9959-0011004F00AF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8D00C5-00C3-4E49-B43C-0037006E002A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BE000E-00B8-43DB-9329-00C900650078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5" zoomScale="100" workbookViewId="0">
      <selection activeCell="D12" activeCellId="0" sqref="D12"/>
    </sheetView>
  </sheetViews>
  <sheetFormatPr defaultColWidth="14.4453125" defaultRowHeight="14.25" customHeight="1"/>
  <cols>
    <col customWidth="1" min="1" max="1" style="1" width="1.1399999999999999"/>
    <col customWidth="1" min="2" max="2" style="1" width="3.5699999999999998"/>
    <col customWidth="1" min="3" max="3" style="1" width="23.43"/>
    <col customWidth="1" min="4" max="34" style="1" width="3.4300000000000002"/>
    <col customWidth="1" min="35" max="39" style="1" width="3.5699999999999998"/>
    <col customWidth="1" min="40" max="44" style="1" width="9.28125"/>
    <col customWidth="1" min="45" max="46" style="1" width="7.4299999999999997"/>
    <col customWidth="1" min="47" max="47" style="1" width="9.5700000000000003"/>
    <col customWidth="1" min="48" max="49" style="1" width="7.4299999999999997"/>
  </cols>
  <sheetData>
    <row r="1" ht="30" customHeight="1">
      <c r="A1" s="2"/>
      <c r="B1" s="3" t="s">
        <v>16</v>
      </c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</row>
    <row r="2" ht="18" customHeight="1">
      <c r="A2" s="2"/>
      <c r="B2" s="7"/>
      <c r="C2" s="7" t="s">
        <v>1</v>
      </c>
      <c r="D2" s="6" t="str">
        <f>IF(Sommario!$D$2="","",Sommario!$D$2)</f>
        <v xml:space="preserve">Inserisci dalle impostazioni</v>
      </c>
      <c r="E2" s="6"/>
      <c r="F2" s="6"/>
      <c r="G2" s="6"/>
      <c r="H2" s="6"/>
      <c r="I2" s="6"/>
      <c r="J2" s="6"/>
      <c r="K2" s="6"/>
      <c r="L2" s="6"/>
      <c r="M2" s="6"/>
      <c r="N2" s="6"/>
      <c r="O2" s="4" t="s">
        <v>2</v>
      </c>
      <c r="P2" s="4"/>
      <c r="Q2" s="4"/>
      <c r="R2" s="6" t="str">
        <f>IF(Sommario!$D$3="","",Sommario!$D$3)</f>
        <v xml:space="preserve">Inserisci dalle impostazioni</v>
      </c>
      <c r="S2" s="6"/>
      <c r="T2" s="6"/>
      <c r="U2" s="6"/>
      <c r="V2" s="6"/>
      <c r="W2" s="6"/>
      <c r="X2" s="6"/>
      <c r="Y2" s="6"/>
      <c r="Z2" s="6"/>
      <c r="AA2" s="6"/>
      <c r="AB2" s="6"/>
      <c r="AC2" s="4"/>
      <c r="AD2" s="4"/>
      <c r="AE2" s="4"/>
      <c r="AF2" s="5" t="s">
        <v>13</v>
      </c>
      <c r="AG2" s="36" t="s">
        <v>37</v>
      </c>
      <c r="AH2" s="36"/>
      <c r="AI2" s="36"/>
      <c r="AJ2" s="36"/>
      <c r="AK2" s="36"/>
      <c r="AL2" s="36"/>
      <c r="AM2" s="36"/>
      <c r="AN2" s="4"/>
      <c r="AO2" s="4"/>
      <c r="AP2" s="4"/>
      <c r="AQ2" s="4"/>
      <c r="AR2" s="4"/>
      <c r="AS2" s="2"/>
      <c r="AT2" s="2"/>
      <c r="AU2" s="2"/>
      <c r="AV2" s="2"/>
      <c r="AW2" s="2"/>
    </row>
    <row r="3" ht="18" customHeight="1">
      <c r="A3" s="2"/>
      <c r="B3" s="7"/>
      <c r="C3" s="7" t="s">
        <v>3</v>
      </c>
      <c r="D3" s="6" t="str">
        <f>IF(Sommario!$D$4="","",Sommario!$D$4)</f>
        <v xml:space="preserve">Inserisci dalle impostazioni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4"/>
      <c r="AD3" s="4"/>
      <c r="AE3" s="4"/>
      <c r="AF3" s="5" t="s">
        <v>4</v>
      </c>
      <c r="AG3" s="12">
        <f>Sommario!H6</f>
        <v>2026</v>
      </c>
      <c r="AH3" s="12"/>
      <c r="AI3" s="12"/>
      <c r="AJ3" s="12"/>
      <c r="AK3" s="12"/>
      <c r="AL3" s="12"/>
      <c r="AM3" s="12"/>
      <c r="AN3" s="4"/>
      <c r="AO3" s="4"/>
      <c r="AP3" s="4"/>
      <c r="AQ3" s="4"/>
      <c r="AR3" s="4"/>
      <c r="AS3" s="2"/>
      <c r="AT3" s="2"/>
      <c r="AU3" s="2"/>
      <c r="AV3" s="2"/>
      <c r="AW3" s="2"/>
    </row>
    <row r="4" ht="4.5" customHeight="1">
      <c r="A4" s="2"/>
      <c r="B4" s="7"/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2"/>
      <c r="AT4" s="2"/>
      <c r="AU4" s="2"/>
      <c r="AV4" s="2"/>
      <c r="AW4" s="2"/>
    </row>
    <row r="5" ht="15" customHeight="1">
      <c r="A5" s="2"/>
      <c r="B5" s="7"/>
      <c r="C5" s="2"/>
      <c r="D5" s="14" t="str">
        <f>Impostazioni!$B$19&amp;" - "&amp;Impostazioni!$D$19&amp;"  |  "&amp;Impostazioni!$B$20&amp;" - "&amp;Impostazioni!$D$20&amp;"  |  "&amp;Impostazioni!$B$21&amp;" - "&amp;Impostazioni!$D$21&amp;"  |  "&amp;Impostazioni!$B$22&amp;" - "&amp;Impostazioni!$D$22&amp;"  |  "&amp;Impostazioni!$B$23&amp;" - "&amp;Impostazioni!$D$23</f>
        <v xml:space="preserve">P - Presente  |  A - Assente  |  R - Ritardo  |  E - Impegno Pallavolistico  |  I - Infortunio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2"/>
      <c r="AT5" s="10"/>
      <c r="AU5" s="10"/>
      <c r="AV5" s="10"/>
      <c r="AW5" s="10"/>
    </row>
    <row r="6" ht="15" hidden="1" customHeight="1">
      <c r="A6" s="2"/>
      <c r="B6" s="7"/>
      <c r="C6" s="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2"/>
      <c r="AT6" s="10"/>
      <c r="AU6" s="10"/>
      <c r="AV6" s="10"/>
      <c r="AW6" s="10"/>
    </row>
    <row r="7" ht="15" hidden="1" customHeight="1">
      <c r="A7" s="2"/>
      <c r="B7" s="7"/>
      <c r="C7" s="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2"/>
      <c r="AT7" s="10"/>
      <c r="AU7" s="10"/>
      <c r="AV7" s="10"/>
      <c r="AW7" s="10"/>
    </row>
    <row r="8" ht="15" hidden="1" customHeight="1">
      <c r="A8" s="2"/>
      <c r="B8" s="7"/>
      <c r="C8" s="2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2"/>
      <c r="AT8" s="10"/>
      <c r="AU8" s="10"/>
      <c r="AV8" s="10"/>
      <c r="AW8" s="10"/>
    </row>
    <row r="9" ht="4.5" customHeight="1">
      <c r="A9" s="2"/>
      <c r="B9" s="7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2"/>
      <c r="AT9" s="2"/>
      <c r="AU9" s="2"/>
      <c r="AV9" s="2"/>
      <c r="AW9" s="2"/>
    </row>
    <row r="10" ht="18" customHeight="1">
      <c r="A10" s="2"/>
      <c r="B10" s="37" t="s">
        <v>38</v>
      </c>
      <c r="C10" s="37"/>
      <c r="D10" s="38" t="str">
        <f>IF(D11="","",INDEX(weekDay,(WEEKDAY(D11,2))))</f>
        <v>W</v>
      </c>
      <c r="E10" s="38" t="str">
        <f>IF(E11="","",INDEX(weekDay,(WEEKDAY(E11,2))))</f>
        <v>Th</v>
      </c>
      <c r="F10" s="38" t="str">
        <f>IF(F11="","",INDEX(weekDay,(WEEKDAY(F11,2))))</f>
        <v>F</v>
      </c>
      <c r="G10" s="38" t="str">
        <f>IF(G11="","",INDEX(weekDay,(WEEKDAY(G11,2))))</f>
        <v>Sa</v>
      </c>
      <c r="H10" s="38" t="str">
        <f>IF(H11="","",INDEX(weekDay,(WEEKDAY(H11,2))))</f>
        <v>Su</v>
      </c>
      <c r="I10" s="38" t="str">
        <f>IF(I11="","",INDEX(weekDay,(WEEKDAY(I11,2))))</f>
        <v>M</v>
      </c>
      <c r="J10" s="38" t="str">
        <f>IF(J11="","",INDEX(weekDay,(WEEKDAY(J11,2))))</f>
        <v>Tu</v>
      </c>
      <c r="K10" s="38" t="str">
        <f>IF(K11="","",INDEX(weekDay,(WEEKDAY(K11,2))))</f>
        <v>W</v>
      </c>
      <c r="L10" s="38" t="str">
        <f>IF(L11="","",INDEX(weekDay,(WEEKDAY(L11,2))))</f>
        <v>Th</v>
      </c>
      <c r="M10" s="38" t="str">
        <f>IF(M11="","",INDEX(weekDay,(WEEKDAY(M11,2))))</f>
        <v>F</v>
      </c>
      <c r="N10" s="38" t="str">
        <f>IF(N11="","",INDEX(weekDay,(WEEKDAY(N11,2))))</f>
        <v>Sa</v>
      </c>
      <c r="O10" s="38" t="str">
        <f>IF(O11="","",INDEX(weekDay,(WEEKDAY(O11,2))))</f>
        <v>Su</v>
      </c>
      <c r="P10" s="38" t="str">
        <f>IF(P11="","",INDEX(weekDay,(WEEKDAY(P11,2))))</f>
        <v>M</v>
      </c>
      <c r="Q10" s="38" t="str">
        <f>IF(Q11="","",INDEX(weekDay,(WEEKDAY(Q11,2))))</f>
        <v>Tu</v>
      </c>
      <c r="R10" s="38" t="str">
        <f>IF(R11="","",INDEX(weekDay,(WEEKDAY(R11,2))))</f>
        <v>W</v>
      </c>
      <c r="S10" s="38" t="str">
        <f>IF(S11="","",INDEX(weekDay,(WEEKDAY(S11,2))))</f>
        <v>Th</v>
      </c>
      <c r="T10" s="38" t="str">
        <f>IF(T11="","",INDEX(weekDay,(WEEKDAY(T11,2))))</f>
        <v>F</v>
      </c>
      <c r="U10" s="38" t="str">
        <f>IF(U11="","",INDEX(weekDay,(WEEKDAY(U11,2))))</f>
        <v>Sa</v>
      </c>
      <c r="V10" s="38" t="str">
        <f>IF(V11="","",INDEX(weekDay,(WEEKDAY(V11,2))))</f>
        <v>Su</v>
      </c>
      <c r="W10" s="38" t="str">
        <f>IF(W11="","",INDEX(weekDay,(WEEKDAY(W11,2))))</f>
        <v>M</v>
      </c>
      <c r="X10" s="38" t="str">
        <f>IF(X11="","",INDEX(weekDay,(WEEKDAY(X11,2))))</f>
        <v>Tu</v>
      </c>
      <c r="Y10" s="38" t="str">
        <f>IF(Y11="","",INDEX(weekDay,(WEEKDAY(Y11,2))))</f>
        <v>W</v>
      </c>
      <c r="Z10" s="38" t="str">
        <f>IF(Z11="","",INDEX(weekDay,(WEEKDAY(Z11,2))))</f>
        <v>Th</v>
      </c>
      <c r="AA10" s="38" t="str">
        <f>IF(AA11="","",INDEX(weekDay,(WEEKDAY(AA11,2))))</f>
        <v>F</v>
      </c>
      <c r="AB10" s="38" t="str">
        <f>IF(AB11="","",INDEX(weekDay,(WEEKDAY(AB11,2))))</f>
        <v>Sa</v>
      </c>
      <c r="AC10" s="38" t="str">
        <f>IF(AC11="","",INDEX(weekDay,(WEEKDAY(AC11,2))))</f>
        <v>Su</v>
      </c>
      <c r="AD10" s="38" t="str">
        <f>IF(AD11="","",INDEX(weekDay,(WEEKDAY(AD11,2))))</f>
        <v>M</v>
      </c>
      <c r="AE10" s="38" t="str">
        <f>IF(AE11="","",INDEX(weekDay,(WEEKDAY(AE11,2))))</f>
        <v>Tu</v>
      </c>
      <c r="AF10" s="38" t="str">
        <f>IF(AF11="","",INDEX(weekDay,(WEEKDAY(AF11,2))))</f>
        <v>W</v>
      </c>
      <c r="AG10" s="38" t="str">
        <f>IF(AG11="","",INDEX(weekDay,(WEEKDAY(AG11,2))))</f>
        <v>Th</v>
      </c>
      <c r="AH10" s="38" t="str">
        <f>IF(AH11="","",INDEX(weekDay,(WEEKDAY(AH11,2))))</f>
        <v>F</v>
      </c>
      <c r="AI10" s="37" t="s">
        <v>7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2"/>
      <c r="AT10" s="2" t="s">
        <v>8</v>
      </c>
      <c r="AU10" s="2"/>
      <c r="AV10" s="2">
        <f>SUMPRODUCT(--(MMULT(TRANSPOSE(--(D12:AH43&lt;&gt;"")),ROW(D12:D43)^0)&gt;0))</f>
        <v>0</v>
      </c>
      <c r="AW10" s="2"/>
    </row>
    <row r="11" ht="18" customHeight="1">
      <c r="A11" s="2"/>
      <c r="B11" s="16" t="s">
        <v>9</v>
      </c>
      <c r="C11" s="17" t="s">
        <v>10</v>
      </c>
      <c r="D11" s="39">
        <f>DATE(AG3,month,1)</f>
        <v>46204</v>
      </c>
      <c r="E11" s="39">
        <f>D11+1</f>
        <v>46205</v>
      </c>
      <c r="F11" s="39">
        <f>E11+1</f>
        <v>46206</v>
      </c>
      <c r="G11" s="39">
        <f>F11+1</f>
        <v>46207</v>
      </c>
      <c r="H11" s="39">
        <f>G11+1</f>
        <v>46208</v>
      </c>
      <c r="I11" s="39">
        <f>H11+1</f>
        <v>46209</v>
      </c>
      <c r="J11" s="39">
        <f>I11+1</f>
        <v>46210</v>
      </c>
      <c r="K11" s="39">
        <f>J11+1</f>
        <v>46211</v>
      </c>
      <c r="L11" s="39">
        <f>K11+1</f>
        <v>46212</v>
      </c>
      <c r="M11" s="39">
        <f>L11+1</f>
        <v>46213</v>
      </c>
      <c r="N11" s="39">
        <f>M11+1</f>
        <v>46214</v>
      </c>
      <c r="O11" s="39">
        <f>N11+1</f>
        <v>46215</v>
      </c>
      <c r="P11" s="39">
        <f>O11+1</f>
        <v>46216</v>
      </c>
      <c r="Q11" s="39">
        <f>P11+1</f>
        <v>46217</v>
      </c>
      <c r="R11" s="39">
        <f>Q11+1</f>
        <v>46218</v>
      </c>
      <c r="S11" s="39">
        <f>R11+1</f>
        <v>46219</v>
      </c>
      <c r="T11" s="39">
        <f>S11+1</f>
        <v>46220</v>
      </c>
      <c r="U11" s="39">
        <f>T11+1</f>
        <v>46221</v>
      </c>
      <c r="V11" s="39">
        <f>U11+1</f>
        <v>46222</v>
      </c>
      <c r="W11" s="39">
        <f>V11+1</f>
        <v>46223</v>
      </c>
      <c r="X11" s="39">
        <f>W11+1</f>
        <v>46224</v>
      </c>
      <c r="Y11" s="39">
        <f>X11+1</f>
        <v>46225</v>
      </c>
      <c r="Z11" s="39">
        <f>Y11+1</f>
        <v>46226</v>
      </c>
      <c r="AA11" s="39">
        <f>Z11+1</f>
        <v>46227</v>
      </c>
      <c r="AB11" s="39">
        <f>AA11+1</f>
        <v>46228</v>
      </c>
      <c r="AC11" s="39">
        <f>AB11+1</f>
        <v>46229</v>
      </c>
      <c r="AD11" s="39">
        <f>AC11+1</f>
        <v>46230</v>
      </c>
      <c r="AE11" s="39">
        <f>AD11+1</f>
        <v>46231</v>
      </c>
      <c r="AF11" s="39">
        <f>IF(MONTH($AE11+COLUMN(AF$11)-COLUMN($AE$11))&gt;month,"",$AE11+COLUMN(AF$11)-COLUMN($AE$11))</f>
        <v>46232</v>
      </c>
      <c r="AG11" s="39">
        <f>IF(MONTH($AE11+COLUMN(AG$11)-COLUMN($AE$11))&gt;month,"",$AE11+COLUMN(AG$11)-COLUMN($AE$11))</f>
        <v>46233</v>
      </c>
      <c r="AH11" s="39">
        <f>IF(MONTH($AE11+COLUMN(AH$11)-COLUMN($AE$11))&gt;month,"",$AE11+COLUMN(AH$11)-COLUMN($AE$11))</f>
        <v>46234</v>
      </c>
      <c r="AI11" s="18" t="str">
        <f>Impostazioni!$B$19</f>
        <v>P</v>
      </c>
      <c r="AJ11" s="18" t="str">
        <f>Impostazioni!$B$20</f>
        <v>A</v>
      </c>
      <c r="AK11" s="18" t="str">
        <f>Impostazioni!$B$21</f>
        <v>R</v>
      </c>
      <c r="AL11" s="18" t="str">
        <f>Impostazioni!$B$22</f>
        <v>E</v>
      </c>
      <c r="AM11" s="18" t="str">
        <f>Impostazioni!$B$23</f>
        <v>I</v>
      </c>
      <c r="AN11" s="18" t="str">
        <f>Impostazioni!$B$19&amp;"%"</f>
        <v>P%</v>
      </c>
      <c r="AO11" s="18" t="str">
        <f>Impostazioni!$B$20&amp;"%"</f>
        <v>A%</v>
      </c>
      <c r="AP11" s="18" t="str">
        <f>Impostazioni!$B$21&amp;"%"</f>
        <v>R%</v>
      </c>
      <c r="AQ11" s="18" t="str">
        <f>Impostazioni!$B$22&amp;"%"</f>
        <v>E%</v>
      </c>
      <c r="AR11" s="18" t="str">
        <f>Impostazioni!$B$23&amp;"%"</f>
        <v>I%</v>
      </c>
      <c r="AS11" s="2"/>
      <c r="AT11" s="2"/>
      <c r="AU11" s="2"/>
      <c r="AV11" s="2"/>
      <c r="AW11" s="2"/>
    </row>
    <row r="12" ht="15.75" customHeight="1">
      <c r="A12" s="2"/>
      <c r="B12" s="40">
        <f>IF(ISBLANK(Sommario!$B12),"",Sommario!$B12)</f>
        <v>1</v>
      </c>
      <c r="C12" s="41" t="str">
        <f t="array" ref="C12">IF(OR(ISBLANK(INDEX(Sommario!$C$12:$C$44,MATCH($B12,Sommario!$B$12:$B$44,0))),$B12=""),"",INDEX(Sommario!$C$12:$C$44,MATCH($B12,Sommario!$B$12:$B$44,0)))</f>
        <v xml:space="preserve">Bertozzi Isabella Mandrup     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43">
        <f t="shared" ref="AI12:AI43" si="55">COUNTIF(D12:AH12,$AI$11)</f>
        <v>0</v>
      </c>
      <c r="AJ12" s="43">
        <f t="shared" ref="AJ12:AJ43" si="56">COUNTIF(D12:AH12,$AJ$11)</f>
        <v>0</v>
      </c>
      <c r="AK12" s="43">
        <f t="shared" ref="AK12:AK43" si="57">COUNTIF(D12:AH12,$AK$11)</f>
        <v>0</v>
      </c>
      <c r="AL12" s="43">
        <f t="shared" ref="AL12:AL43" si="58">COUNTIF(D12:AH12,$AL$11)</f>
        <v>0</v>
      </c>
      <c r="AM12" s="43">
        <f t="shared" ref="AM12:AM43" si="59">COUNTIF(D12:AH12,$AM$11)</f>
        <v>0</v>
      </c>
      <c r="AN12" s="44" t="e">
        <f>IF(AV10=0,0,AI12/AV10)</f>
        <v>#NULL!</v>
      </c>
      <c r="AO12" s="23" t="e">
        <f>IF(AV10=0,0,AJ12/AV10)</f>
        <v>#NULL!</v>
      </c>
      <c r="AP12" s="23" t="e">
        <f>IF(AV10=0,0,AK12/AV10)</f>
        <v>#NULL!</v>
      </c>
      <c r="AQ12" s="44" t="e">
        <f>IF(AV10=0,0,AL12/AV10)</f>
        <v>#NULL!</v>
      </c>
      <c r="AR12" s="44" t="e">
        <f>IF(AV10=0,0,AM12/AV10)</f>
        <v>#NULL!</v>
      </c>
      <c r="AS12" s="2"/>
      <c r="AT12" s="2"/>
      <c r="AU12" s="2"/>
      <c r="AV12" s="2"/>
      <c r="AW12" s="2"/>
    </row>
    <row r="13" ht="15.75" customHeight="1">
      <c r="A13" s="2"/>
      <c r="B13" s="40">
        <f>IF(ISBLANK(Sommario!$B13),"",Sommario!$B13)</f>
        <v>2</v>
      </c>
      <c r="C13" s="41" t="str">
        <f t="array" ref="C13">IF(OR(ISBLANK(INDEX(Sommario!$C$12:$C$44,MATCH($B13,Sommario!$B$12:$B$44,0))),$B13=""),"",INDEX(Sommario!$C$12:$C$44,MATCH($B13,Sommario!$B$12:$B$44,0)))</f>
        <v xml:space="preserve">Biggi Martina                 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43">
        <f t="shared" si="55"/>
        <v>0</v>
      </c>
      <c r="AJ13" s="43">
        <f t="shared" si="56"/>
        <v>0</v>
      </c>
      <c r="AK13" s="43">
        <f t="shared" si="57"/>
        <v>0</v>
      </c>
      <c r="AL13" s="43">
        <f t="shared" si="58"/>
        <v>0</v>
      </c>
      <c r="AM13" s="43">
        <f t="shared" si="59"/>
        <v>0</v>
      </c>
      <c r="AN13" s="44" t="e">
        <f>IF(AV10=0,0,AI13/AV10)</f>
        <v>#NULL!</v>
      </c>
      <c r="AO13" s="23" t="e">
        <f>IF(AV10=0,0,AJ13/AV10)</f>
        <v>#NULL!</v>
      </c>
      <c r="AP13" s="23" t="e">
        <f>IF(AV10=0,0,AK13/AV10)</f>
        <v>#NULL!</v>
      </c>
      <c r="AQ13" s="44" t="e">
        <f>IF(AV10=0,0,AL13/AV10)</f>
        <v>#NULL!</v>
      </c>
      <c r="AR13" s="44" t="e">
        <f>IF(AV10=0,0,AM13/AV10)</f>
        <v>#NULL!</v>
      </c>
      <c r="AS13" s="2"/>
      <c r="AT13" s="4"/>
      <c r="AU13" s="2"/>
      <c r="AV13" s="2"/>
      <c r="AW13" s="2"/>
    </row>
    <row r="14" ht="15.75" customHeight="1">
      <c r="A14" s="2"/>
      <c r="B14" s="40">
        <f>IF(ISBLANK(Sommario!$B14),"",Sommario!$B14)</f>
        <v>3</v>
      </c>
      <c r="C14" s="41" t="str">
        <f t="array" ref="C14">IF(OR(ISBLANK(INDEX(Sommario!$C$12:$C$44,MATCH($B14,Sommario!$B$12:$B$44,0))),$B14=""),"",INDEX(Sommario!$C$12:$C$44,MATCH($B14,Sommario!$B$12:$B$44,0)))</f>
        <v xml:space="preserve">Campanale Aynalem             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43">
        <f t="shared" si="55"/>
        <v>0</v>
      </c>
      <c r="AJ14" s="43">
        <f t="shared" si="56"/>
        <v>0</v>
      </c>
      <c r="AK14" s="43">
        <f t="shared" si="57"/>
        <v>0</v>
      </c>
      <c r="AL14" s="43">
        <f t="shared" si="58"/>
        <v>0</v>
      </c>
      <c r="AM14" s="43">
        <f t="shared" si="59"/>
        <v>0</v>
      </c>
      <c r="AN14" s="44" t="e">
        <f>IF(AV10=0,0,AI14/AV10)</f>
        <v>#NULL!</v>
      </c>
      <c r="AO14" s="23" t="e">
        <f>IF(AV10=0,0,AJ14/AV10)</f>
        <v>#NULL!</v>
      </c>
      <c r="AP14" s="23" t="e">
        <f>IF(AV10=0,0,AK14/AV10)</f>
        <v>#NULL!</v>
      </c>
      <c r="AQ14" s="44" t="e">
        <f>IF(AV10=0,0,AL14/AV10)</f>
        <v>#NULL!</v>
      </c>
      <c r="AR14" s="44" t="e">
        <f>IF(AV10=0,0,AM14/AV10)</f>
        <v>#NULL!</v>
      </c>
      <c r="AS14" s="2"/>
      <c r="AT14" s="2"/>
      <c r="AU14" s="2"/>
      <c r="AV14" s="2"/>
      <c r="AW14" s="2"/>
    </row>
    <row r="15" ht="15.75" customHeight="1">
      <c r="A15" s="2"/>
      <c r="B15" s="40">
        <f>IF(ISBLANK(Sommario!$B15),"",Sommario!$B15)</f>
        <v>4</v>
      </c>
      <c r="C15" s="41" t="str">
        <f t="array" ref="C15">IF(OR(ISBLANK(INDEX(Sommario!$C$12:$C$44,MATCH($B15,Sommario!$B$12:$B$44,0))),$B15=""),"",INDEX(Sommario!$C$12:$C$44,MATCH($B15,Sommario!$B$12:$B$44,0)))</f>
        <v xml:space="preserve">Carmosino Marta               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43">
        <f t="shared" si="55"/>
        <v>0</v>
      </c>
      <c r="AJ15" s="43">
        <f t="shared" si="56"/>
        <v>0</v>
      </c>
      <c r="AK15" s="43">
        <f t="shared" si="57"/>
        <v>0</v>
      </c>
      <c r="AL15" s="43">
        <f t="shared" si="58"/>
        <v>0</v>
      </c>
      <c r="AM15" s="43">
        <f t="shared" si="59"/>
        <v>0</v>
      </c>
      <c r="AN15" s="44" t="e">
        <f>IF(AV10=0,0,AI15/AV10)</f>
        <v>#NULL!</v>
      </c>
      <c r="AO15" s="23" t="e">
        <f>IF(AV10=0,0,AJ15/AV10)</f>
        <v>#NULL!</v>
      </c>
      <c r="AP15" s="23" t="e">
        <f>IF(AV10=0,0,AK15/AV10)</f>
        <v>#NULL!</v>
      </c>
      <c r="AQ15" s="44" t="e">
        <f>IF(AV10=0,0,AL15/AV10)</f>
        <v>#NULL!</v>
      </c>
      <c r="AR15" s="44" t="e">
        <f>IF(AV10=0,0,AM15/AV10)</f>
        <v>#NULL!</v>
      </c>
      <c r="AS15" s="2"/>
      <c r="AT15" s="4"/>
      <c r="AU15" s="2"/>
      <c r="AV15" s="2"/>
      <c r="AW15" s="2"/>
    </row>
    <row r="16" ht="15.75" customHeight="1">
      <c r="A16" s="2"/>
      <c r="B16" s="40">
        <f>IF(ISBLANK(Sommario!$B16),"",Sommario!$B16)</f>
        <v>5</v>
      </c>
      <c r="C16" s="41" t="str">
        <f t="array" ref="C16">IF(OR(ISBLANK(INDEX(Sommario!$C$12:$C$44,MATCH($B16,Sommario!$B$12:$B$44,0))),$B16=""),"",INDEX(Sommario!$C$12:$C$44,MATCH($B16,Sommario!$B$12:$B$44,0)))</f>
        <v xml:space="preserve">Collina Marianna              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43">
        <f t="shared" si="55"/>
        <v>0</v>
      </c>
      <c r="AJ16" s="43">
        <f t="shared" si="56"/>
        <v>0</v>
      </c>
      <c r="AK16" s="43">
        <f t="shared" si="57"/>
        <v>0</v>
      </c>
      <c r="AL16" s="43">
        <f t="shared" si="58"/>
        <v>0</v>
      </c>
      <c r="AM16" s="43">
        <f t="shared" si="59"/>
        <v>0</v>
      </c>
      <c r="AN16" s="44" t="e">
        <f>IF(AV10=0,0,AI16/AV10)</f>
        <v>#NULL!</v>
      </c>
      <c r="AO16" s="23" t="e">
        <f>IF(AV10=0,0,AJ16/AV10)</f>
        <v>#NULL!</v>
      </c>
      <c r="AP16" s="23" t="e">
        <f>IF(AV10=0,0,AK16/AV10)</f>
        <v>#NULL!</v>
      </c>
      <c r="AQ16" s="44" t="e">
        <f>IF(AV10=0,0,AL16/AV10)</f>
        <v>#NULL!</v>
      </c>
      <c r="AR16" s="44" t="e">
        <f>IF(AV10=0,0,AM16/AV10)</f>
        <v>#NULL!</v>
      </c>
      <c r="AS16" s="2"/>
      <c r="AT16" s="2"/>
      <c r="AU16" s="25"/>
      <c r="AV16" s="2"/>
      <c r="AW16" s="26"/>
    </row>
    <row r="17" ht="15.75" customHeight="1">
      <c r="A17" s="2"/>
      <c r="B17" s="40">
        <f>IF(ISBLANK(Sommario!$B17),"",Sommario!$B17)</f>
        <v>6</v>
      </c>
      <c r="C17" s="41" t="str">
        <f t="array" ref="C17">IF(OR(ISBLANK(INDEX(Sommario!$C$12:$C$44,MATCH($B17,Sommario!$B$12:$B$44,0))),$B17=""),"",INDEX(Sommario!$C$12:$C$44,MATCH($B17,Sommario!$B$12:$B$44,0)))</f>
        <v xml:space="preserve">D'Anna Matilde                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43">
        <f t="shared" si="55"/>
        <v>0</v>
      </c>
      <c r="AJ17" s="43">
        <f t="shared" si="56"/>
        <v>0</v>
      </c>
      <c r="AK17" s="43">
        <f t="shared" si="57"/>
        <v>0</v>
      </c>
      <c r="AL17" s="43">
        <f t="shared" si="58"/>
        <v>0</v>
      </c>
      <c r="AM17" s="43">
        <f t="shared" si="59"/>
        <v>0</v>
      </c>
      <c r="AN17" s="44" t="e">
        <f>IF(AV10=0,0,AI17/AV10)</f>
        <v>#NULL!</v>
      </c>
      <c r="AO17" s="23" t="e">
        <f>IF(AV10=0,0,AJ17/AV10)</f>
        <v>#NULL!</v>
      </c>
      <c r="AP17" s="23" t="e">
        <f>IF(AV10=0,0,AK17/AV10)</f>
        <v>#NULL!</v>
      </c>
      <c r="AQ17" s="44" t="e">
        <f>IF(AV10=0,0,AL17/AV10)</f>
        <v>#NULL!</v>
      </c>
      <c r="AR17" s="44" t="e">
        <f>IF(AV10=0,0,AM17/AV10)</f>
        <v>#NULL!</v>
      </c>
      <c r="AS17" s="2"/>
      <c r="AT17" s="27"/>
      <c r="AU17" s="2"/>
      <c r="AV17" s="2"/>
      <c r="AW17" s="2"/>
    </row>
    <row r="18" ht="15.75" customHeight="1">
      <c r="A18" s="2"/>
      <c r="B18" s="40">
        <f>IF(ISBLANK(Sommario!$B18),"",Sommario!$B18)</f>
        <v>7</v>
      </c>
      <c r="C18" s="41" t="str">
        <f t="array" ref="C18">IF(OR(ISBLANK(INDEX(Sommario!$C$12:$C$44,MATCH($B18,Sommario!$B$12:$B$44,0))),$B18=""),"",INDEX(Sommario!$C$12:$C$44,MATCH($B18,Sommario!$B$12:$B$44,0)))</f>
        <v xml:space="preserve">Darretta Beatrice             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43">
        <f t="shared" si="55"/>
        <v>0</v>
      </c>
      <c r="AJ18" s="43">
        <f t="shared" si="56"/>
        <v>0</v>
      </c>
      <c r="AK18" s="43">
        <f t="shared" si="57"/>
        <v>0</v>
      </c>
      <c r="AL18" s="43">
        <f t="shared" si="58"/>
        <v>0</v>
      </c>
      <c r="AM18" s="43">
        <f t="shared" si="59"/>
        <v>0</v>
      </c>
      <c r="AN18" s="44" t="e">
        <f>IF(AV10=0,0,AI18/AV10)</f>
        <v>#NULL!</v>
      </c>
      <c r="AO18" s="23" t="e">
        <f>IF(AV10=0,0,AJ18/AV10)</f>
        <v>#NULL!</v>
      </c>
      <c r="AP18" s="23" t="e">
        <f>IF(AV10=0,0,AK18/AV10)</f>
        <v>#NULL!</v>
      </c>
      <c r="AQ18" s="44" t="e">
        <f>IF(AV10=0,0,AL18/AV10)</f>
        <v>#NULL!</v>
      </c>
      <c r="AR18" s="44" t="e">
        <f>IF(AV10=0,0,AM18/AV10)</f>
        <v>#NULL!</v>
      </c>
      <c r="AS18" s="2"/>
      <c r="AT18" s="2"/>
      <c r="AU18" s="2"/>
      <c r="AV18" s="2"/>
      <c r="AW18" s="2"/>
    </row>
    <row r="19" ht="15.75" customHeight="1">
      <c r="A19" s="2"/>
      <c r="B19" s="40">
        <f>IF(ISBLANK(Sommario!$B19),"",Sommario!$B19)</f>
        <v>8</v>
      </c>
      <c r="C19" s="41" t="str">
        <f t="array" ref="C19">IF(OR(ISBLANK(INDEX(Sommario!$C$12:$C$44,MATCH($B19,Sommario!$B$12:$B$44,0))),$B19=""),"",INDEX(Sommario!$C$12:$C$44,MATCH($B19,Sommario!$B$12:$B$44,0)))</f>
        <v xml:space="preserve">Delle Piane Matilde           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43">
        <f t="shared" si="55"/>
        <v>0</v>
      </c>
      <c r="AJ19" s="43">
        <f t="shared" si="56"/>
        <v>0</v>
      </c>
      <c r="AK19" s="43">
        <f t="shared" si="57"/>
        <v>0</v>
      </c>
      <c r="AL19" s="43">
        <f t="shared" si="58"/>
        <v>0</v>
      </c>
      <c r="AM19" s="43">
        <f t="shared" si="59"/>
        <v>0</v>
      </c>
      <c r="AN19" s="44" t="e">
        <f>IF(AV10=0,0,AI19/AV10)</f>
        <v>#NULL!</v>
      </c>
      <c r="AO19" s="23" t="e">
        <f>IF(AV10=0,0,AJ19/AV10)</f>
        <v>#NULL!</v>
      </c>
      <c r="AP19" s="23" t="e">
        <f>IF(AV10=0,0,AK19/AV10)</f>
        <v>#NULL!</v>
      </c>
      <c r="AQ19" s="44" t="e">
        <f>IF(AV10=0,0,AL19/AV10)</f>
        <v>#NULL!</v>
      </c>
      <c r="AR19" s="44" t="e">
        <f>IF(AV10=0,0,AM19/AV10)</f>
        <v>#NULL!</v>
      </c>
      <c r="AS19" s="2"/>
      <c r="AT19" s="2"/>
      <c r="AU19" s="2"/>
      <c r="AV19" s="2"/>
      <c r="AW19" s="2"/>
    </row>
    <row r="20" ht="15.75" customHeight="1">
      <c r="A20" s="2"/>
      <c r="B20" s="40">
        <f>IF(ISBLANK(Sommario!$B20),"",Sommario!$B20)</f>
        <v>9</v>
      </c>
      <c r="C20" s="41" t="str">
        <f t="array" ref="C20">IF(OR(ISBLANK(INDEX(Sommario!$C$12:$C$44,MATCH($B20,Sommario!$B$12:$B$44,0))),$B20=""),"",INDEX(Sommario!$C$12:$C$44,MATCH($B20,Sommario!$B$12:$B$44,0)))</f>
        <v xml:space="preserve">Di Napoli Sonia               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43">
        <f t="shared" si="55"/>
        <v>0</v>
      </c>
      <c r="AJ20" s="43">
        <f t="shared" si="56"/>
        <v>0</v>
      </c>
      <c r="AK20" s="43">
        <f t="shared" si="57"/>
        <v>0</v>
      </c>
      <c r="AL20" s="43">
        <f t="shared" si="58"/>
        <v>0</v>
      </c>
      <c r="AM20" s="43">
        <f t="shared" si="59"/>
        <v>0</v>
      </c>
      <c r="AN20" s="44" t="e">
        <f>IF(AV10=0,0,AI20/AV10)</f>
        <v>#NULL!</v>
      </c>
      <c r="AO20" s="23" t="e">
        <f>IF(AV10=0,0,AJ20/AV10)</f>
        <v>#NULL!</v>
      </c>
      <c r="AP20" s="23" t="e">
        <f>IF(AV10=0,0,AK20/AV10)</f>
        <v>#NULL!</v>
      </c>
      <c r="AQ20" s="44" t="e">
        <f>IF(AV10=0,0,AL20/AV10)</f>
        <v>#NULL!</v>
      </c>
      <c r="AR20" s="44" t="e">
        <f>IF(AV10=0,0,AM20/AV10)</f>
        <v>#NULL!</v>
      </c>
      <c r="AS20" s="2"/>
      <c r="AT20" s="2"/>
      <c r="AU20" s="2"/>
      <c r="AV20" s="2"/>
      <c r="AW20" s="2"/>
    </row>
    <row r="21" ht="15.75" customHeight="1">
      <c r="A21" s="2"/>
      <c r="B21" s="40">
        <f>IF(ISBLANK(Sommario!$B21),"",Sommario!$B21)</f>
        <v>10</v>
      </c>
      <c r="C21" s="41" t="str">
        <f t="array" ref="C21">IF(OR(ISBLANK(INDEX(Sommario!$C$12:$C$44,MATCH($B21,Sommario!$B$12:$B$44,0))),$B21=""),"",INDEX(Sommario!$C$12:$C$44,MATCH($B21,Sommario!$B$12:$B$44,0)))</f>
        <v xml:space="preserve">Dicursi Federica              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43">
        <f t="shared" si="55"/>
        <v>0</v>
      </c>
      <c r="AJ21" s="43">
        <f t="shared" si="56"/>
        <v>0</v>
      </c>
      <c r="AK21" s="43">
        <f t="shared" si="57"/>
        <v>0</v>
      </c>
      <c r="AL21" s="43">
        <f t="shared" si="58"/>
        <v>0</v>
      </c>
      <c r="AM21" s="43">
        <f t="shared" si="59"/>
        <v>0</v>
      </c>
      <c r="AN21" s="44" t="e">
        <f>IF(AV10=0,0,AI21/AV10)</f>
        <v>#NULL!</v>
      </c>
      <c r="AO21" s="23" t="e">
        <f>IF(AV10=0,0,AJ21/AV10)</f>
        <v>#NULL!</v>
      </c>
      <c r="AP21" s="23" t="e">
        <f>IF(AV10=0,0,AK21/AV10)</f>
        <v>#NULL!</v>
      </c>
      <c r="AQ21" s="44" t="e">
        <f>IF(AV10=0,0,AL21/AV10)</f>
        <v>#NULL!</v>
      </c>
      <c r="AR21" s="44" t="e">
        <f>IF(AV10=0,0,AM21/AV10)</f>
        <v>#NULL!</v>
      </c>
      <c r="AS21" s="2"/>
      <c r="AT21" s="2"/>
      <c r="AU21" s="2"/>
      <c r="AV21" s="2"/>
      <c r="AW21" s="2"/>
    </row>
    <row r="22" ht="15.75" customHeight="1">
      <c r="A22" s="2"/>
      <c r="B22" s="40">
        <f>IF(ISBLANK(Sommario!$B22),"",Sommario!$B22)</f>
        <v>11</v>
      </c>
      <c r="C22" s="41" t="str">
        <f t="array" ref="C22">IF(OR(ISBLANK(INDEX(Sommario!$C$12:$C$44,MATCH($B22,Sommario!$B$12:$B$44,0))),$B22=""),"",INDEX(Sommario!$C$12:$C$44,MATCH($B22,Sommario!$B$12:$B$44,0)))</f>
        <v xml:space="preserve">Galati Elisa                  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43">
        <f t="shared" si="55"/>
        <v>0</v>
      </c>
      <c r="AJ22" s="43">
        <f t="shared" si="56"/>
        <v>0</v>
      </c>
      <c r="AK22" s="43">
        <f t="shared" si="57"/>
        <v>0</v>
      </c>
      <c r="AL22" s="43">
        <f t="shared" si="58"/>
        <v>0</v>
      </c>
      <c r="AM22" s="43">
        <f t="shared" si="59"/>
        <v>0</v>
      </c>
      <c r="AN22" s="44" t="e">
        <f>IF(AV10=0,0,AI22/AV10)</f>
        <v>#NULL!</v>
      </c>
      <c r="AO22" s="23" t="e">
        <f>IF(AV10=0,0,AJ22/AV10)</f>
        <v>#NULL!</v>
      </c>
      <c r="AP22" s="23" t="e">
        <f>IF(AV10=0,0,AK22/AV10)</f>
        <v>#NULL!</v>
      </c>
      <c r="AQ22" s="44" t="e">
        <f>IF(AV10=0,0,AL22/AV10)</f>
        <v>#NULL!</v>
      </c>
      <c r="AR22" s="44" t="e">
        <f>IF(AV10=0,0,AM22/AV10)</f>
        <v>#NULL!</v>
      </c>
      <c r="AS22" s="2"/>
      <c r="AT22" s="2"/>
      <c r="AU22" s="2"/>
      <c r="AV22" s="2"/>
      <c r="AW22" s="2"/>
    </row>
    <row r="23" ht="15.75" customHeight="1">
      <c r="A23" s="2"/>
      <c r="B23" s="40">
        <f>IF(ISBLANK(Sommario!$B23),"",Sommario!$B23)</f>
        <v>12</v>
      </c>
      <c r="C23" s="41" t="str">
        <f t="array" ref="C23">IF(OR(ISBLANK(INDEX(Sommario!$C$12:$C$44,MATCH($B23,Sommario!$B$12:$B$44,0))),$B23=""),"",INDEX(Sommario!$C$12:$C$44,MATCH($B23,Sommario!$B$12:$B$44,0)))</f>
        <v xml:space="preserve">Gattuso Maria                 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43">
        <f t="shared" si="55"/>
        <v>0</v>
      </c>
      <c r="AJ23" s="43">
        <f t="shared" si="56"/>
        <v>0</v>
      </c>
      <c r="AK23" s="43">
        <f t="shared" si="57"/>
        <v>0</v>
      </c>
      <c r="AL23" s="43">
        <f t="shared" si="58"/>
        <v>0</v>
      </c>
      <c r="AM23" s="43">
        <f t="shared" si="59"/>
        <v>0</v>
      </c>
      <c r="AN23" s="44" t="e">
        <f>IF(AV10=0,0,AI23/AV10)</f>
        <v>#NULL!</v>
      </c>
      <c r="AO23" s="23" t="e">
        <f>IF(AV10=0,0,AJ23/AV10)</f>
        <v>#NULL!</v>
      </c>
      <c r="AP23" s="23" t="e">
        <f>IF(AV10=0,0,AK23/AV10)</f>
        <v>#NULL!</v>
      </c>
      <c r="AQ23" s="44" t="e">
        <f>IF(AV10=0,0,AL23/AV10)</f>
        <v>#NULL!</v>
      </c>
      <c r="AR23" s="44" t="e">
        <f>IF(AV10=0,0,AM23/AV10)</f>
        <v>#NULL!</v>
      </c>
      <c r="AS23" s="2"/>
      <c r="AT23" s="2"/>
      <c r="AU23" s="2"/>
      <c r="AV23" s="2"/>
      <c r="AW23" s="2"/>
    </row>
    <row r="24" ht="15.75" customHeight="1">
      <c r="A24" s="2"/>
      <c r="B24" s="40">
        <f>IF(ISBLANK(Sommario!$B24),"",Sommario!$B24)</f>
        <v>13</v>
      </c>
      <c r="C24" s="45" t="str">
        <f t="array" ref="C24">IF(OR(ISBLANK(INDEX(Sommario!$C$12:$C$44,MATCH($B24,Sommario!$B$12:$B$44,0))),$B24=""),"",INDEX(Sommario!$C$12:$C$44,MATCH($B24,Sommario!$B$12:$B$44,0)))</f>
        <v xml:space="preserve">Gottero Isabel                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43">
        <f t="shared" si="55"/>
        <v>0</v>
      </c>
      <c r="AJ24" s="43">
        <f t="shared" si="56"/>
        <v>0</v>
      </c>
      <c r="AK24" s="43">
        <f t="shared" si="57"/>
        <v>0</v>
      </c>
      <c r="AL24" s="43">
        <f t="shared" si="58"/>
        <v>0</v>
      </c>
      <c r="AM24" s="43">
        <f t="shared" si="59"/>
        <v>0</v>
      </c>
      <c r="AN24" s="44" t="e">
        <f>IF(AV10=0,0,AI24/AV10)</f>
        <v>#NULL!</v>
      </c>
      <c r="AO24" s="23" t="e">
        <f>IF(AV10=0,0,AJ24/AV10)</f>
        <v>#NULL!</v>
      </c>
      <c r="AP24" s="23" t="e">
        <f>IF(AV10=0,0,AK24/AV10)</f>
        <v>#NULL!</v>
      </c>
      <c r="AQ24" s="44" t="e">
        <f>IF(AV10=0,0,AL24/AV10)</f>
        <v>#NULL!</v>
      </c>
      <c r="AR24" s="44" t="e">
        <f>IF(AV10=0,0,AM24/AV10)</f>
        <v>#NULL!</v>
      </c>
      <c r="AS24" s="2"/>
      <c r="AT24" s="2"/>
      <c r="AU24" s="2"/>
      <c r="AV24" s="2"/>
      <c r="AW24" s="2"/>
    </row>
    <row r="25" ht="15.75" customHeight="1">
      <c r="A25" s="2"/>
      <c r="B25" s="40">
        <f>IF(ISBLANK(Sommario!$B25),"",Sommario!$B25)</f>
        <v>14</v>
      </c>
      <c r="C25" s="45" t="str">
        <f t="array" ref="C25">IF(OR(ISBLANK(INDEX(Sommario!$C$12:$C$44,MATCH($B25,Sommario!$B$12:$B$44,0))),$B25=""),"",INDEX(Sommario!$C$12:$C$44,MATCH($B25,Sommario!$B$12:$B$44,0)))</f>
        <v xml:space="preserve">Lacetera Eleonora             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3">
        <f t="shared" si="55"/>
        <v>0</v>
      </c>
      <c r="AJ25" s="43">
        <f t="shared" si="56"/>
        <v>0</v>
      </c>
      <c r="AK25" s="43">
        <f t="shared" si="57"/>
        <v>0</v>
      </c>
      <c r="AL25" s="43">
        <f t="shared" si="58"/>
        <v>0</v>
      </c>
      <c r="AM25" s="43">
        <f t="shared" si="59"/>
        <v>0</v>
      </c>
      <c r="AN25" s="44" t="e">
        <f>IF(AV10=0,0,AI25/AV10)</f>
        <v>#NULL!</v>
      </c>
      <c r="AO25" s="23" t="e">
        <f>IF(AV10=0,0,AJ25/AV10)</f>
        <v>#NULL!</v>
      </c>
      <c r="AP25" s="23" t="e">
        <f>IF(AV10=0,0,AK25/AV10)</f>
        <v>#NULL!</v>
      </c>
      <c r="AQ25" s="44" t="e">
        <f>IF(AV10=0,0,AL25/AV10)</f>
        <v>#NULL!</v>
      </c>
      <c r="AR25" s="44" t="e">
        <f>IF(AV10=0,0,AM25/AV10)</f>
        <v>#NULL!</v>
      </c>
      <c r="AS25" s="2"/>
      <c r="AT25" s="2"/>
      <c r="AU25" s="2"/>
      <c r="AV25" s="2"/>
      <c r="AW25" s="2"/>
    </row>
    <row r="26" ht="15.75" customHeight="1">
      <c r="A26" s="2"/>
      <c r="B26" s="40">
        <f>IF(ISBLANK(Sommario!$B26),"",Sommario!$B26)</f>
        <v>15</v>
      </c>
      <c r="C26" s="45" t="str">
        <f t="array" ref="C26">IF(OR(ISBLANK(INDEX(Sommario!$C$12:$C$44,MATCH($B26,Sommario!$B$12:$B$44,0))),$B26=""),"",INDEX(Sommario!$C$12:$C$44,MATCH($B26,Sommario!$B$12:$B$44,0)))</f>
        <v xml:space="preserve">Maretto Camilla               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43">
        <f t="shared" si="55"/>
        <v>0</v>
      </c>
      <c r="AJ26" s="43">
        <f t="shared" si="56"/>
        <v>0</v>
      </c>
      <c r="AK26" s="43">
        <f t="shared" si="57"/>
        <v>0</v>
      </c>
      <c r="AL26" s="43">
        <f t="shared" si="58"/>
        <v>0</v>
      </c>
      <c r="AM26" s="43">
        <f t="shared" si="59"/>
        <v>0</v>
      </c>
      <c r="AN26" s="44" t="e">
        <f>IF(AV10=0,0,AI26/AV10)</f>
        <v>#NULL!</v>
      </c>
      <c r="AO26" s="23" t="e">
        <f>IF(AV10=0,0,AJ26/AV10)</f>
        <v>#NULL!</v>
      </c>
      <c r="AP26" s="23" t="e">
        <f>IF(AV10=0,0,AK26/AV10)</f>
        <v>#NULL!</v>
      </c>
      <c r="AQ26" s="44" t="e">
        <f>IF(AV10=0,0,AL26/AV10)</f>
        <v>#NULL!</v>
      </c>
      <c r="AR26" s="44" t="e">
        <f>IF(AV10=0,0,AM26/AV10)</f>
        <v>#NULL!</v>
      </c>
      <c r="AS26" s="2"/>
      <c r="AT26" s="2"/>
      <c r="AU26" s="2"/>
      <c r="AV26" s="2"/>
      <c r="AW26" s="2"/>
    </row>
    <row r="27" ht="15.75" customHeight="1">
      <c r="A27" s="2"/>
      <c r="B27" s="40">
        <f>IF(ISBLANK(Sommario!$B27),"",Sommario!$B27)</f>
        <v>16</v>
      </c>
      <c r="C27" s="45" t="str">
        <f t="array" ref="C27">IF(OR(ISBLANK(INDEX(Sommario!$C$12:$C$44,MATCH($B27,Sommario!$B$12:$B$44,0))),$B27=""),"",INDEX(Sommario!$C$12:$C$44,MATCH($B27,Sommario!$B$12:$B$44,0)))</f>
        <v xml:space="preserve">Masi Martina                  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43">
        <f t="shared" si="55"/>
        <v>0</v>
      </c>
      <c r="AJ27" s="43">
        <f t="shared" si="56"/>
        <v>0</v>
      </c>
      <c r="AK27" s="43">
        <f t="shared" si="57"/>
        <v>0</v>
      </c>
      <c r="AL27" s="43">
        <f t="shared" si="58"/>
        <v>0</v>
      </c>
      <c r="AM27" s="43">
        <f t="shared" si="59"/>
        <v>0</v>
      </c>
      <c r="AN27" s="44" t="e">
        <f>IF(AV10=0,0,AI27/AV10)</f>
        <v>#NULL!</v>
      </c>
      <c r="AO27" s="23" t="e">
        <f>IF(AV10=0,0,AJ27/AV10)</f>
        <v>#NULL!</v>
      </c>
      <c r="AP27" s="23" t="e">
        <f>IF(AV10=0,0,AK27/AV10)</f>
        <v>#NULL!</v>
      </c>
      <c r="AQ27" s="44" t="e">
        <f>IF(AV10=0,0,AL27/AV10)</f>
        <v>#NULL!</v>
      </c>
      <c r="AR27" s="44" t="e">
        <f>IF(AV10=0,0,AM27/AV10)</f>
        <v>#NULL!</v>
      </c>
      <c r="AS27" s="2"/>
      <c r="AT27" s="2"/>
      <c r="AU27" s="2"/>
      <c r="AV27" s="2"/>
      <c r="AW27" s="2"/>
    </row>
    <row r="28" ht="15.75" customHeight="1">
      <c r="A28" s="2"/>
      <c r="B28" s="40">
        <f>IF(ISBLANK(Sommario!$B28),"",Sommario!$B28)</f>
        <v>17</v>
      </c>
      <c r="C28" s="45" t="str">
        <f t="array" ref="C28">IF(OR(ISBLANK(INDEX(Sommario!$C$12:$C$44,MATCH($B28,Sommario!$B$12:$B$44,0))),$B28=""),"",INDEX(Sommario!$C$12:$C$44,MATCH($B28,Sommario!$B$12:$B$44,0)))</f>
        <v xml:space="preserve">Odescalchi Beatrice           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43">
        <f t="shared" si="55"/>
        <v>0</v>
      </c>
      <c r="AJ28" s="43">
        <f t="shared" si="56"/>
        <v>0</v>
      </c>
      <c r="AK28" s="43">
        <f t="shared" si="57"/>
        <v>0</v>
      </c>
      <c r="AL28" s="43">
        <f t="shared" si="58"/>
        <v>0</v>
      </c>
      <c r="AM28" s="43">
        <f t="shared" si="59"/>
        <v>0</v>
      </c>
      <c r="AN28" s="44" t="e">
        <f>IF(AV10=0,0,AI28/AV10)</f>
        <v>#NULL!</v>
      </c>
      <c r="AO28" s="23" t="e">
        <f>IF(AV10=0,0,AJ28/AV10)</f>
        <v>#NULL!</v>
      </c>
      <c r="AP28" s="23" t="e">
        <f>IF(AV10=0,0,AK28/AV10)</f>
        <v>#NULL!</v>
      </c>
      <c r="AQ28" s="44" t="e">
        <f>IF(AV10=0,0,AL28/AV10)</f>
        <v>#NULL!</v>
      </c>
      <c r="AR28" s="44" t="e">
        <f>IF(AV10=0,0,AM28/AV10)</f>
        <v>#NULL!</v>
      </c>
      <c r="AS28" s="2"/>
      <c r="AT28" s="2"/>
      <c r="AU28" s="2"/>
      <c r="AV28" s="2"/>
      <c r="AW28" s="2"/>
    </row>
    <row r="29" ht="15.75" customHeight="1">
      <c r="A29" s="2"/>
      <c r="B29" s="40">
        <f>IF(ISBLANK(Sommario!$B29),"",Sommario!$B29)</f>
        <v>18</v>
      </c>
      <c r="C29" s="45" t="str">
        <f t="array" ref="C29">IF(OR(ISBLANK(INDEX(Sommario!$C$12:$C$44,MATCH($B29,Sommario!$B$12:$B$44,0))),$B29=""),"",INDEX(Sommario!$C$12:$C$44,MATCH($B29,Sommario!$B$12:$B$44,0)))</f>
        <v xml:space="preserve">Romaniello Emma               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43">
        <f t="shared" si="55"/>
        <v>0</v>
      </c>
      <c r="AJ29" s="43">
        <f t="shared" si="56"/>
        <v>0</v>
      </c>
      <c r="AK29" s="43">
        <f t="shared" si="57"/>
        <v>0</v>
      </c>
      <c r="AL29" s="43">
        <f t="shared" si="58"/>
        <v>0</v>
      </c>
      <c r="AM29" s="43">
        <f t="shared" si="59"/>
        <v>0</v>
      </c>
      <c r="AN29" s="44" t="e">
        <f>IF(AV10=0,0,AI29/AV10)</f>
        <v>#NULL!</v>
      </c>
      <c r="AO29" s="23" t="e">
        <f>IF(AV10=0,0,AJ29/AV10)</f>
        <v>#NULL!</v>
      </c>
      <c r="AP29" s="23" t="e">
        <f>IF(AV10=0,0,AK29/AV10)</f>
        <v>#NULL!</v>
      </c>
      <c r="AQ29" s="44" t="e">
        <f>IF(AV10=0,0,AL29/AV10)</f>
        <v>#NULL!</v>
      </c>
      <c r="AR29" s="44" t="e">
        <f>IF(AV10=0,0,AM29/AV10)</f>
        <v>#NULL!</v>
      </c>
      <c r="AS29" s="2"/>
      <c r="AT29" s="2"/>
      <c r="AU29" s="2"/>
      <c r="AV29" s="2"/>
      <c r="AW29" s="2"/>
    </row>
    <row r="30" ht="15.75" customHeight="1">
      <c r="A30" s="2"/>
      <c r="B30" s="40">
        <f>IF(ISBLANK(Sommario!$B30),"",Sommario!$B30)</f>
        <v>19</v>
      </c>
      <c r="C30" s="45" t="str">
        <f t="array" ref="C30">IF(OR(ISBLANK(INDEX(Sommario!$C$12:$C$44,MATCH($B30,Sommario!$B$12:$B$44,0))),$B30=""),"",INDEX(Sommario!$C$12:$C$44,MATCH($B30,Sommario!$B$12:$B$44,0)))</f>
        <v xml:space="preserve">Sampietro Giada               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43">
        <f t="shared" si="55"/>
        <v>0</v>
      </c>
      <c r="AJ30" s="43">
        <f t="shared" si="56"/>
        <v>0</v>
      </c>
      <c r="AK30" s="43">
        <f t="shared" si="57"/>
        <v>0</v>
      </c>
      <c r="AL30" s="43">
        <f t="shared" si="58"/>
        <v>0</v>
      </c>
      <c r="AM30" s="43">
        <f t="shared" si="59"/>
        <v>0</v>
      </c>
      <c r="AN30" s="44" t="e">
        <f>IF(AV10=0,0,AI30/AV10)</f>
        <v>#NULL!</v>
      </c>
      <c r="AO30" s="23" t="e">
        <f>IF(AV10=0,0,AJ30/AV10)</f>
        <v>#NULL!</v>
      </c>
      <c r="AP30" s="23" t="e">
        <f>IF(AV10=0,0,AK30/AV10)</f>
        <v>#NULL!</v>
      </c>
      <c r="AQ30" s="44" t="e">
        <f>IF(AV10=0,0,AL30/AV10)</f>
        <v>#NULL!</v>
      </c>
      <c r="AR30" s="44" t="e">
        <f>IF(AV10=0,0,AM30/AV10)</f>
        <v>#NULL!</v>
      </c>
      <c r="AS30" s="2"/>
      <c r="AT30" s="2"/>
      <c r="AU30" s="2"/>
      <c r="AV30" s="2"/>
      <c r="AW30" s="2"/>
    </row>
    <row r="31" ht="15.75" customHeight="1">
      <c r="A31" s="2"/>
      <c r="B31" s="40">
        <f>IF(ISBLANK(Sommario!$B31),"",Sommario!$B31)</f>
        <v>20</v>
      </c>
      <c r="C31" s="45" t="str">
        <f t="array" ref="C31">IF(OR(ISBLANK(INDEX(Sommario!$C$12:$C$44,MATCH($B31,Sommario!$B$12:$B$44,0))),$B31=""),"",INDEX(Sommario!$C$12:$C$44,MATCH($B31,Sommario!$B$12:$B$44,0)))</f>
        <v xml:space="preserve">Umer Ludovica                 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43">
        <f t="shared" si="55"/>
        <v>0</v>
      </c>
      <c r="AJ31" s="43">
        <f t="shared" si="56"/>
        <v>0</v>
      </c>
      <c r="AK31" s="43">
        <f t="shared" si="57"/>
        <v>0</v>
      </c>
      <c r="AL31" s="43">
        <f t="shared" si="58"/>
        <v>0</v>
      </c>
      <c r="AM31" s="43">
        <f t="shared" si="59"/>
        <v>0</v>
      </c>
      <c r="AN31" s="44" t="e">
        <f>IF(AV10=0,0,AI31/AV10)</f>
        <v>#NULL!</v>
      </c>
      <c r="AO31" s="23" t="e">
        <f>IF(AV10=0,0,AJ31/AV10)</f>
        <v>#NULL!</v>
      </c>
      <c r="AP31" s="23" t="e">
        <f>IF(AV10=0,0,AK31/AV10)</f>
        <v>#NULL!</v>
      </c>
      <c r="AQ31" s="44" t="e">
        <f>IF(AV10=0,0,AL31/AV10)</f>
        <v>#NULL!</v>
      </c>
      <c r="AR31" s="44" t="e">
        <f>IF(AV10=0,0,AM31/AV10)</f>
        <v>#NULL!</v>
      </c>
      <c r="AS31" s="2"/>
      <c r="AT31" s="2"/>
      <c r="AU31" s="2"/>
      <c r="AV31" s="2"/>
      <c r="AW31" s="2"/>
    </row>
    <row r="32" ht="15.75" customHeight="1">
      <c r="A32" s="2"/>
      <c r="B32" s="40">
        <f>IF(ISBLANK(Sommario!$B32),"",Sommario!$B32)</f>
        <v>21</v>
      </c>
      <c r="C32" s="45" t="str">
        <f t="array" ref="C32">IF(OR(ISBLANK(INDEX(Sommario!$C$12:$C$44,MATCH($B32,Sommario!$B$12:$B$44,0))),$B32=""),"",INDEX(Sommario!$C$12:$C$44,MATCH($B32,Sommario!$B$12:$B$44,0)))</f>
        <v/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43">
        <f t="shared" si="55"/>
        <v>0</v>
      </c>
      <c r="AJ32" s="43">
        <f t="shared" si="56"/>
        <v>0</v>
      </c>
      <c r="AK32" s="43">
        <f t="shared" si="57"/>
        <v>0</v>
      </c>
      <c r="AL32" s="43">
        <f t="shared" si="58"/>
        <v>0</v>
      </c>
      <c r="AM32" s="43">
        <f t="shared" si="59"/>
        <v>0</v>
      </c>
      <c r="AN32" s="44" t="e">
        <f>IF(AV10=0,0,AI32/AV10)</f>
        <v>#NULL!</v>
      </c>
      <c r="AO32" s="23" t="e">
        <f>IF(AV10=0,0,AJ32/AV10)</f>
        <v>#NULL!</v>
      </c>
      <c r="AP32" s="23" t="e">
        <f>IF(AV10=0,0,AK32/AV10)</f>
        <v>#NULL!</v>
      </c>
      <c r="AQ32" s="44" t="e">
        <f>IF(AV10=0,0,AL32/AV10)</f>
        <v>#NULL!</v>
      </c>
      <c r="AR32" s="44" t="e">
        <f>IF(AV10=0,0,AM32/AV10)</f>
        <v>#NULL!</v>
      </c>
      <c r="AS32" s="2"/>
      <c r="AT32" s="2"/>
      <c r="AU32" s="2"/>
      <c r="AV32" s="2"/>
      <c r="AW32" s="2"/>
    </row>
    <row r="33" ht="15.75" customHeight="1">
      <c r="A33" s="2"/>
      <c r="B33" s="40">
        <f>IF(ISBLANK(Sommario!$B33),"",Sommario!$B33)</f>
        <v>22</v>
      </c>
      <c r="C33" s="45" t="str">
        <f t="array" ref="C33">IF(OR(ISBLANK(INDEX(Sommario!$C$12:$C$44,MATCH($B33,Sommario!$B$12:$B$44,0))),$B33=""),"",INDEX(Sommario!$C$12:$C$44,MATCH($B33,Sommario!$B$12:$B$44,0)))</f>
        <v/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43">
        <f t="shared" si="55"/>
        <v>0</v>
      </c>
      <c r="AJ33" s="43">
        <f t="shared" si="56"/>
        <v>0</v>
      </c>
      <c r="AK33" s="43">
        <f t="shared" si="57"/>
        <v>0</v>
      </c>
      <c r="AL33" s="43">
        <f t="shared" si="58"/>
        <v>0</v>
      </c>
      <c r="AM33" s="43">
        <f t="shared" si="59"/>
        <v>0</v>
      </c>
      <c r="AN33" s="44" t="e">
        <f>IF(AV10=0,0,AI33/AV10)</f>
        <v>#NULL!</v>
      </c>
      <c r="AO33" s="23" t="e">
        <f>IF(AV10=0,0,AJ33/AV10)</f>
        <v>#NULL!</v>
      </c>
      <c r="AP33" s="23" t="e">
        <f>IF(AV10=0,0,AK33/AV10)</f>
        <v>#NULL!</v>
      </c>
      <c r="AQ33" s="44" t="e">
        <f>IF(AV10=0,0,AL33/AV10)</f>
        <v>#NULL!</v>
      </c>
      <c r="AR33" s="44" t="e">
        <f>IF(AV10=0,0,AM33/AV10)</f>
        <v>#NULL!</v>
      </c>
      <c r="AS33" s="2"/>
      <c r="AT33" s="2"/>
      <c r="AU33" s="2"/>
      <c r="AV33" s="2"/>
      <c r="AW33" s="2"/>
    </row>
    <row r="34" ht="15.75" customHeight="1">
      <c r="A34" s="2"/>
      <c r="B34" s="40">
        <f>IF(ISBLANK(Sommario!$B34),"",Sommario!$B34)</f>
        <v>23</v>
      </c>
      <c r="C34" s="45" t="str">
        <f t="array" ref="C34">IF(OR(ISBLANK(INDEX(Sommario!$C$12:$C$44,MATCH($B34,Sommario!$B$12:$B$44,0))),$B34=""),"",INDEX(Sommario!$C$12:$C$44,MATCH($B34,Sommario!$B$12:$B$44,0)))</f>
        <v/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43">
        <f t="shared" si="55"/>
        <v>0</v>
      </c>
      <c r="AJ34" s="43">
        <f t="shared" si="56"/>
        <v>0</v>
      </c>
      <c r="AK34" s="43">
        <f t="shared" si="57"/>
        <v>0</v>
      </c>
      <c r="AL34" s="43">
        <f t="shared" si="58"/>
        <v>0</v>
      </c>
      <c r="AM34" s="43">
        <f t="shared" si="59"/>
        <v>0</v>
      </c>
      <c r="AN34" s="44" t="e">
        <f>IF(AV10=0,0,AI34/AV10)</f>
        <v>#NULL!</v>
      </c>
      <c r="AO34" s="23" t="e">
        <f>IF(AV10=0,0,AJ34/AV10)</f>
        <v>#NULL!</v>
      </c>
      <c r="AP34" s="23" t="e">
        <f>IF(AV10=0,0,AK34/AV10)</f>
        <v>#NULL!</v>
      </c>
      <c r="AQ34" s="44" t="e">
        <f>IF(AV10=0,0,AL34/AV10)</f>
        <v>#NULL!</v>
      </c>
      <c r="AR34" s="44" t="e">
        <f>IF(AV10=0,0,AM34/AV10)</f>
        <v>#NULL!</v>
      </c>
      <c r="AS34" s="2"/>
      <c r="AT34" s="2"/>
      <c r="AU34" s="2"/>
      <c r="AV34" s="2"/>
      <c r="AW34" s="2"/>
    </row>
    <row r="35" ht="15.75" customHeight="1">
      <c r="A35" s="2"/>
      <c r="B35" s="40">
        <f>IF(ISBLANK(Sommario!$B35),"",Sommario!$B35)</f>
        <v>24</v>
      </c>
      <c r="C35" s="45" t="str">
        <f t="array" ref="C35">IF(OR(ISBLANK(INDEX(Sommario!$C$12:$C$44,MATCH($B35,Sommario!$B$12:$B$44,0))),$B35=""),"",INDEX(Sommario!$C$12:$C$44,MATCH($B35,Sommario!$B$12:$B$44,0)))</f>
        <v/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43">
        <f t="shared" si="55"/>
        <v>0</v>
      </c>
      <c r="AJ35" s="43">
        <f t="shared" si="56"/>
        <v>0</v>
      </c>
      <c r="AK35" s="43">
        <f t="shared" si="57"/>
        <v>0</v>
      </c>
      <c r="AL35" s="43">
        <f t="shared" si="58"/>
        <v>0</v>
      </c>
      <c r="AM35" s="43">
        <f t="shared" si="59"/>
        <v>0</v>
      </c>
      <c r="AN35" s="44" t="e">
        <f>IF(AV10=0,0,AI35/AV10)</f>
        <v>#NULL!</v>
      </c>
      <c r="AO35" s="23" t="e">
        <f>IF(AV10=0,0,AJ35/AV10)</f>
        <v>#NULL!</v>
      </c>
      <c r="AP35" s="23" t="e">
        <f>IF(AV10=0,0,AK35/AV10)</f>
        <v>#NULL!</v>
      </c>
      <c r="AQ35" s="44" t="e">
        <f>IF(AV10=0,0,AL35/AV10)</f>
        <v>#NULL!</v>
      </c>
      <c r="AR35" s="44" t="e">
        <f>IF(AV10=0,0,AM35/AV10)</f>
        <v>#NULL!</v>
      </c>
      <c r="AS35" s="2"/>
      <c r="AT35" s="2"/>
      <c r="AU35" s="2"/>
      <c r="AV35" s="2"/>
      <c r="AW35" s="2"/>
    </row>
    <row r="36" ht="15.75" customHeight="1">
      <c r="A36" s="2"/>
      <c r="B36" s="40">
        <f>IF(ISBLANK(Sommario!$B36),"",Sommario!$B36)</f>
        <v>25</v>
      </c>
      <c r="C36" s="45" t="str">
        <f t="array" ref="C36">IF(OR(ISBLANK(INDEX(Sommario!$C$12:$C$44,MATCH($B36,Sommario!$B$12:$B$44,0))),$B36=""),"",INDEX(Sommario!$C$12:$C$44,MATCH($B36,Sommario!$B$12:$B$44,0)))</f>
        <v/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43">
        <f t="shared" si="55"/>
        <v>0</v>
      </c>
      <c r="AJ36" s="43">
        <f t="shared" si="56"/>
        <v>0</v>
      </c>
      <c r="AK36" s="43">
        <f t="shared" si="57"/>
        <v>0</v>
      </c>
      <c r="AL36" s="43">
        <f t="shared" si="58"/>
        <v>0</v>
      </c>
      <c r="AM36" s="43">
        <f t="shared" si="59"/>
        <v>0</v>
      </c>
      <c r="AN36" s="44" t="e">
        <f>IF(AV10=0,0,AI36/AV10)</f>
        <v>#NULL!</v>
      </c>
      <c r="AO36" s="23" t="e">
        <f>IF(AV10=0,0,AJ36/AV10)</f>
        <v>#NULL!</v>
      </c>
      <c r="AP36" s="23" t="e">
        <f>IF(AV10=0,0,AK36/AV10)</f>
        <v>#NULL!</v>
      </c>
      <c r="AQ36" s="44" t="e">
        <f>IF(AV10=0,0,AL36/AV10)</f>
        <v>#NULL!</v>
      </c>
      <c r="AR36" s="44" t="e">
        <f>IF(AV10=0,0,AM36/AV10)</f>
        <v>#NULL!</v>
      </c>
      <c r="AS36" s="2"/>
      <c r="AT36" s="2"/>
      <c r="AU36" s="2"/>
      <c r="AV36" s="2"/>
      <c r="AW36" s="2"/>
    </row>
    <row r="37" ht="15.75" customHeight="1">
      <c r="A37" s="2"/>
      <c r="B37" s="40">
        <f>IF(ISBLANK(Sommario!$B37),"",Sommario!$B37)</f>
        <v>26</v>
      </c>
      <c r="C37" s="45" t="str">
        <f t="array" ref="C37">IF(OR(ISBLANK(INDEX(Sommario!$C$12:$C$44,MATCH($B37,Sommario!$B$12:$B$44,0))),$B37=""),"",INDEX(Sommario!$C$12:$C$44,MATCH($B37,Sommario!$B$12:$B$44,0)))</f>
        <v/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43">
        <f t="shared" si="55"/>
        <v>0</v>
      </c>
      <c r="AJ37" s="43">
        <f t="shared" si="56"/>
        <v>0</v>
      </c>
      <c r="AK37" s="43">
        <f t="shared" si="57"/>
        <v>0</v>
      </c>
      <c r="AL37" s="43">
        <f t="shared" si="58"/>
        <v>0</v>
      </c>
      <c r="AM37" s="43">
        <f t="shared" si="59"/>
        <v>0</v>
      </c>
      <c r="AN37" s="44" t="e">
        <f>IF(AV10=0,0,AI37/AV10)</f>
        <v>#NULL!</v>
      </c>
      <c r="AO37" s="23" t="e">
        <f>IF(AV10=0,0,AJ37/AV10)</f>
        <v>#NULL!</v>
      </c>
      <c r="AP37" s="23" t="e">
        <f>IF(AV10=0,0,AK37/AV10)</f>
        <v>#NULL!</v>
      </c>
      <c r="AQ37" s="44" t="e">
        <f>IF(AV10=0,0,AL37/AV10)</f>
        <v>#NULL!</v>
      </c>
      <c r="AR37" s="44" t="e">
        <f>IF(AV10=0,0,AM37/AV10)</f>
        <v>#NULL!</v>
      </c>
      <c r="AS37" s="2"/>
      <c r="AT37" s="2"/>
      <c r="AU37" s="2"/>
      <c r="AV37" s="2"/>
      <c r="AW37" s="2"/>
    </row>
    <row r="38" ht="15.75" customHeight="1">
      <c r="A38" s="2"/>
      <c r="B38" s="40">
        <f>IF(ISBLANK(Sommario!$B38),"",Sommario!$B38)</f>
        <v>27</v>
      </c>
      <c r="C38" s="45" t="str">
        <f t="array" ref="C38">IF(OR(ISBLANK(INDEX(Sommario!$C$12:$C$44,MATCH($B38,Sommario!$B$12:$B$44,0))),$B38=""),"",INDEX(Sommario!$C$12:$C$44,MATCH($B38,Sommario!$B$12:$B$44,0)))</f>
        <v/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43">
        <f t="shared" si="55"/>
        <v>0</v>
      </c>
      <c r="AJ38" s="43">
        <f t="shared" si="56"/>
        <v>0</v>
      </c>
      <c r="AK38" s="43">
        <f t="shared" si="57"/>
        <v>0</v>
      </c>
      <c r="AL38" s="43">
        <f t="shared" si="58"/>
        <v>0</v>
      </c>
      <c r="AM38" s="43">
        <f t="shared" si="59"/>
        <v>0</v>
      </c>
      <c r="AN38" s="44" t="e">
        <f>IF(AV10=0,0,AI38/AV10)</f>
        <v>#NULL!</v>
      </c>
      <c r="AO38" s="23" t="e">
        <f>IF(AV10=0,0,AJ38/AV10)</f>
        <v>#NULL!</v>
      </c>
      <c r="AP38" s="23" t="e">
        <f>IF(AV10=0,0,AK38/AV10)</f>
        <v>#NULL!</v>
      </c>
      <c r="AQ38" s="44" t="e">
        <f>IF(AV10=0,0,AL38/AV10)</f>
        <v>#NULL!</v>
      </c>
      <c r="AR38" s="44" t="e">
        <f>IF(AV10=0,0,AM38/AV10)</f>
        <v>#NULL!</v>
      </c>
      <c r="AS38" s="2"/>
      <c r="AT38" s="2"/>
      <c r="AU38" s="2"/>
      <c r="AV38" s="2"/>
      <c r="AW38" s="2"/>
    </row>
    <row r="39" ht="15.75" customHeight="1">
      <c r="A39" s="2"/>
      <c r="B39" s="40">
        <f>IF(ISBLANK(Sommario!$B39),"",Sommario!$B39)</f>
        <v>28</v>
      </c>
      <c r="C39" s="45" t="str">
        <f t="array" ref="C39">IF(OR(ISBLANK(INDEX(Sommario!$C$12:$C$44,MATCH($B39,Sommario!$B$12:$B$44,0))),$B39=""),"",INDEX(Sommario!$C$12:$C$44,MATCH($B39,Sommario!$B$12:$B$44,0)))</f>
        <v/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43">
        <f t="shared" si="55"/>
        <v>0</v>
      </c>
      <c r="AJ39" s="43">
        <f t="shared" si="56"/>
        <v>0</v>
      </c>
      <c r="AK39" s="43">
        <f t="shared" si="57"/>
        <v>0</v>
      </c>
      <c r="AL39" s="43">
        <f t="shared" si="58"/>
        <v>0</v>
      </c>
      <c r="AM39" s="43">
        <f t="shared" si="59"/>
        <v>0</v>
      </c>
      <c r="AN39" s="44" t="e">
        <f>IF(AV10=0,0,AI39/AV10)</f>
        <v>#NULL!</v>
      </c>
      <c r="AO39" s="23" t="e">
        <f>IF(AV10=0,0,AJ39/AV10)</f>
        <v>#NULL!</v>
      </c>
      <c r="AP39" s="23" t="e">
        <f>IF(AV10=0,0,AK39/AV10)</f>
        <v>#NULL!</v>
      </c>
      <c r="AQ39" s="44" t="e">
        <f>IF(AV10=0,0,AL39/AV10)</f>
        <v>#NULL!</v>
      </c>
      <c r="AR39" s="44" t="e">
        <f>IF(AV10=0,0,AM39/AV10)</f>
        <v>#NULL!</v>
      </c>
      <c r="AS39" s="2"/>
      <c r="AT39" s="2"/>
      <c r="AU39" s="2"/>
      <c r="AV39" s="2"/>
      <c r="AW39" s="2"/>
    </row>
    <row r="40" ht="15.75" customHeight="1">
      <c r="A40" s="2"/>
      <c r="B40" s="40">
        <f>IF(ISBLANK(Sommario!$B40),"",Sommario!$B40)</f>
        <v>29</v>
      </c>
      <c r="C40" s="45" t="str">
        <f t="array" ref="C40">IF(OR(ISBLANK(INDEX(Sommario!$C$12:$C$44,MATCH($B40,Sommario!$B$12:$B$44,0))),$B40=""),"",INDEX(Sommario!$C$12:$C$44,MATCH($B40,Sommario!$B$12:$B$44,0)))</f>
        <v/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43">
        <f t="shared" si="55"/>
        <v>0</v>
      </c>
      <c r="AJ40" s="43">
        <f t="shared" si="56"/>
        <v>0</v>
      </c>
      <c r="AK40" s="43">
        <f t="shared" si="57"/>
        <v>0</v>
      </c>
      <c r="AL40" s="43">
        <f t="shared" si="58"/>
        <v>0</v>
      </c>
      <c r="AM40" s="43">
        <f t="shared" si="59"/>
        <v>0</v>
      </c>
      <c r="AN40" s="44" t="e">
        <f>IF(AV10=0,0,AI40/AV10)</f>
        <v>#NULL!</v>
      </c>
      <c r="AO40" s="23" t="e">
        <f>IF(AV10=0,0,AJ40/AV10)</f>
        <v>#NULL!</v>
      </c>
      <c r="AP40" s="23" t="e">
        <f>IF(AV10=0,0,AK40/AV10)</f>
        <v>#NULL!</v>
      </c>
      <c r="AQ40" s="44" t="e">
        <f>IF(AV10=0,0,AL40/AV10)</f>
        <v>#NULL!</v>
      </c>
      <c r="AR40" s="44" t="e">
        <f>IF(AV10=0,0,AM40/AV10)</f>
        <v>#NULL!</v>
      </c>
      <c r="AS40" s="2"/>
      <c r="AT40" s="2"/>
      <c r="AU40" s="2"/>
      <c r="AV40" s="2"/>
      <c r="AW40" s="2"/>
    </row>
    <row r="41" ht="15.75" customHeight="1">
      <c r="A41" s="2"/>
      <c r="B41" s="40">
        <f>IF(ISBLANK(Sommario!$B41),"",Sommario!$B41)</f>
        <v>30</v>
      </c>
      <c r="C41" s="45" t="str">
        <f t="array" ref="C41">IF(OR(ISBLANK(INDEX(Sommario!$C$12:$C$44,MATCH($B41,Sommario!$B$12:$B$44,0))),$B41=""),"",INDEX(Sommario!$C$12:$C$44,MATCH($B41,Sommario!$B$12:$B$44,0)))</f>
        <v/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43">
        <f t="shared" si="55"/>
        <v>0</v>
      </c>
      <c r="AJ41" s="43">
        <f t="shared" si="56"/>
        <v>0</v>
      </c>
      <c r="AK41" s="43">
        <f t="shared" si="57"/>
        <v>0</v>
      </c>
      <c r="AL41" s="43">
        <f t="shared" si="58"/>
        <v>0</v>
      </c>
      <c r="AM41" s="43">
        <f t="shared" si="59"/>
        <v>0</v>
      </c>
      <c r="AN41" s="44" t="e">
        <f>IF(AV10=0,0,AI41/AV10)</f>
        <v>#NULL!</v>
      </c>
      <c r="AO41" s="23" t="e">
        <f>IF(AV10=0,0,AJ41/AV10)</f>
        <v>#NULL!</v>
      </c>
      <c r="AP41" s="23" t="e">
        <f>IF(AV10=0,0,AK41/AV10)</f>
        <v>#NULL!</v>
      </c>
      <c r="AQ41" s="44" t="e">
        <f>IF(AV10=0,0,AL41/AV10)</f>
        <v>#NULL!</v>
      </c>
      <c r="AR41" s="44" t="e">
        <f>IF(AV10=0,0,AM41/AV10)</f>
        <v>#NULL!</v>
      </c>
      <c r="AS41" s="2"/>
      <c r="AT41" s="2"/>
      <c r="AU41" s="2"/>
      <c r="AV41" s="2"/>
      <c r="AW41" s="2"/>
    </row>
    <row r="42" ht="15.75" customHeight="1">
      <c r="A42" s="2"/>
      <c r="B42" s="40">
        <f>IF(ISBLANK(Sommario!$B42),"",Sommario!$B42)</f>
        <v>31</v>
      </c>
      <c r="C42" s="45" t="str">
        <f t="array" ref="C42">IF(OR(ISBLANK(INDEX(Sommario!$C$12:$C$44,MATCH($B42,Sommario!$B$12:$B$44,0))),$B42=""),"",INDEX(Sommario!$C$12:$C$44,MATCH($B42,Sommario!$B$12:$B$44,0)))</f>
        <v/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43">
        <f t="shared" si="55"/>
        <v>0</v>
      </c>
      <c r="AJ42" s="43">
        <f t="shared" si="56"/>
        <v>0</v>
      </c>
      <c r="AK42" s="43">
        <f t="shared" si="57"/>
        <v>0</v>
      </c>
      <c r="AL42" s="43">
        <f t="shared" si="58"/>
        <v>0</v>
      </c>
      <c r="AM42" s="43">
        <f t="shared" si="59"/>
        <v>0</v>
      </c>
      <c r="AN42" s="44" t="e">
        <f>IF(AV10=0,0,AI42/AV10)</f>
        <v>#NULL!</v>
      </c>
      <c r="AO42" s="23" t="e">
        <f>IF(AV10=0,0,AJ42/AV10)</f>
        <v>#NULL!</v>
      </c>
      <c r="AP42" s="23" t="e">
        <f>IF(AV10=0,0,AK42/AV10)</f>
        <v>#NULL!</v>
      </c>
      <c r="AQ42" s="44" t="e">
        <f>IF(AV10=0,0,AL42/AV10)</f>
        <v>#NULL!</v>
      </c>
      <c r="AR42" s="44" t="e">
        <f>IF(AV10=0,0,AM42/AV10)</f>
        <v>#NULL!</v>
      </c>
      <c r="AS42" s="2"/>
      <c r="AT42" s="2"/>
      <c r="AU42" s="2"/>
      <c r="AV42" s="2"/>
      <c r="AW42" s="2"/>
    </row>
    <row r="43" ht="15.75" customHeight="1">
      <c r="A43" s="2"/>
      <c r="B43" s="40">
        <f>IF(ISBLANK(Sommario!$B43),"",Sommario!$B43)</f>
        <v>32</v>
      </c>
      <c r="C43" s="45" t="str">
        <f t="array" ref="C43">IF(OR(ISBLANK(INDEX(Sommario!$C$12:$C$44,MATCH($B43,Sommario!$B$12:$B$44,0))),$B43=""),"",INDEX(Sommario!$C$12:$C$44,MATCH($B43,Sommario!$B$12:$B$44,0)))</f>
        <v/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43">
        <f t="shared" si="55"/>
        <v>0</v>
      </c>
      <c r="AJ43" s="43">
        <f t="shared" si="56"/>
        <v>0</v>
      </c>
      <c r="AK43" s="43">
        <f t="shared" si="57"/>
        <v>0</v>
      </c>
      <c r="AL43" s="43">
        <f t="shared" si="58"/>
        <v>0</v>
      </c>
      <c r="AM43" s="43">
        <f t="shared" si="59"/>
        <v>0</v>
      </c>
      <c r="AN43" s="44" t="e">
        <f>IF(AV10=0,0,AI43/AV10)</f>
        <v>#NULL!</v>
      </c>
      <c r="AO43" s="23" t="e">
        <f>IF(AV10=0,0,AJ43/AV10)</f>
        <v>#NULL!</v>
      </c>
      <c r="AP43" s="23" t="e">
        <f>IF(AV10=0,0,AK43/AV10)</f>
        <v>#NULL!</v>
      </c>
      <c r="AQ43" s="44" t="e">
        <f>IF(AV10=0,0,AL43/AV10)</f>
        <v>#NULL!</v>
      </c>
      <c r="AR43" s="44" t="e">
        <f>IF(AV10=0,0,AM43/AV10)</f>
        <v>#NULL!</v>
      </c>
      <c r="AS43" s="2"/>
      <c r="AT43" s="2"/>
      <c r="AU43" s="2"/>
      <c r="AV43" s="2"/>
      <c r="AW43" s="2"/>
    </row>
    <row r="44" ht="15.75" customHeight="1">
      <c r="A44" s="2"/>
      <c r="B44" s="29" t="s">
        <v>11</v>
      </c>
      <c r="C44" s="30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2"/>
      <c r="AT44" s="2"/>
      <c r="AU44" s="2"/>
      <c r="AV44" s="2"/>
      <c r="AW44" s="2"/>
    </row>
    <row r="45" ht="15.75" customHeight="1">
      <c r="A45" s="2"/>
      <c r="B45" s="32"/>
      <c r="C45" s="32"/>
      <c r="D45" s="33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 t="s">
        <v>7</v>
      </c>
      <c r="AI45" s="49">
        <f>SUM(AI12:AI44)</f>
        <v>0</v>
      </c>
      <c r="AJ45" s="49">
        <f>SUM(AJ12:AJ44)</f>
        <v>0</v>
      </c>
      <c r="AK45" s="49">
        <f>SUM(AK12:AK44)</f>
        <v>0</v>
      </c>
      <c r="AL45" s="49">
        <f>SUM(AL12:AL44)</f>
        <v>0</v>
      </c>
      <c r="AM45" s="49">
        <f>SUM(AM12:AM44)</f>
        <v>0</v>
      </c>
      <c r="AN45" s="35"/>
      <c r="AO45" s="35"/>
      <c r="AP45" s="35"/>
      <c r="AQ45" s="35"/>
      <c r="AR45" s="35"/>
      <c r="AS45" s="2"/>
      <c r="AT45" s="2"/>
      <c r="AU45" s="2"/>
      <c r="AV45" s="2"/>
      <c r="AW45" s="2"/>
    </row>
    <row r="46" ht="14.25" customHeight="1">
      <c r="A46" s="2"/>
      <c r="B46" s="7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2"/>
      <c r="AT46" s="2"/>
      <c r="AU46" s="2"/>
      <c r="AV46" s="2"/>
      <c r="AW46" s="2"/>
    </row>
    <row r="47" ht="14.25" customHeight="1">
      <c r="A47" s="2"/>
      <c r="B47" s="7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2"/>
      <c r="AT47" s="2"/>
      <c r="AU47" s="2"/>
      <c r="AV47" s="2"/>
      <c r="AW47" s="2"/>
    </row>
    <row r="48" ht="14.25" customHeight="1">
      <c r="A48" s="2"/>
      <c r="B48" s="7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2"/>
      <c r="AT48" s="2"/>
      <c r="AU48" s="2"/>
      <c r="AV48" s="2"/>
      <c r="AW48" s="2"/>
    </row>
    <row r="49" ht="14.25" customHeight="1">
      <c r="A49" s="2"/>
      <c r="B49" s="7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2"/>
      <c r="AT49" s="2"/>
      <c r="AU49" s="2"/>
      <c r="AV49" s="2"/>
      <c r="AW49" s="2"/>
    </row>
    <row r="50" ht="14.25" customHeight="1">
      <c r="A50" s="2"/>
      <c r="B50" s="7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2"/>
      <c r="AT50" s="2"/>
      <c r="AU50" s="2"/>
      <c r="AV50" s="2"/>
      <c r="AW50" s="2"/>
    </row>
    <row r="51" ht="14.25" customHeight="1">
      <c r="A51" s="2"/>
      <c r="B51" s="7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2"/>
      <c r="AT51" s="2"/>
      <c r="AU51" s="2"/>
      <c r="AV51" s="2"/>
      <c r="AW51" s="2"/>
    </row>
    <row r="52" ht="14.25" customHeight="1">
      <c r="A52" s="2"/>
      <c r="B52" s="7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2"/>
      <c r="AT52" s="2"/>
      <c r="AU52" s="2"/>
      <c r="AV52" s="2"/>
      <c r="AW52" s="2"/>
    </row>
    <row r="53" ht="14.25" customHeight="1">
      <c r="A53" s="2"/>
      <c r="B53" s="7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2"/>
      <c r="AT53" s="2"/>
      <c r="AU53" s="2"/>
      <c r="AV53" s="2"/>
      <c r="AW53" s="2"/>
    </row>
    <row r="54" ht="14.25" customHeight="1">
      <c r="A54" s="2"/>
      <c r="B54" s="7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2"/>
      <c r="AT54" s="2"/>
      <c r="AU54" s="2"/>
      <c r="AV54" s="2"/>
      <c r="AW54" s="2"/>
    </row>
    <row r="55" ht="14.25" customHeight="1">
      <c r="A55" s="2"/>
      <c r="B55" s="7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2"/>
      <c r="AT55" s="2"/>
      <c r="AU55" s="2"/>
      <c r="AV55" s="2"/>
      <c r="AW55" s="2"/>
    </row>
    <row r="56" ht="14.25" customHeight="1">
      <c r="A56" s="2"/>
      <c r="B56" s="7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2"/>
      <c r="AT56" s="2"/>
      <c r="AU56" s="2"/>
      <c r="AV56" s="2"/>
      <c r="AW56" s="2"/>
    </row>
    <row r="57" ht="14.25" customHeight="1">
      <c r="A57" s="2"/>
      <c r="B57" s="7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2"/>
      <c r="AT57" s="2"/>
      <c r="AU57" s="2"/>
      <c r="AV57" s="2"/>
      <c r="AW57" s="2"/>
    </row>
    <row r="58" ht="14.25" customHeight="1">
      <c r="A58" s="2"/>
      <c r="B58" s="7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2"/>
      <c r="AT58" s="2"/>
      <c r="AU58" s="2"/>
      <c r="AV58" s="2"/>
      <c r="AW58" s="2"/>
    </row>
    <row r="59" ht="14.25" customHeight="1">
      <c r="A59" s="2"/>
      <c r="B59" s="7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2"/>
      <c r="AT59" s="2"/>
      <c r="AU59" s="2"/>
      <c r="AV59" s="2"/>
      <c r="AW59" s="2"/>
    </row>
    <row r="60" ht="14.25" customHeight="1">
      <c r="A60" s="2"/>
      <c r="B60" s="7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2"/>
      <c r="AT60" s="2"/>
      <c r="AU60" s="2"/>
      <c r="AV60" s="2"/>
      <c r="AW60" s="2"/>
    </row>
    <row r="61" ht="14.25" customHeight="1">
      <c r="A61" s="2"/>
      <c r="B61" s="7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2"/>
      <c r="AT61" s="2"/>
      <c r="AU61" s="2"/>
      <c r="AV61" s="2"/>
      <c r="AW61" s="2"/>
    </row>
    <row r="62" ht="14.25" customHeight="1">
      <c r="A62" s="2"/>
      <c r="B62" s="7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2"/>
      <c r="AT62" s="2"/>
      <c r="AU62" s="2"/>
      <c r="AV62" s="2"/>
      <c r="AW62" s="2"/>
    </row>
    <row r="63" ht="14.25" customHeight="1">
      <c r="A63" s="2"/>
      <c r="B63" s="7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2"/>
      <c r="AT63" s="2"/>
      <c r="AU63" s="2"/>
      <c r="AV63" s="2"/>
      <c r="AW63" s="2"/>
    </row>
    <row r="64" ht="14.25" customHeight="1">
      <c r="A64" s="2"/>
      <c r="B64" s="7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2"/>
      <c r="AT64" s="2"/>
      <c r="AU64" s="2"/>
      <c r="AV64" s="2"/>
      <c r="AW64" s="2"/>
    </row>
    <row r="65" ht="14.25" customHeight="1">
      <c r="A65" s="2"/>
      <c r="B65" s="7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2"/>
      <c r="AT65" s="2"/>
      <c r="AU65" s="2"/>
      <c r="AV65" s="2"/>
      <c r="AW65" s="2"/>
    </row>
    <row r="66" ht="14.25" customHeight="1">
      <c r="A66" s="2"/>
      <c r="B66" s="7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2"/>
      <c r="AT66" s="2"/>
      <c r="AU66" s="2"/>
      <c r="AV66" s="2"/>
      <c r="AW66" s="2"/>
    </row>
    <row r="67" ht="14.25" customHeight="1">
      <c r="A67" s="2"/>
      <c r="B67" s="7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2"/>
      <c r="AT67" s="2"/>
      <c r="AU67" s="2"/>
      <c r="AV67" s="2"/>
      <c r="AW67" s="2"/>
    </row>
    <row r="68" ht="14.25" customHeight="1">
      <c r="A68" s="2"/>
      <c r="B68" s="7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2"/>
      <c r="AT68" s="2"/>
      <c r="AU68" s="2"/>
      <c r="AV68" s="2"/>
      <c r="AW68" s="2"/>
    </row>
    <row r="69" ht="14.25" customHeight="1">
      <c r="A69" s="2"/>
      <c r="B69" s="7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2"/>
      <c r="AT69" s="2"/>
      <c r="AU69" s="2"/>
      <c r="AV69" s="2"/>
      <c r="AW69" s="2"/>
    </row>
    <row r="70" ht="14.25" customHeight="1">
      <c r="A70" s="2"/>
      <c r="B70" s="7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2"/>
      <c r="AT70" s="2"/>
      <c r="AU70" s="2"/>
      <c r="AV70" s="2"/>
      <c r="AW70" s="2"/>
    </row>
    <row r="71" ht="14.25" customHeight="1">
      <c r="A71" s="2"/>
      <c r="B71" s="7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2"/>
      <c r="AT71" s="2"/>
      <c r="AU71" s="2"/>
      <c r="AV71" s="2"/>
      <c r="AW71" s="2"/>
    </row>
    <row r="72" ht="14.25" customHeight="1">
      <c r="A72" s="2"/>
      <c r="B72" s="7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2"/>
      <c r="AT72" s="2"/>
      <c r="AU72" s="2"/>
      <c r="AV72" s="2"/>
      <c r="AW72" s="2"/>
    </row>
    <row r="73" ht="14.25" customHeight="1">
      <c r="A73" s="2"/>
      <c r="B73" s="7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2"/>
      <c r="AT73" s="2"/>
      <c r="AU73" s="2"/>
      <c r="AV73" s="2"/>
      <c r="AW73" s="2"/>
    </row>
    <row r="74" ht="14.25" customHeight="1">
      <c r="A74" s="2"/>
      <c r="B74" s="7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2"/>
      <c r="AT74" s="2"/>
      <c r="AU74" s="2"/>
      <c r="AV74" s="2"/>
      <c r="AW74" s="2"/>
    </row>
    <row r="75" ht="14.25" customHeight="1">
      <c r="A75" s="2"/>
      <c r="B75" s="7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2"/>
      <c r="AT75" s="2"/>
      <c r="AU75" s="2"/>
      <c r="AV75" s="2"/>
      <c r="AW75" s="2"/>
    </row>
    <row r="76" ht="14.25" customHeight="1">
      <c r="A76" s="2"/>
      <c r="B76" s="7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2"/>
      <c r="AT76" s="2"/>
      <c r="AU76" s="2"/>
      <c r="AV76" s="2"/>
      <c r="AW76" s="2"/>
    </row>
    <row r="77" ht="14.25" customHeight="1">
      <c r="A77" s="2"/>
      <c r="B77" s="7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2"/>
      <c r="AT77" s="2"/>
      <c r="AU77" s="2"/>
      <c r="AV77" s="2"/>
      <c r="AW77" s="2"/>
    </row>
    <row r="78" ht="14.25" customHeight="1">
      <c r="A78" s="2"/>
      <c r="B78" s="7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2"/>
      <c r="AT78" s="2"/>
      <c r="AU78" s="2"/>
      <c r="AV78" s="2"/>
      <c r="AW78" s="2"/>
    </row>
    <row r="79" ht="14.25" customHeight="1">
      <c r="A79" s="2"/>
      <c r="B79" s="7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2"/>
      <c r="AT79" s="2"/>
      <c r="AU79" s="2"/>
      <c r="AV79" s="2"/>
      <c r="AW79" s="2"/>
    </row>
    <row r="80" ht="14.25" customHeight="1">
      <c r="A80" s="2"/>
      <c r="B80" s="7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2"/>
      <c r="AT80" s="2"/>
      <c r="AU80" s="2"/>
      <c r="AV80" s="2"/>
      <c r="AW80" s="2"/>
    </row>
    <row r="81" ht="14.25" customHeight="1">
      <c r="A81" s="2"/>
      <c r="B81" s="7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/>
      <c r="AT81" s="2"/>
      <c r="AU81" s="2"/>
      <c r="AV81" s="2"/>
      <c r="AW81" s="2"/>
    </row>
    <row r="82" ht="14.25" customHeight="1">
      <c r="A82" s="2"/>
      <c r="B82" s="7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2"/>
      <c r="AT82" s="2"/>
      <c r="AU82" s="2"/>
      <c r="AV82" s="2"/>
      <c r="AW82" s="2"/>
    </row>
    <row r="83" ht="14.25" customHeight="1">
      <c r="A83" s="2"/>
      <c r="B83" s="7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2"/>
      <c r="AT83" s="2"/>
      <c r="AU83" s="2"/>
      <c r="AV83" s="2"/>
      <c r="AW83" s="2"/>
    </row>
    <row r="84" ht="14.25" customHeight="1">
      <c r="A84" s="2"/>
      <c r="B84" s="7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2"/>
      <c r="AT84" s="2"/>
      <c r="AU84" s="2"/>
      <c r="AV84" s="2"/>
      <c r="AW84" s="2"/>
    </row>
    <row r="85" ht="14.25" customHeight="1">
      <c r="A85" s="2"/>
      <c r="B85" s="7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2"/>
      <c r="AT85" s="2"/>
      <c r="AU85" s="2"/>
      <c r="AV85" s="2"/>
      <c r="AW85" s="2"/>
    </row>
    <row r="86" ht="14.25" customHeight="1">
      <c r="A86" s="2"/>
      <c r="B86" s="7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2"/>
      <c r="AT86" s="2"/>
      <c r="AU86" s="2"/>
      <c r="AV86" s="2"/>
      <c r="AW86" s="2"/>
    </row>
    <row r="87" ht="14.25" customHeight="1">
      <c r="A87" s="2"/>
      <c r="B87" s="7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2"/>
      <c r="AT87" s="2"/>
      <c r="AU87" s="2"/>
      <c r="AV87" s="2"/>
      <c r="AW87" s="2"/>
    </row>
    <row r="88" ht="14.25" customHeight="1">
      <c r="A88" s="2"/>
      <c r="B88" s="7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2"/>
      <c r="AT88" s="2"/>
      <c r="AU88" s="2"/>
      <c r="AV88" s="2"/>
      <c r="AW88" s="2"/>
    </row>
    <row r="89" ht="14.25" customHeight="1">
      <c r="A89" s="2"/>
      <c r="B89" s="7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2"/>
      <c r="AT89" s="2"/>
      <c r="AU89" s="2"/>
      <c r="AV89" s="2"/>
      <c r="AW89" s="2"/>
    </row>
    <row r="90" ht="14.25" customHeight="1">
      <c r="A90" s="2"/>
      <c r="B90" s="7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2"/>
      <c r="AT90" s="2"/>
      <c r="AU90" s="2"/>
      <c r="AV90" s="2"/>
      <c r="AW90" s="2"/>
    </row>
    <row r="91" ht="14.25" customHeight="1">
      <c r="A91" s="2"/>
      <c r="B91" s="7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2"/>
      <c r="AT91" s="2"/>
      <c r="AU91" s="2"/>
      <c r="AV91" s="2"/>
      <c r="AW91" s="2"/>
    </row>
    <row r="92" ht="14.25" customHeight="1">
      <c r="A92" s="2"/>
      <c r="B92" s="7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2"/>
      <c r="AT92" s="2"/>
      <c r="AU92" s="2"/>
      <c r="AV92" s="2"/>
      <c r="AW92" s="2"/>
    </row>
    <row r="93" ht="14.25" customHeight="1">
      <c r="A93" s="2"/>
      <c r="B93" s="7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2"/>
      <c r="AT93" s="2"/>
      <c r="AU93" s="2"/>
      <c r="AV93" s="2"/>
      <c r="AW93" s="2"/>
    </row>
    <row r="94" ht="14.25" customHeight="1">
      <c r="A94" s="2"/>
      <c r="B94" s="7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2"/>
      <c r="AT94" s="2"/>
      <c r="AU94" s="2"/>
      <c r="AV94" s="2"/>
      <c r="AW94" s="2"/>
    </row>
    <row r="95" ht="14.25" customHeight="1">
      <c r="A95" s="2"/>
      <c r="B95" s="7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2"/>
      <c r="AT95" s="2"/>
      <c r="AU95" s="2"/>
      <c r="AV95" s="2"/>
      <c r="AW95" s="2"/>
    </row>
    <row r="96" ht="14.25" customHeight="1">
      <c r="A96" s="2"/>
      <c r="B96" s="7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2"/>
      <c r="AT96" s="2"/>
      <c r="AU96" s="2"/>
      <c r="AV96" s="2"/>
      <c r="AW96" s="2"/>
    </row>
    <row r="97" ht="14.25" customHeight="1">
      <c r="A97" s="2"/>
      <c r="B97" s="7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2"/>
      <c r="AT97" s="2"/>
      <c r="AU97" s="2"/>
      <c r="AV97" s="2"/>
      <c r="AW97" s="2"/>
    </row>
    <row r="98" ht="14.25" customHeight="1">
      <c r="A98" s="2"/>
      <c r="B98" s="7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2"/>
      <c r="AT98" s="2"/>
      <c r="AU98" s="2"/>
      <c r="AV98" s="2"/>
      <c r="AW98" s="2"/>
    </row>
    <row r="99" ht="14.25" customHeight="1">
      <c r="A99" s="2"/>
      <c r="B99" s="7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2"/>
      <c r="AT99" s="2"/>
      <c r="AU99" s="2"/>
      <c r="AV99" s="2"/>
      <c r="AW99" s="2"/>
    </row>
    <row r="100" ht="14.25" customHeight="1">
      <c r="A100" s="2"/>
      <c r="B100" s="7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2"/>
      <c r="AT100" s="2"/>
      <c r="AU100" s="2"/>
      <c r="AV100" s="2"/>
      <c r="AW100" s="2"/>
    </row>
    <row r="101" ht="14.25" customHeight="1">
      <c r="A101" s="2"/>
      <c r="B101" s="7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2"/>
      <c r="AT101" s="2"/>
      <c r="AU101" s="2"/>
      <c r="AV101" s="2"/>
      <c r="AW101" s="2"/>
    </row>
    <row r="102" ht="14.25" customHeight="1">
      <c r="A102" s="2"/>
      <c r="B102" s="7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2"/>
      <c r="AT102" s="2"/>
      <c r="AU102" s="2"/>
      <c r="AV102" s="2"/>
      <c r="AW102" s="2"/>
    </row>
    <row r="103" ht="14.25" customHeight="1">
      <c r="A103" s="2"/>
      <c r="B103" s="7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2"/>
      <c r="AT103" s="2"/>
      <c r="AU103" s="2"/>
      <c r="AV103" s="2"/>
      <c r="AW103" s="2"/>
    </row>
    <row r="104" ht="14.25" customHeight="1">
      <c r="A104" s="2"/>
      <c r="B104" s="7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2"/>
      <c r="AT104" s="2"/>
      <c r="AU104" s="2"/>
      <c r="AV104" s="2"/>
      <c r="AW104" s="2"/>
    </row>
    <row r="105" ht="14.25" customHeight="1">
      <c r="A105" s="2"/>
      <c r="B105" s="7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2"/>
      <c r="AT105" s="2"/>
      <c r="AU105" s="2"/>
      <c r="AV105" s="2"/>
      <c r="AW105" s="2"/>
    </row>
    <row r="106" ht="14.25" customHeight="1">
      <c r="A106" s="2"/>
      <c r="B106" s="7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2"/>
      <c r="AT106" s="2"/>
      <c r="AU106" s="2"/>
      <c r="AV106" s="2"/>
      <c r="AW106" s="2"/>
    </row>
    <row r="107" ht="14.25" customHeight="1">
      <c r="A107" s="2"/>
      <c r="B107" s="7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2"/>
      <c r="AT107" s="2"/>
      <c r="AU107" s="2"/>
      <c r="AV107" s="2"/>
      <c r="AW107" s="2"/>
    </row>
    <row r="108" ht="14.25" customHeight="1">
      <c r="A108" s="2"/>
      <c r="B108" s="7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2"/>
      <c r="AT108" s="2"/>
      <c r="AU108" s="2"/>
      <c r="AV108" s="2"/>
      <c r="AW108" s="2"/>
    </row>
    <row r="109" ht="14.25" customHeight="1">
      <c r="A109" s="2"/>
      <c r="B109" s="7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2"/>
      <c r="AT109" s="2"/>
      <c r="AU109" s="2"/>
      <c r="AV109" s="2"/>
      <c r="AW109" s="2"/>
    </row>
    <row r="110" ht="14.25" customHeight="1">
      <c r="A110" s="2"/>
      <c r="B110" s="7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2"/>
      <c r="AT110" s="2"/>
      <c r="AU110" s="2"/>
      <c r="AV110" s="2"/>
      <c r="AW110" s="2"/>
    </row>
    <row r="111" ht="14.25" customHeight="1">
      <c r="A111" s="2"/>
      <c r="B111" s="7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2"/>
      <c r="AT111" s="2"/>
      <c r="AU111" s="2"/>
      <c r="AV111" s="2"/>
      <c r="AW111" s="2"/>
    </row>
    <row r="112" ht="14.25" customHeight="1">
      <c r="A112" s="2"/>
      <c r="B112" s="7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2"/>
      <c r="AT112" s="2"/>
      <c r="AU112" s="2"/>
      <c r="AV112" s="2"/>
      <c r="AW112" s="2"/>
    </row>
    <row r="113" ht="14.25" customHeight="1">
      <c r="A113" s="2"/>
      <c r="B113" s="7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2"/>
      <c r="AT113" s="2"/>
      <c r="AU113" s="2"/>
      <c r="AV113" s="2"/>
      <c r="AW113" s="2"/>
    </row>
    <row r="114" ht="14.25" customHeight="1">
      <c r="A114" s="2"/>
      <c r="B114" s="7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2"/>
      <c r="AT114" s="2"/>
      <c r="AU114" s="2"/>
      <c r="AV114" s="2"/>
      <c r="AW114" s="2"/>
    </row>
    <row r="115" ht="14.25" customHeight="1">
      <c r="A115" s="2"/>
      <c r="B115" s="7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2"/>
      <c r="AT115" s="2"/>
      <c r="AU115" s="2"/>
      <c r="AV115" s="2"/>
      <c r="AW115" s="2"/>
    </row>
    <row r="116" ht="14.25" customHeight="1">
      <c r="A116" s="2"/>
      <c r="B116" s="7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2"/>
      <c r="AT116" s="2"/>
      <c r="AU116" s="2"/>
      <c r="AV116" s="2"/>
      <c r="AW116" s="2"/>
    </row>
    <row r="117" ht="14.25" customHeight="1">
      <c r="A117" s="2"/>
      <c r="B117" s="7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2"/>
      <c r="AT117" s="2"/>
      <c r="AU117" s="2"/>
      <c r="AV117" s="2"/>
      <c r="AW117" s="2"/>
    </row>
    <row r="118" ht="14.25" customHeight="1">
      <c r="A118" s="2"/>
      <c r="B118" s="7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2"/>
      <c r="AT118" s="2"/>
      <c r="AU118" s="2"/>
      <c r="AV118" s="2"/>
      <c r="AW118" s="2"/>
    </row>
    <row r="119" ht="14.25" customHeight="1">
      <c r="A119" s="2"/>
      <c r="B119" s="7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2"/>
      <c r="AT119" s="2"/>
      <c r="AU119" s="2"/>
      <c r="AV119" s="2"/>
      <c r="AW119" s="2"/>
    </row>
    <row r="120" ht="14.25" customHeight="1">
      <c r="A120" s="2"/>
      <c r="B120" s="7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2"/>
      <c r="AT120" s="2"/>
      <c r="AU120" s="2"/>
      <c r="AV120" s="2"/>
      <c r="AW120" s="2"/>
    </row>
    <row r="121" ht="14.25" customHeight="1">
      <c r="A121" s="2"/>
      <c r="B121" s="7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2"/>
      <c r="AT121" s="2"/>
      <c r="AU121" s="2"/>
      <c r="AV121" s="2"/>
      <c r="AW121" s="2"/>
    </row>
    <row r="122" ht="14.25" customHeight="1">
      <c r="A122" s="2"/>
      <c r="B122" s="7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2"/>
      <c r="AT122" s="2"/>
      <c r="AU122" s="2"/>
      <c r="AV122" s="2"/>
      <c r="AW122" s="2"/>
    </row>
    <row r="123" ht="14.25" customHeight="1">
      <c r="A123" s="2"/>
      <c r="B123" s="7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2"/>
      <c r="AT123" s="2"/>
      <c r="AU123" s="2"/>
      <c r="AV123" s="2"/>
      <c r="AW123" s="2"/>
    </row>
    <row r="124" ht="14.25" customHeight="1">
      <c r="A124" s="2"/>
      <c r="B124" s="7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2"/>
      <c r="AT124" s="2"/>
      <c r="AU124" s="2"/>
      <c r="AV124" s="2"/>
      <c r="AW124" s="2"/>
    </row>
    <row r="125" ht="14.25" customHeight="1">
      <c r="A125" s="2"/>
      <c r="B125" s="7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2"/>
      <c r="AT125" s="2"/>
      <c r="AU125" s="2"/>
      <c r="AV125" s="2"/>
      <c r="AW125" s="2"/>
    </row>
    <row r="126" ht="14.25" customHeight="1">
      <c r="A126" s="2"/>
      <c r="B126" s="7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"/>
      <c r="AT126" s="2"/>
      <c r="AU126" s="2"/>
      <c r="AV126" s="2"/>
      <c r="AW126" s="2"/>
    </row>
    <row r="127" ht="14.25" customHeight="1">
      <c r="A127" s="2"/>
      <c r="B127" s="7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"/>
      <c r="AT127" s="2"/>
      <c r="AU127" s="2"/>
      <c r="AV127" s="2"/>
      <c r="AW127" s="2"/>
    </row>
    <row r="128" ht="14.25" customHeight="1">
      <c r="A128" s="2"/>
      <c r="B128" s="7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"/>
      <c r="AT128" s="2"/>
      <c r="AU128" s="2"/>
      <c r="AV128" s="2"/>
      <c r="AW128" s="2"/>
    </row>
    <row r="129" ht="14.25" customHeight="1">
      <c r="A129" s="2"/>
      <c r="B129" s="7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"/>
      <c r="AT129" s="2"/>
      <c r="AU129" s="2"/>
      <c r="AV129" s="2"/>
      <c r="AW129" s="2"/>
    </row>
    <row r="130" ht="14.25" customHeight="1">
      <c r="A130" s="2"/>
      <c r="B130" s="7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"/>
      <c r="AT130" s="2"/>
      <c r="AU130" s="2"/>
      <c r="AV130" s="2"/>
      <c r="AW130" s="2"/>
    </row>
    <row r="131" ht="14.25" customHeight="1">
      <c r="A131" s="2"/>
      <c r="B131" s="7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"/>
      <c r="AT131" s="2"/>
      <c r="AU131" s="2"/>
      <c r="AV131" s="2"/>
      <c r="AW131" s="2"/>
    </row>
    <row r="132" ht="14.25" customHeight="1">
      <c r="A132" s="2"/>
      <c r="B132" s="7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"/>
      <c r="AT132" s="2"/>
      <c r="AU132" s="2"/>
      <c r="AV132" s="2"/>
      <c r="AW132" s="2"/>
    </row>
    <row r="133" ht="14.25" customHeight="1">
      <c r="A133" s="2"/>
      <c r="B133" s="7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"/>
      <c r="AT133" s="2"/>
      <c r="AU133" s="2"/>
      <c r="AV133" s="2"/>
      <c r="AW133" s="2"/>
    </row>
    <row r="134" ht="14.25" customHeight="1">
      <c r="A134" s="2"/>
      <c r="B134" s="7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"/>
      <c r="AT134" s="2"/>
      <c r="AU134" s="2"/>
      <c r="AV134" s="2"/>
      <c r="AW134" s="2"/>
    </row>
    <row r="135" ht="14.25" customHeight="1">
      <c r="A135" s="2"/>
      <c r="B135" s="7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"/>
      <c r="AT135" s="2"/>
      <c r="AU135" s="2"/>
      <c r="AV135" s="2"/>
      <c r="AW135" s="2"/>
    </row>
    <row r="136" ht="14.25" customHeight="1">
      <c r="A136" s="2"/>
      <c r="B136" s="7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"/>
      <c r="AT136" s="2"/>
      <c r="AU136" s="2"/>
      <c r="AV136" s="2"/>
      <c r="AW136" s="2"/>
    </row>
    <row r="137" ht="14.25" customHeight="1">
      <c r="A137" s="2"/>
      <c r="B137" s="7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"/>
      <c r="AT137" s="2"/>
      <c r="AU137" s="2"/>
      <c r="AV137" s="2"/>
      <c r="AW137" s="2"/>
    </row>
    <row r="138" ht="14.25" customHeight="1">
      <c r="A138" s="2"/>
      <c r="B138" s="7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"/>
      <c r="AT138" s="2"/>
      <c r="AU138" s="2"/>
      <c r="AV138" s="2"/>
      <c r="AW138" s="2"/>
    </row>
    <row r="139" ht="14.25" customHeight="1">
      <c r="A139" s="2"/>
      <c r="B139" s="7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"/>
      <c r="AT139" s="2"/>
      <c r="AU139" s="2"/>
      <c r="AV139" s="2"/>
      <c r="AW139" s="2"/>
    </row>
    <row r="140" ht="14.25" customHeight="1">
      <c r="A140" s="2"/>
      <c r="B140" s="7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"/>
      <c r="AT140" s="2"/>
      <c r="AU140" s="2"/>
      <c r="AV140" s="2"/>
      <c r="AW140" s="2"/>
    </row>
    <row r="141" ht="14.25" customHeight="1">
      <c r="A141" s="2"/>
      <c r="B141" s="7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"/>
      <c r="AT141" s="2"/>
      <c r="AU141" s="2"/>
      <c r="AV141" s="2"/>
      <c r="AW141" s="2"/>
    </row>
    <row r="142" ht="14.25" customHeight="1">
      <c r="A142" s="2"/>
      <c r="B142" s="7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"/>
      <c r="AT142" s="2"/>
      <c r="AU142" s="2"/>
      <c r="AV142" s="2"/>
      <c r="AW142" s="2"/>
    </row>
    <row r="143" ht="14.25" customHeight="1">
      <c r="A143" s="2"/>
      <c r="B143" s="7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"/>
      <c r="AT143" s="2"/>
      <c r="AU143" s="2"/>
      <c r="AV143" s="2"/>
      <c r="AW143" s="2"/>
    </row>
    <row r="144" ht="14.25" customHeight="1">
      <c r="A144" s="2"/>
      <c r="B144" s="7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"/>
      <c r="AT144" s="2"/>
      <c r="AU144" s="2"/>
      <c r="AV144" s="2"/>
      <c r="AW144" s="2"/>
    </row>
    <row r="145" ht="14.25" customHeight="1">
      <c r="A145" s="2"/>
      <c r="B145" s="7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"/>
      <c r="AT145" s="2"/>
      <c r="AU145" s="2"/>
      <c r="AV145" s="2"/>
      <c r="AW145" s="2"/>
    </row>
    <row r="146" ht="14.25" customHeight="1">
      <c r="A146" s="2"/>
      <c r="B146" s="7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"/>
      <c r="AT146" s="2"/>
      <c r="AU146" s="2"/>
      <c r="AV146" s="2"/>
      <c r="AW146" s="2"/>
    </row>
    <row r="147" ht="14.25" customHeight="1">
      <c r="A147" s="2"/>
      <c r="B147" s="7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"/>
      <c r="AT147" s="2"/>
      <c r="AU147" s="2"/>
      <c r="AV147" s="2"/>
      <c r="AW147" s="2"/>
    </row>
    <row r="148" ht="14.25" customHeight="1">
      <c r="A148" s="2"/>
      <c r="B148" s="7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"/>
      <c r="AT148" s="2"/>
      <c r="AU148" s="2"/>
      <c r="AV148" s="2"/>
      <c r="AW148" s="2"/>
    </row>
    <row r="149" ht="14.25" customHeight="1">
      <c r="A149" s="2"/>
      <c r="B149" s="7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"/>
      <c r="AT149" s="2"/>
      <c r="AU149" s="2"/>
      <c r="AV149" s="2"/>
      <c r="AW149" s="2"/>
    </row>
    <row r="150" ht="14.25" customHeight="1">
      <c r="A150" s="2"/>
      <c r="B150" s="7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"/>
      <c r="AT150" s="2"/>
      <c r="AU150" s="2"/>
      <c r="AV150" s="2"/>
      <c r="AW150" s="2"/>
    </row>
    <row r="151" ht="14.25" customHeight="1">
      <c r="A151" s="2"/>
      <c r="B151" s="7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"/>
      <c r="AT151" s="2"/>
      <c r="AU151" s="2"/>
      <c r="AV151" s="2"/>
      <c r="AW151" s="2"/>
    </row>
    <row r="152" ht="14.25" customHeight="1">
      <c r="A152" s="2"/>
      <c r="B152" s="7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"/>
      <c r="AT152" s="2"/>
      <c r="AU152" s="2"/>
      <c r="AV152" s="2"/>
      <c r="AW152" s="2"/>
    </row>
    <row r="153" ht="14.25" customHeight="1">
      <c r="A153" s="2"/>
      <c r="B153" s="7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"/>
      <c r="AT153" s="2"/>
      <c r="AU153" s="2"/>
      <c r="AV153" s="2"/>
      <c r="AW153" s="2"/>
    </row>
    <row r="154" ht="14.25" customHeight="1">
      <c r="A154" s="2"/>
      <c r="B154" s="7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"/>
      <c r="AT154" s="2"/>
      <c r="AU154" s="2"/>
      <c r="AV154" s="2"/>
      <c r="AW154" s="2"/>
    </row>
    <row r="155" ht="14.25" customHeight="1">
      <c r="A155" s="2"/>
      <c r="B155" s="7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"/>
      <c r="AT155" s="2"/>
      <c r="AU155" s="2"/>
      <c r="AV155" s="2"/>
      <c r="AW155" s="2"/>
    </row>
    <row r="156" ht="14.25" customHeight="1">
      <c r="A156" s="2"/>
      <c r="B156" s="7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"/>
      <c r="AT156" s="2"/>
      <c r="AU156" s="2"/>
      <c r="AV156" s="2"/>
      <c r="AW156" s="2"/>
    </row>
    <row r="157" ht="14.25" customHeight="1">
      <c r="A157" s="2"/>
      <c r="B157" s="7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"/>
      <c r="AT157" s="2"/>
      <c r="AU157" s="2"/>
      <c r="AV157" s="2"/>
      <c r="AW157" s="2"/>
    </row>
    <row r="158" ht="14.25" customHeight="1">
      <c r="A158" s="2"/>
      <c r="B158" s="7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"/>
      <c r="AT158" s="2"/>
      <c r="AU158" s="2"/>
      <c r="AV158" s="2"/>
      <c r="AW158" s="2"/>
    </row>
    <row r="159" ht="14.25" customHeight="1">
      <c r="A159" s="2"/>
      <c r="B159" s="7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"/>
      <c r="AT159" s="2"/>
      <c r="AU159" s="2"/>
      <c r="AV159" s="2"/>
      <c r="AW159" s="2"/>
    </row>
    <row r="160" ht="14.25" customHeight="1">
      <c r="A160" s="2"/>
      <c r="B160" s="7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"/>
      <c r="AT160" s="2"/>
      <c r="AU160" s="2"/>
      <c r="AV160" s="2"/>
      <c r="AW160" s="2"/>
    </row>
    <row r="161" ht="14.25" customHeight="1">
      <c r="A161" s="2"/>
      <c r="B161" s="7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"/>
      <c r="AT161" s="2"/>
      <c r="AU161" s="2"/>
      <c r="AV161" s="2"/>
      <c r="AW161" s="2"/>
    </row>
    <row r="162" ht="14.25" customHeight="1">
      <c r="A162" s="2"/>
      <c r="B162" s="7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"/>
      <c r="AT162" s="2"/>
      <c r="AU162" s="2"/>
      <c r="AV162" s="2"/>
      <c r="AW162" s="2"/>
    </row>
    <row r="163" ht="14.25" customHeight="1">
      <c r="A163" s="2"/>
      <c r="B163" s="7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"/>
      <c r="AT163" s="2"/>
      <c r="AU163" s="2"/>
      <c r="AV163" s="2"/>
      <c r="AW163" s="2"/>
    </row>
    <row r="164" ht="14.25" customHeight="1">
      <c r="A164" s="2"/>
      <c r="B164" s="7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"/>
      <c r="AT164" s="2"/>
      <c r="AU164" s="2"/>
      <c r="AV164" s="2"/>
      <c r="AW164" s="2"/>
    </row>
    <row r="165" ht="14.25" customHeight="1">
      <c r="A165" s="2"/>
      <c r="B165" s="7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"/>
      <c r="AT165" s="2"/>
      <c r="AU165" s="2"/>
      <c r="AV165" s="2"/>
      <c r="AW165" s="2"/>
    </row>
    <row r="166" ht="14.25" customHeight="1">
      <c r="A166" s="2"/>
      <c r="B166" s="7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"/>
      <c r="AT166" s="2"/>
      <c r="AU166" s="2"/>
      <c r="AV166" s="2"/>
      <c r="AW166" s="2"/>
    </row>
    <row r="167" ht="14.25" customHeight="1">
      <c r="A167" s="2"/>
      <c r="B167" s="7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"/>
      <c r="AT167" s="2"/>
      <c r="AU167" s="2"/>
      <c r="AV167" s="2"/>
      <c r="AW167" s="2"/>
    </row>
    <row r="168" ht="14.25" customHeight="1">
      <c r="A168" s="2"/>
      <c r="B168" s="7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"/>
      <c r="AT168" s="2"/>
      <c r="AU168" s="2"/>
      <c r="AV168" s="2"/>
      <c r="AW168" s="2"/>
    </row>
    <row r="169" ht="14.25" customHeight="1">
      <c r="A169" s="2"/>
      <c r="B169" s="7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"/>
      <c r="AT169" s="2"/>
      <c r="AU169" s="2"/>
      <c r="AV169" s="2"/>
      <c r="AW169" s="2"/>
    </row>
    <row r="170" ht="14.25" customHeight="1">
      <c r="A170" s="2"/>
      <c r="B170" s="7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"/>
      <c r="AT170" s="2"/>
      <c r="AU170" s="2"/>
      <c r="AV170" s="2"/>
      <c r="AW170" s="2"/>
    </row>
    <row r="171" ht="14.25" customHeight="1">
      <c r="A171" s="2"/>
      <c r="B171" s="7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"/>
      <c r="AT171" s="2"/>
      <c r="AU171" s="2"/>
      <c r="AV171" s="2"/>
      <c r="AW171" s="2"/>
    </row>
    <row r="172" ht="14.25" customHeight="1">
      <c r="A172" s="2"/>
      <c r="B172" s="7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"/>
      <c r="AT172" s="2"/>
      <c r="AU172" s="2"/>
      <c r="AV172" s="2"/>
      <c r="AW172" s="2"/>
    </row>
    <row r="173" ht="14.25" customHeight="1">
      <c r="A173" s="2"/>
      <c r="B173" s="7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"/>
      <c r="AT173" s="2"/>
      <c r="AU173" s="2"/>
      <c r="AV173" s="2"/>
      <c r="AW173" s="2"/>
    </row>
    <row r="174" ht="14.25" customHeight="1">
      <c r="A174" s="2"/>
      <c r="B174" s="7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"/>
      <c r="AT174" s="2"/>
      <c r="AU174" s="2"/>
      <c r="AV174" s="2"/>
      <c r="AW174" s="2"/>
    </row>
    <row r="175" ht="14.25" customHeight="1">
      <c r="A175" s="2"/>
      <c r="B175" s="7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"/>
      <c r="AT175" s="2"/>
      <c r="AU175" s="2"/>
      <c r="AV175" s="2"/>
      <c r="AW175" s="2"/>
    </row>
    <row r="176" ht="14.25" customHeight="1">
      <c r="A176" s="2"/>
      <c r="B176" s="7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"/>
      <c r="AT176" s="2"/>
      <c r="AU176" s="2"/>
      <c r="AV176" s="2"/>
      <c r="AW176" s="2"/>
    </row>
    <row r="177" ht="14.25" customHeight="1">
      <c r="A177" s="2"/>
      <c r="B177" s="7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"/>
      <c r="AT177" s="2"/>
      <c r="AU177" s="2"/>
      <c r="AV177" s="2"/>
      <c r="AW177" s="2"/>
    </row>
    <row r="178" ht="14.25" customHeight="1">
      <c r="A178" s="2"/>
      <c r="B178" s="7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"/>
      <c r="AT178" s="2"/>
      <c r="AU178" s="2"/>
      <c r="AV178" s="2"/>
      <c r="AW178" s="2"/>
    </row>
    <row r="179" ht="14.25" customHeight="1">
      <c r="A179" s="2"/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"/>
      <c r="AT179" s="2"/>
      <c r="AU179" s="2"/>
      <c r="AV179" s="2"/>
      <c r="AW179" s="2"/>
    </row>
    <row r="180" ht="14.25" customHeight="1">
      <c r="A180" s="2"/>
      <c r="B180" s="7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"/>
      <c r="AT180" s="2"/>
      <c r="AU180" s="2"/>
      <c r="AV180" s="2"/>
      <c r="AW180" s="2"/>
    </row>
    <row r="181" ht="14.25" customHeight="1">
      <c r="A181" s="2"/>
      <c r="B181" s="7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2"/>
      <c r="AT181" s="2"/>
      <c r="AU181" s="2"/>
      <c r="AV181" s="2"/>
      <c r="AW181" s="2"/>
    </row>
    <row r="182" ht="14.25" customHeight="1">
      <c r="A182" s="2"/>
      <c r="B182" s="7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2"/>
      <c r="AT182" s="2"/>
      <c r="AU182" s="2"/>
      <c r="AV182" s="2"/>
      <c r="AW182" s="2"/>
    </row>
    <row r="183" ht="14.25" customHeight="1">
      <c r="A183" s="2"/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2"/>
      <c r="AT183" s="2"/>
      <c r="AU183" s="2"/>
      <c r="AV183" s="2"/>
      <c r="AW183" s="2"/>
    </row>
    <row r="184" ht="14.25" customHeight="1">
      <c r="A184" s="2"/>
      <c r="B184" s="7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2"/>
      <c r="AT184" s="2"/>
      <c r="AU184" s="2"/>
      <c r="AV184" s="2"/>
      <c r="AW184" s="2"/>
    </row>
    <row r="185" ht="14.25" customHeight="1">
      <c r="A185" s="2"/>
      <c r="B185" s="7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2"/>
      <c r="AT185" s="2"/>
      <c r="AU185" s="2"/>
      <c r="AV185" s="2"/>
      <c r="AW185" s="2"/>
    </row>
    <row r="186" ht="14.25" customHeight="1">
      <c r="A186" s="2"/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2"/>
      <c r="AT186" s="2"/>
      <c r="AU186" s="2"/>
      <c r="AV186" s="2"/>
      <c r="AW186" s="2"/>
    </row>
    <row r="187" ht="14.25" customHeight="1">
      <c r="A187" s="2"/>
      <c r="B187" s="7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2"/>
      <c r="AT187" s="2"/>
      <c r="AU187" s="2"/>
      <c r="AV187" s="2"/>
      <c r="AW187" s="2"/>
    </row>
    <row r="188" ht="14.25" customHeight="1">
      <c r="A188" s="2"/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2"/>
      <c r="AT188" s="2"/>
      <c r="AU188" s="2"/>
      <c r="AV188" s="2"/>
      <c r="AW188" s="2"/>
    </row>
    <row r="189" ht="14.25" customHeight="1">
      <c r="A189" s="2"/>
      <c r="B189" s="7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2"/>
      <c r="AT189" s="2"/>
      <c r="AU189" s="2"/>
      <c r="AV189" s="2"/>
      <c r="AW189" s="2"/>
    </row>
    <row r="190" ht="14.25" customHeight="1">
      <c r="A190" s="2"/>
      <c r="B190" s="7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2"/>
      <c r="AT190" s="2"/>
      <c r="AU190" s="2"/>
      <c r="AV190" s="2"/>
      <c r="AW190" s="2"/>
    </row>
    <row r="191" ht="14.25" customHeight="1">
      <c r="A191" s="2"/>
      <c r="B191" s="7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2"/>
      <c r="AT191" s="2"/>
      <c r="AU191" s="2"/>
      <c r="AV191" s="2"/>
      <c r="AW191" s="2"/>
    </row>
    <row r="192" ht="14.25" customHeight="1">
      <c r="A192" s="2"/>
      <c r="B192" s="7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2"/>
      <c r="AT192" s="2"/>
      <c r="AU192" s="2"/>
      <c r="AV192" s="2"/>
      <c r="AW192" s="2"/>
    </row>
    <row r="193" ht="14.25" customHeight="1">
      <c r="A193" s="2"/>
      <c r="B193" s="7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2"/>
      <c r="AT193" s="2"/>
      <c r="AU193" s="2"/>
      <c r="AV193" s="2"/>
      <c r="AW193" s="2"/>
    </row>
    <row r="194" ht="14.25" customHeight="1">
      <c r="A194" s="2"/>
      <c r="B194" s="7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2"/>
      <c r="AT194" s="2"/>
      <c r="AU194" s="2"/>
      <c r="AV194" s="2"/>
      <c r="AW194" s="2"/>
    </row>
    <row r="195" ht="14.25" customHeight="1">
      <c r="A195" s="2"/>
      <c r="B195" s="7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2"/>
      <c r="AT195" s="2"/>
      <c r="AU195" s="2"/>
      <c r="AV195" s="2"/>
      <c r="AW195" s="2"/>
    </row>
    <row r="196" ht="14.25" customHeight="1">
      <c r="A196" s="2"/>
      <c r="B196" s="7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2"/>
      <c r="AT196" s="2"/>
      <c r="AU196" s="2"/>
      <c r="AV196" s="2"/>
      <c r="AW196" s="2"/>
    </row>
    <row r="197" ht="14.25" customHeight="1">
      <c r="A197" s="2"/>
      <c r="B197" s="7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2"/>
      <c r="AT197" s="2"/>
      <c r="AU197" s="2"/>
      <c r="AV197" s="2"/>
      <c r="AW197" s="2"/>
    </row>
    <row r="198" ht="14.25" customHeight="1">
      <c r="A198" s="2"/>
      <c r="B198" s="7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2"/>
      <c r="AT198" s="2"/>
      <c r="AU198" s="2"/>
      <c r="AV198" s="2"/>
      <c r="AW198" s="2"/>
    </row>
    <row r="199" ht="14.25" customHeight="1">
      <c r="A199" s="2"/>
      <c r="B199" s="7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2"/>
      <c r="AT199" s="2"/>
      <c r="AU199" s="2"/>
      <c r="AV199" s="2"/>
      <c r="AW199" s="2"/>
    </row>
    <row r="200" ht="14.25" customHeight="1">
      <c r="A200" s="2"/>
      <c r="B200" s="7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2"/>
      <c r="AT200" s="2"/>
      <c r="AU200" s="2"/>
      <c r="AV200" s="2"/>
      <c r="AW200" s="2"/>
    </row>
    <row r="201" ht="14.25" customHeight="1">
      <c r="A201" s="2"/>
      <c r="B201" s="7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2"/>
      <c r="AT201" s="2"/>
      <c r="AU201" s="2"/>
      <c r="AV201" s="2"/>
      <c r="AW201" s="2"/>
    </row>
    <row r="202" ht="14.25" customHeight="1">
      <c r="A202" s="2"/>
      <c r="B202" s="7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2"/>
      <c r="AT202" s="2"/>
      <c r="AU202" s="2"/>
      <c r="AV202" s="2"/>
      <c r="AW202" s="2"/>
    </row>
    <row r="203" ht="14.25" customHeight="1">
      <c r="A203" s="2"/>
      <c r="B203" s="7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2"/>
      <c r="AT203" s="2"/>
      <c r="AU203" s="2"/>
      <c r="AV203" s="2"/>
      <c r="AW203" s="2"/>
    </row>
    <row r="204" ht="14.25" customHeight="1">
      <c r="A204" s="2"/>
      <c r="B204" s="7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2"/>
      <c r="AT204" s="2"/>
      <c r="AU204" s="2"/>
      <c r="AV204" s="2"/>
      <c r="AW204" s="2"/>
    </row>
    <row r="205" ht="14.25" customHeight="1">
      <c r="A205" s="2"/>
      <c r="B205" s="7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2"/>
      <c r="AT205" s="2"/>
      <c r="AU205" s="2"/>
      <c r="AV205" s="2"/>
      <c r="AW205" s="2"/>
    </row>
    <row r="206" ht="14.25" customHeight="1">
      <c r="A206" s="2"/>
      <c r="B206" s="7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2"/>
      <c r="AT206" s="2"/>
      <c r="AU206" s="2"/>
      <c r="AV206" s="2"/>
      <c r="AW206" s="2"/>
    </row>
    <row r="207" ht="14.25" customHeight="1">
      <c r="A207" s="2"/>
      <c r="B207" s="7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2"/>
      <c r="AT207" s="2"/>
      <c r="AU207" s="2"/>
      <c r="AV207" s="2"/>
      <c r="AW207" s="2"/>
    </row>
    <row r="208" ht="14.25" customHeight="1">
      <c r="A208" s="2"/>
      <c r="B208" s="7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2"/>
      <c r="AT208" s="2"/>
      <c r="AU208" s="2"/>
      <c r="AV208" s="2"/>
      <c r="AW208" s="2"/>
    </row>
    <row r="209" ht="14.25" customHeight="1">
      <c r="A209" s="2"/>
      <c r="B209" s="7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2"/>
      <c r="AT209" s="2"/>
      <c r="AU209" s="2"/>
      <c r="AV209" s="2"/>
      <c r="AW209" s="2"/>
    </row>
    <row r="210" ht="14.25" customHeight="1">
      <c r="A210" s="2"/>
      <c r="B210" s="7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2"/>
      <c r="AT210" s="2"/>
      <c r="AU210" s="2"/>
      <c r="AV210" s="2"/>
      <c r="AW210" s="2"/>
    </row>
    <row r="211" ht="14.25" customHeight="1">
      <c r="A211" s="2"/>
      <c r="B211" s="7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2"/>
      <c r="AT211" s="2"/>
      <c r="AU211" s="2"/>
      <c r="AV211" s="2"/>
      <c r="AW211" s="2"/>
    </row>
    <row r="212" ht="14.25" customHeight="1">
      <c r="A212" s="2"/>
      <c r="B212" s="7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2"/>
      <c r="AT212" s="2"/>
      <c r="AU212" s="2"/>
      <c r="AV212" s="2"/>
      <c r="AW212" s="2"/>
    </row>
    <row r="213" ht="14.25" customHeight="1">
      <c r="A213" s="2"/>
      <c r="B213" s="7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2"/>
      <c r="AT213" s="2"/>
      <c r="AU213" s="2"/>
      <c r="AV213" s="2"/>
      <c r="AW213" s="2"/>
    </row>
    <row r="214" ht="14.25" customHeight="1">
      <c r="A214" s="2"/>
      <c r="B214" s="7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2"/>
      <c r="AT214" s="2"/>
      <c r="AU214" s="2"/>
      <c r="AV214" s="2"/>
      <c r="AW214" s="2"/>
    </row>
    <row r="215" ht="14.25" customHeight="1">
      <c r="A215" s="2"/>
      <c r="B215" s="7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2"/>
      <c r="AT215" s="2"/>
      <c r="AU215" s="2"/>
      <c r="AV215" s="2"/>
      <c r="AW215" s="2"/>
    </row>
    <row r="216" ht="14.25" customHeight="1">
      <c r="A216" s="2"/>
      <c r="B216" s="7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2"/>
      <c r="AT216" s="2"/>
      <c r="AU216" s="2"/>
      <c r="AV216" s="2"/>
      <c r="AW216" s="2"/>
    </row>
    <row r="217" ht="14.25" customHeight="1">
      <c r="A217" s="2"/>
      <c r="B217" s="7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2"/>
      <c r="AT217" s="2"/>
      <c r="AU217" s="2"/>
      <c r="AV217" s="2"/>
      <c r="AW217" s="2"/>
    </row>
    <row r="218" ht="14.25" customHeight="1">
      <c r="A218" s="2"/>
      <c r="B218" s="7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2"/>
      <c r="AT218" s="2"/>
      <c r="AU218" s="2"/>
      <c r="AV218" s="2"/>
      <c r="AW218" s="2"/>
    </row>
    <row r="219" ht="14.25" customHeight="1">
      <c r="A219" s="2"/>
      <c r="B219" s="7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2"/>
      <c r="AT219" s="2"/>
      <c r="AU219" s="2"/>
      <c r="AV219" s="2"/>
      <c r="AW219" s="2"/>
    </row>
    <row r="220" ht="14.25" customHeight="1">
      <c r="A220" s="2"/>
      <c r="B220" s="7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2"/>
      <c r="AT220" s="2"/>
      <c r="AU220" s="2"/>
      <c r="AV220" s="2"/>
      <c r="AW220" s="2"/>
    </row>
    <row r="221" ht="14.25" customHeight="1">
      <c r="A221" s="2"/>
      <c r="B221" s="7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2"/>
      <c r="AT221" s="2"/>
      <c r="AU221" s="2"/>
      <c r="AV221" s="2"/>
      <c r="AW221" s="2"/>
    </row>
    <row r="222" ht="14.25" customHeight="1">
      <c r="A222" s="2"/>
      <c r="B222" s="7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2"/>
      <c r="AT222" s="2"/>
      <c r="AU222" s="2"/>
      <c r="AV222" s="2"/>
      <c r="AW222" s="2"/>
    </row>
    <row r="223" ht="14.25" customHeight="1">
      <c r="A223" s="2"/>
      <c r="B223" s="7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2"/>
      <c r="AT223" s="2"/>
      <c r="AU223" s="2"/>
      <c r="AV223" s="2"/>
      <c r="AW223" s="2"/>
    </row>
    <row r="224" ht="14.25" customHeight="1">
      <c r="A224" s="2"/>
      <c r="B224" s="7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2"/>
      <c r="AT224" s="2"/>
      <c r="AU224" s="2"/>
      <c r="AV224" s="2"/>
      <c r="AW224" s="2"/>
    </row>
    <row r="225" ht="14.25" customHeight="1">
      <c r="A225" s="2"/>
      <c r="B225" s="7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2"/>
      <c r="AT225" s="2"/>
      <c r="AU225" s="2"/>
      <c r="AV225" s="2"/>
      <c r="AW225" s="2"/>
    </row>
    <row r="226" ht="14.25" customHeight="1">
      <c r="A226" s="2"/>
      <c r="B226" s="7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2"/>
      <c r="AT226" s="2"/>
      <c r="AU226" s="2"/>
      <c r="AV226" s="2"/>
      <c r="AW226" s="2"/>
    </row>
    <row r="227" ht="14.25" customHeight="1">
      <c r="A227" s="2"/>
      <c r="B227" s="7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2"/>
      <c r="AT227" s="2"/>
      <c r="AU227" s="2"/>
      <c r="AV227" s="2"/>
      <c r="AW227" s="2"/>
    </row>
    <row r="228" ht="14.25" customHeight="1">
      <c r="A228" s="2"/>
      <c r="B228" s="7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2"/>
      <c r="AT228" s="2"/>
      <c r="AU228" s="2"/>
      <c r="AV228" s="2"/>
      <c r="AW228" s="2"/>
    </row>
    <row r="229" ht="14.25" customHeight="1">
      <c r="A229" s="2"/>
      <c r="B229" s="7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2"/>
      <c r="AT229" s="2"/>
      <c r="AU229" s="2"/>
      <c r="AV229" s="2"/>
      <c r="AW229" s="2"/>
    </row>
    <row r="230" ht="14.25" customHeight="1">
      <c r="A230" s="2"/>
      <c r="B230" s="7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2"/>
      <c r="AT230" s="2"/>
      <c r="AU230" s="2"/>
      <c r="AV230" s="2"/>
      <c r="AW230" s="2"/>
    </row>
    <row r="231" ht="14.25" customHeight="1">
      <c r="A231" s="2"/>
      <c r="B231" s="7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2"/>
      <c r="AT231" s="2"/>
      <c r="AU231" s="2"/>
      <c r="AV231" s="2"/>
      <c r="AW231" s="2"/>
    </row>
    <row r="232" ht="14.25" customHeight="1">
      <c r="A232" s="2"/>
      <c r="B232" s="7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2"/>
      <c r="AT232" s="2"/>
      <c r="AU232" s="2"/>
      <c r="AV232" s="2"/>
      <c r="AW232" s="2"/>
    </row>
    <row r="233" ht="14.25" customHeight="1">
      <c r="A233" s="2"/>
      <c r="B233" s="7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2"/>
      <c r="AT233" s="2"/>
      <c r="AU233" s="2"/>
      <c r="AV233" s="2"/>
      <c r="AW233" s="2"/>
    </row>
    <row r="234" ht="14.25" customHeight="1">
      <c r="A234" s="2"/>
      <c r="B234" s="7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2"/>
      <c r="AT234" s="2"/>
      <c r="AU234" s="2"/>
      <c r="AV234" s="2"/>
      <c r="AW234" s="2"/>
    </row>
    <row r="235" ht="14.25" customHeight="1">
      <c r="A235" s="2"/>
      <c r="B235" s="7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2"/>
      <c r="AT235" s="2"/>
      <c r="AU235" s="2"/>
      <c r="AV235" s="2"/>
      <c r="AW235" s="2"/>
    </row>
    <row r="236" ht="14.25" customHeight="1">
      <c r="A236" s="2"/>
      <c r="B236" s="7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2"/>
      <c r="AT236" s="2"/>
      <c r="AU236" s="2"/>
      <c r="AV236" s="2"/>
      <c r="AW236" s="2"/>
    </row>
    <row r="237" ht="14.25" customHeight="1">
      <c r="A237" s="2"/>
      <c r="B237" s="7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2"/>
      <c r="AT237" s="2"/>
      <c r="AU237" s="2"/>
      <c r="AV237" s="2"/>
      <c r="AW237" s="2"/>
    </row>
    <row r="238" ht="14.25" customHeight="1">
      <c r="A238" s="2"/>
      <c r="B238" s="7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2"/>
      <c r="AT238" s="2"/>
      <c r="AU238" s="2"/>
      <c r="AV238" s="2"/>
      <c r="AW238" s="2"/>
    </row>
    <row r="239" ht="14.25" customHeight="1">
      <c r="A239" s="2"/>
      <c r="B239" s="7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2"/>
      <c r="AT239" s="2"/>
      <c r="AU239" s="2"/>
      <c r="AV239" s="2"/>
      <c r="AW239" s="2"/>
    </row>
    <row r="240" ht="14.25" customHeight="1">
      <c r="A240" s="2"/>
      <c r="B240" s="7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2"/>
      <c r="AT240" s="2"/>
      <c r="AU240" s="2"/>
      <c r="AV240" s="2"/>
      <c r="AW240" s="2"/>
    </row>
    <row r="241" ht="14.25" customHeight="1">
      <c r="A241" s="2"/>
      <c r="B241" s="7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2"/>
      <c r="AT241" s="2"/>
      <c r="AU241" s="2"/>
      <c r="AV241" s="2"/>
      <c r="AW241" s="2"/>
    </row>
    <row r="242" ht="14.25" customHeight="1">
      <c r="A242" s="2"/>
      <c r="B242" s="7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2"/>
      <c r="AT242" s="2"/>
      <c r="AU242" s="2"/>
      <c r="AV242" s="2"/>
      <c r="AW242" s="2"/>
    </row>
    <row r="243" ht="14.25" customHeight="1">
      <c r="A243" s="2"/>
      <c r="B243" s="7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2"/>
      <c r="AT243" s="2"/>
      <c r="AU243" s="2"/>
      <c r="AV243" s="2"/>
      <c r="AW243" s="2"/>
    </row>
    <row r="244" ht="14.25" customHeight="1">
      <c r="A244" s="2"/>
      <c r="B244" s="7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2"/>
      <c r="AT244" s="2"/>
      <c r="AU244" s="2"/>
      <c r="AV244" s="2"/>
      <c r="AW244" s="2"/>
    </row>
    <row r="245" ht="14.25" customHeight="1">
      <c r="A245" s="2"/>
      <c r="B245" s="7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2"/>
      <c r="AT245" s="2"/>
      <c r="AU245" s="2"/>
      <c r="AV245" s="2"/>
      <c r="AW245" s="2"/>
    </row>
    <row r="246" ht="14.25" customHeight="1">
      <c r="A246" s="2"/>
      <c r="B246" s="7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2"/>
      <c r="AT246" s="2"/>
      <c r="AU246" s="2"/>
      <c r="AV246" s="2"/>
      <c r="AW246" s="2"/>
    </row>
    <row r="247" ht="14.25" customHeight="1">
      <c r="A247" s="2"/>
      <c r="B247" s="7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2"/>
      <c r="AT247" s="2"/>
      <c r="AU247" s="2"/>
      <c r="AV247" s="2"/>
      <c r="AW247" s="2"/>
    </row>
    <row r="248" ht="14.25" customHeight="1">
      <c r="A248" s="2"/>
      <c r="B248" s="7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2"/>
      <c r="AT248" s="2"/>
      <c r="AU248" s="2"/>
      <c r="AV248" s="2"/>
      <c r="AW248" s="2"/>
    </row>
    <row r="249" ht="14.25" customHeight="1">
      <c r="A249" s="2"/>
      <c r="B249" s="7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2"/>
      <c r="AT249" s="2"/>
      <c r="AU249" s="2"/>
      <c r="AV249" s="2"/>
      <c r="AW249" s="2"/>
    </row>
    <row r="250" ht="14.25" customHeight="1">
      <c r="A250" s="2"/>
      <c r="B250" s="7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2"/>
      <c r="AT250" s="2"/>
      <c r="AU250" s="2"/>
      <c r="AV250" s="2"/>
      <c r="AW250" s="2"/>
    </row>
    <row r="251" ht="14.25" customHeight="1">
      <c r="A251" s="2"/>
      <c r="B251" s="7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2"/>
      <c r="AT251" s="2"/>
      <c r="AU251" s="2"/>
      <c r="AV251" s="2"/>
      <c r="AW251" s="2"/>
    </row>
    <row r="252" ht="14.25" customHeight="1">
      <c r="A252" s="2"/>
      <c r="B252" s="7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2"/>
      <c r="AT252" s="2"/>
      <c r="AU252" s="2"/>
      <c r="AV252" s="2"/>
      <c r="AW252" s="2"/>
    </row>
    <row r="253" ht="14.25" customHeight="1">
      <c r="A253" s="2"/>
      <c r="B253" s="7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2"/>
      <c r="AT253" s="2"/>
      <c r="AU253" s="2"/>
      <c r="AV253" s="2"/>
      <c r="AW253" s="2"/>
    </row>
    <row r="254" ht="14.25" customHeight="1">
      <c r="A254" s="2"/>
      <c r="B254" s="7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2"/>
      <c r="AT254" s="2"/>
      <c r="AU254" s="2"/>
      <c r="AV254" s="2"/>
      <c r="AW254" s="2"/>
    </row>
    <row r="255" ht="14.25" customHeight="1">
      <c r="A255" s="2"/>
      <c r="B255" s="7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2"/>
      <c r="AT255" s="2"/>
      <c r="AU255" s="2"/>
      <c r="AV255" s="2"/>
      <c r="AW255" s="2"/>
    </row>
    <row r="256" ht="14.25" customHeight="1">
      <c r="A256" s="2"/>
      <c r="B256" s="7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2"/>
      <c r="AT256" s="2"/>
      <c r="AU256" s="2"/>
      <c r="AV256" s="2"/>
      <c r="AW256" s="2"/>
    </row>
    <row r="257" ht="14.25" customHeight="1">
      <c r="A257" s="2"/>
      <c r="B257" s="7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2"/>
      <c r="AT257" s="2"/>
      <c r="AU257" s="2"/>
      <c r="AV257" s="2"/>
      <c r="AW257" s="2"/>
    </row>
    <row r="258" ht="14.25" customHeight="1">
      <c r="A258" s="2"/>
      <c r="B258" s="7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2"/>
      <c r="AT258" s="2"/>
      <c r="AU258" s="2"/>
      <c r="AV258" s="2"/>
      <c r="AW258" s="2"/>
    </row>
    <row r="259" ht="14.25" customHeight="1">
      <c r="A259" s="2"/>
      <c r="B259" s="7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2"/>
      <c r="AT259" s="2"/>
      <c r="AU259" s="2"/>
      <c r="AV259" s="2"/>
      <c r="AW259" s="2"/>
    </row>
    <row r="260" ht="14.25" customHeight="1">
      <c r="A260" s="2"/>
      <c r="B260" s="7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2"/>
      <c r="AT260" s="2"/>
      <c r="AU260" s="2"/>
      <c r="AV260" s="2"/>
      <c r="AW260" s="2"/>
    </row>
    <row r="261" ht="14.25" customHeight="1">
      <c r="A261" s="2"/>
      <c r="B261" s="7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2"/>
      <c r="AT261" s="2"/>
      <c r="AU261" s="2"/>
      <c r="AV261" s="2"/>
      <c r="AW261" s="2"/>
    </row>
    <row r="262" ht="14.25" customHeight="1">
      <c r="A262" s="2"/>
      <c r="B262" s="7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2"/>
      <c r="AT262" s="2"/>
      <c r="AU262" s="2"/>
      <c r="AV262" s="2"/>
      <c r="AW262" s="2"/>
    </row>
    <row r="263" ht="14.25" customHeight="1">
      <c r="A263" s="2"/>
      <c r="B263" s="7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2"/>
      <c r="AT263" s="2"/>
      <c r="AU263" s="2"/>
      <c r="AV263" s="2"/>
      <c r="AW263" s="2"/>
    </row>
    <row r="264" ht="14.25" customHeight="1">
      <c r="A264" s="2"/>
      <c r="B264" s="7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2"/>
      <c r="AT264" s="2"/>
      <c r="AU264" s="2"/>
      <c r="AV264" s="2"/>
      <c r="AW264" s="2"/>
    </row>
    <row r="265" ht="14.25" customHeight="1">
      <c r="A265" s="2"/>
      <c r="B265" s="7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2"/>
      <c r="AT265" s="2"/>
      <c r="AU265" s="2"/>
      <c r="AV265" s="2"/>
      <c r="AW265" s="2"/>
    </row>
    <row r="266" ht="14.25" customHeight="1">
      <c r="A266" s="2"/>
      <c r="B266" s="7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2"/>
      <c r="AT266" s="2"/>
      <c r="AU266" s="2"/>
      <c r="AV266" s="2"/>
      <c r="AW266" s="2"/>
    </row>
    <row r="267" ht="14.25" customHeight="1">
      <c r="A267" s="2"/>
      <c r="B267" s="7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2"/>
      <c r="AT267" s="2"/>
      <c r="AU267" s="2"/>
      <c r="AV267" s="2"/>
      <c r="AW267" s="2"/>
    </row>
    <row r="268" ht="14.25" customHeight="1">
      <c r="A268" s="2"/>
      <c r="B268" s="7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2"/>
      <c r="AT268" s="2"/>
      <c r="AU268" s="2"/>
      <c r="AV268" s="2"/>
      <c r="AW268" s="2"/>
    </row>
    <row r="269" ht="14.25" customHeight="1">
      <c r="A269" s="2"/>
      <c r="B269" s="7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2"/>
      <c r="AT269" s="2"/>
      <c r="AU269" s="2"/>
      <c r="AV269" s="2"/>
      <c r="AW269" s="2"/>
    </row>
    <row r="270" ht="14.25" customHeight="1">
      <c r="A270" s="2"/>
      <c r="B270" s="7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2"/>
      <c r="AT270" s="2"/>
      <c r="AU270" s="2"/>
      <c r="AV270" s="2"/>
      <c r="AW270" s="2"/>
    </row>
    <row r="271" ht="14.25" customHeight="1">
      <c r="A271" s="2"/>
      <c r="B271" s="7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2"/>
      <c r="AT271" s="2"/>
      <c r="AU271" s="2"/>
      <c r="AV271" s="2"/>
      <c r="AW271" s="2"/>
    </row>
    <row r="272" ht="14.25" customHeight="1">
      <c r="A272" s="2"/>
      <c r="B272" s="7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2"/>
      <c r="AT272" s="2"/>
      <c r="AU272" s="2"/>
      <c r="AV272" s="2"/>
      <c r="AW272" s="2"/>
    </row>
    <row r="273" ht="14.25" customHeight="1">
      <c r="A273" s="2"/>
      <c r="B273" s="7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2"/>
      <c r="AT273" s="2"/>
      <c r="AU273" s="2"/>
      <c r="AV273" s="2"/>
      <c r="AW273" s="2"/>
    </row>
    <row r="274" ht="14.25" customHeight="1">
      <c r="A274" s="2"/>
      <c r="B274" s="7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2"/>
      <c r="AT274" s="2"/>
      <c r="AU274" s="2"/>
      <c r="AV274" s="2"/>
      <c r="AW274" s="2"/>
    </row>
    <row r="275" ht="14.25" customHeight="1">
      <c r="A275" s="2"/>
      <c r="B275" s="7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2"/>
      <c r="AT275" s="2"/>
      <c r="AU275" s="2"/>
      <c r="AV275" s="2"/>
      <c r="AW275" s="2"/>
    </row>
    <row r="276" ht="14.25" customHeight="1">
      <c r="A276" s="2"/>
      <c r="B276" s="7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2"/>
      <c r="AT276" s="2"/>
      <c r="AU276" s="2"/>
      <c r="AV276" s="2"/>
      <c r="AW276" s="2"/>
    </row>
    <row r="277" ht="14.25" customHeight="1">
      <c r="A277" s="2"/>
      <c r="B277" s="7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2"/>
      <c r="AT277" s="2"/>
      <c r="AU277" s="2"/>
      <c r="AV277" s="2"/>
      <c r="AW277" s="2"/>
    </row>
    <row r="278" ht="14.25" customHeight="1">
      <c r="A278" s="2"/>
      <c r="B278" s="7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2"/>
      <c r="AT278" s="2"/>
      <c r="AU278" s="2"/>
      <c r="AV278" s="2"/>
      <c r="AW278" s="2"/>
    </row>
    <row r="279" ht="14.25" customHeight="1">
      <c r="A279" s="2"/>
      <c r="B279" s="7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2"/>
      <c r="AT279" s="2"/>
      <c r="AU279" s="2"/>
      <c r="AV279" s="2"/>
      <c r="AW279" s="2"/>
    </row>
    <row r="280" ht="14.25" customHeight="1">
      <c r="A280" s="2"/>
      <c r="B280" s="7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2"/>
      <c r="AT280" s="2"/>
      <c r="AU280" s="2"/>
      <c r="AV280" s="2"/>
      <c r="AW280" s="2"/>
    </row>
    <row r="281" ht="14.25" customHeight="1">
      <c r="A281" s="2"/>
      <c r="B281" s="7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2"/>
      <c r="AT281" s="2"/>
      <c r="AU281" s="2"/>
      <c r="AV281" s="2"/>
      <c r="AW281" s="2"/>
    </row>
    <row r="282" ht="14.25" customHeight="1">
      <c r="A282" s="2"/>
      <c r="B282" s="7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2"/>
      <c r="AT282" s="2"/>
      <c r="AU282" s="2"/>
      <c r="AV282" s="2"/>
      <c r="AW282" s="2"/>
    </row>
    <row r="283" ht="14.25" customHeight="1">
      <c r="A283" s="2"/>
      <c r="B283" s="7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2"/>
      <c r="AT283" s="2"/>
      <c r="AU283" s="2"/>
      <c r="AV283" s="2"/>
      <c r="AW283" s="2"/>
    </row>
    <row r="284" ht="14.25" customHeight="1">
      <c r="A284" s="2"/>
      <c r="B284" s="7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2"/>
      <c r="AT284" s="2"/>
      <c r="AU284" s="2"/>
      <c r="AV284" s="2"/>
      <c r="AW284" s="2"/>
    </row>
    <row r="285" ht="14.25" customHeight="1">
      <c r="A285" s="2"/>
      <c r="B285" s="7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2"/>
      <c r="AT285" s="2"/>
      <c r="AU285" s="2"/>
      <c r="AV285" s="2"/>
      <c r="AW285" s="2"/>
    </row>
    <row r="286" ht="14.25" customHeight="1">
      <c r="A286" s="2"/>
      <c r="B286" s="7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2"/>
      <c r="AT286" s="2"/>
      <c r="AU286" s="2"/>
      <c r="AV286" s="2"/>
      <c r="AW286" s="2"/>
    </row>
    <row r="287" ht="14.25" customHeight="1">
      <c r="A287" s="2"/>
      <c r="B287" s="7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2"/>
      <c r="AT287" s="2"/>
      <c r="AU287" s="2"/>
      <c r="AV287" s="2"/>
      <c r="AW287" s="2"/>
    </row>
    <row r="288" ht="14.25" customHeight="1">
      <c r="A288" s="2"/>
      <c r="B288" s="7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2"/>
      <c r="AT288" s="2"/>
      <c r="AU288" s="2"/>
      <c r="AV288" s="2"/>
      <c r="AW288" s="2"/>
    </row>
    <row r="289" ht="14.25" customHeight="1">
      <c r="A289" s="2"/>
      <c r="B289" s="7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2"/>
      <c r="AT289" s="2"/>
      <c r="AU289" s="2"/>
      <c r="AV289" s="2"/>
      <c r="AW289" s="2"/>
    </row>
    <row r="290" ht="14.25" customHeight="1">
      <c r="A290" s="2"/>
      <c r="B290" s="7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2"/>
      <c r="AT290" s="2"/>
      <c r="AU290" s="2"/>
      <c r="AV290" s="2"/>
      <c r="AW290" s="2"/>
    </row>
    <row r="291" ht="14.25" customHeight="1">
      <c r="A291" s="2"/>
      <c r="B291" s="7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2"/>
      <c r="AT291" s="2"/>
      <c r="AU291" s="2"/>
      <c r="AV291" s="2"/>
      <c r="AW291" s="2"/>
    </row>
    <row r="292" ht="14.25" customHeight="1">
      <c r="A292" s="2"/>
      <c r="B292" s="7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2"/>
      <c r="AT292" s="2"/>
      <c r="AU292" s="2"/>
      <c r="AV292" s="2"/>
      <c r="AW292" s="2"/>
    </row>
    <row r="293" ht="14.25" customHeight="1">
      <c r="A293" s="2"/>
      <c r="B293" s="7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2"/>
      <c r="AT293" s="2"/>
      <c r="AU293" s="2"/>
      <c r="AV293" s="2"/>
      <c r="AW293" s="2"/>
    </row>
    <row r="294" ht="14.25" customHeight="1">
      <c r="A294" s="2"/>
      <c r="B294" s="7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2"/>
      <c r="AT294" s="2"/>
      <c r="AU294" s="2"/>
      <c r="AV294" s="2"/>
      <c r="AW294" s="2"/>
    </row>
    <row r="295" ht="14.25" customHeight="1">
      <c r="A295" s="2"/>
      <c r="B295" s="7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2"/>
      <c r="AT295" s="2"/>
      <c r="AU295" s="2"/>
      <c r="AV295" s="2"/>
      <c r="AW295" s="2"/>
    </row>
    <row r="296" ht="14.25" customHeight="1">
      <c r="A296" s="2"/>
      <c r="B296" s="7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2"/>
      <c r="AT296" s="2"/>
      <c r="AU296" s="2"/>
      <c r="AV296" s="2"/>
      <c r="AW296" s="2"/>
    </row>
    <row r="297" ht="14.25" customHeight="1">
      <c r="A297" s="2"/>
      <c r="B297" s="7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2"/>
      <c r="AT297" s="2"/>
      <c r="AU297" s="2"/>
      <c r="AV297" s="2"/>
      <c r="AW297" s="2"/>
    </row>
    <row r="298" ht="14.25" customHeight="1">
      <c r="A298" s="2"/>
      <c r="B298" s="7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2"/>
      <c r="AT298" s="2"/>
      <c r="AU298" s="2"/>
      <c r="AV298" s="2"/>
      <c r="AW298" s="2"/>
    </row>
    <row r="299" ht="14.25" customHeight="1">
      <c r="A299" s="2"/>
      <c r="B299" s="7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2"/>
      <c r="AT299" s="2"/>
      <c r="AU299" s="2"/>
      <c r="AV299" s="2"/>
      <c r="AW299" s="2"/>
    </row>
    <row r="300" ht="14.25" customHeight="1">
      <c r="A300" s="2"/>
      <c r="B300" s="7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2"/>
      <c r="AT300" s="2"/>
      <c r="AU300" s="2"/>
      <c r="AV300" s="2"/>
      <c r="AW300" s="2"/>
    </row>
    <row r="301" ht="14.25" customHeight="1">
      <c r="A301" s="2"/>
      <c r="B301" s="7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2"/>
      <c r="AT301" s="2"/>
      <c r="AU301" s="2"/>
      <c r="AV301" s="2"/>
      <c r="AW301" s="2"/>
    </row>
    <row r="302" ht="14.25" customHeight="1">
      <c r="A302" s="2"/>
      <c r="B302" s="7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2"/>
      <c r="AT302" s="2"/>
      <c r="AU302" s="2"/>
      <c r="AV302" s="2"/>
      <c r="AW302" s="2"/>
    </row>
    <row r="303" ht="14.25" customHeight="1">
      <c r="A303" s="2"/>
      <c r="B303" s="7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2"/>
      <c r="AT303" s="2"/>
      <c r="AU303" s="2"/>
      <c r="AV303" s="2"/>
      <c r="AW303" s="2"/>
    </row>
    <row r="304" ht="14.25" customHeight="1">
      <c r="A304" s="2"/>
      <c r="B304" s="7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2"/>
      <c r="AT304" s="2"/>
      <c r="AU304" s="2"/>
      <c r="AV304" s="2"/>
      <c r="AW304" s="2"/>
    </row>
    <row r="305" ht="14.25" customHeight="1">
      <c r="A305" s="2"/>
      <c r="B305" s="7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2"/>
      <c r="AT305" s="2"/>
      <c r="AU305" s="2"/>
      <c r="AV305" s="2"/>
      <c r="AW305" s="2"/>
    </row>
    <row r="306" ht="14.25" customHeight="1">
      <c r="A306" s="2"/>
      <c r="B306" s="7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2"/>
      <c r="AT306" s="2"/>
      <c r="AU306" s="2"/>
      <c r="AV306" s="2"/>
      <c r="AW306" s="2"/>
    </row>
    <row r="307" ht="14.25" customHeight="1">
      <c r="A307" s="2"/>
      <c r="B307" s="7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2"/>
      <c r="AT307" s="2"/>
      <c r="AU307" s="2"/>
      <c r="AV307" s="2"/>
      <c r="AW307" s="2"/>
    </row>
    <row r="308" ht="14.25" customHeight="1">
      <c r="A308" s="2"/>
      <c r="B308" s="7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2"/>
      <c r="AT308" s="2"/>
      <c r="AU308" s="2"/>
      <c r="AV308" s="2"/>
      <c r="AW308" s="2"/>
    </row>
    <row r="309" ht="14.25" customHeight="1">
      <c r="A309" s="2"/>
      <c r="B309" s="7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2"/>
      <c r="AT309" s="2"/>
      <c r="AU309" s="2"/>
      <c r="AV309" s="2"/>
      <c r="AW309" s="2"/>
    </row>
    <row r="310" ht="14.25" customHeight="1">
      <c r="A310" s="2"/>
      <c r="B310" s="7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2"/>
      <c r="AT310" s="2"/>
      <c r="AU310" s="2"/>
      <c r="AV310" s="2"/>
      <c r="AW310" s="2"/>
    </row>
    <row r="311" ht="14.25" customHeight="1">
      <c r="A311" s="2"/>
      <c r="B311" s="7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2"/>
      <c r="AT311" s="2"/>
      <c r="AU311" s="2"/>
      <c r="AV311" s="2"/>
      <c r="AW311" s="2"/>
    </row>
    <row r="312" ht="14.25" customHeight="1">
      <c r="A312" s="2"/>
      <c r="B312" s="7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2"/>
      <c r="AT312" s="2"/>
      <c r="AU312" s="2"/>
      <c r="AV312" s="2"/>
      <c r="AW312" s="2"/>
    </row>
    <row r="313" ht="14.25" customHeight="1">
      <c r="A313" s="2"/>
      <c r="B313" s="7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2"/>
      <c r="AT313" s="2"/>
      <c r="AU313" s="2"/>
      <c r="AV313" s="2"/>
      <c r="AW313" s="2"/>
    </row>
    <row r="314" ht="14.25" customHeight="1">
      <c r="A314" s="2"/>
      <c r="B314" s="7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2"/>
      <c r="AT314" s="2"/>
      <c r="AU314" s="2"/>
      <c r="AV314" s="2"/>
      <c r="AW314" s="2"/>
    </row>
    <row r="315" ht="14.25" customHeight="1">
      <c r="A315" s="2"/>
      <c r="B315" s="7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2"/>
      <c r="AT315" s="2"/>
      <c r="AU315" s="2"/>
      <c r="AV315" s="2"/>
      <c r="AW315" s="2"/>
    </row>
    <row r="316" ht="14.25" customHeight="1">
      <c r="A316" s="2"/>
      <c r="B316" s="7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2"/>
      <c r="AT316" s="2"/>
      <c r="AU316" s="2"/>
      <c r="AV316" s="2"/>
      <c r="AW316" s="2"/>
    </row>
    <row r="317" ht="14.25" customHeight="1">
      <c r="A317" s="2"/>
      <c r="B317" s="7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2"/>
      <c r="AT317" s="2"/>
      <c r="AU317" s="2"/>
      <c r="AV317" s="2"/>
      <c r="AW317" s="2"/>
    </row>
    <row r="318" ht="14.25" customHeight="1">
      <c r="A318" s="2"/>
      <c r="B318" s="7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2"/>
      <c r="AT318" s="2"/>
      <c r="AU318" s="2"/>
      <c r="AV318" s="2"/>
      <c r="AW318" s="2"/>
    </row>
    <row r="319" ht="14.25" customHeight="1">
      <c r="A319" s="2"/>
      <c r="B319" s="7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2"/>
      <c r="AT319" s="2"/>
      <c r="AU319" s="2"/>
      <c r="AV319" s="2"/>
      <c r="AW319" s="2"/>
    </row>
    <row r="320" ht="14.25" customHeight="1">
      <c r="A320" s="2"/>
      <c r="B320" s="7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2"/>
      <c r="AT320" s="2"/>
      <c r="AU320" s="2"/>
      <c r="AV320" s="2"/>
      <c r="AW320" s="2"/>
    </row>
    <row r="321" ht="14.25" customHeight="1">
      <c r="A321" s="2"/>
      <c r="B321" s="7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2"/>
      <c r="AT321" s="2"/>
      <c r="AU321" s="2"/>
      <c r="AV321" s="2"/>
      <c r="AW321" s="2"/>
    </row>
    <row r="322" ht="14.25" customHeight="1">
      <c r="A322" s="2"/>
      <c r="B322" s="7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2"/>
      <c r="AT322" s="2"/>
      <c r="AU322" s="2"/>
      <c r="AV322" s="2"/>
      <c r="AW322" s="2"/>
    </row>
    <row r="323" ht="14.25" customHeight="1">
      <c r="A323" s="2"/>
      <c r="B323" s="7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2"/>
      <c r="AT323" s="2"/>
      <c r="AU323" s="2"/>
      <c r="AV323" s="2"/>
      <c r="AW323" s="2"/>
    </row>
    <row r="324" ht="14.25" customHeight="1">
      <c r="A324" s="2"/>
      <c r="B324" s="7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2"/>
      <c r="AT324" s="2"/>
      <c r="AU324" s="2"/>
      <c r="AV324" s="2"/>
      <c r="AW324" s="2"/>
    </row>
    <row r="325" ht="14.25" customHeight="1">
      <c r="A325" s="2"/>
      <c r="B325" s="7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2"/>
      <c r="AT325" s="2"/>
      <c r="AU325" s="2"/>
      <c r="AV325" s="2"/>
      <c r="AW325" s="2"/>
    </row>
    <row r="326" ht="14.25" customHeight="1">
      <c r="A326" s="2"/>
      <c r="B326" s="7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2"/>
      <c r="AT326" s="2"/>
      <c r="AU326" s="2"/>
      <c r="AV326" s="2"/>
      <c r="AW326" s="2"/>
    </row>
    <row r="327" ht="14.25" customHeight="1">
      <c r="A327" s="2"/>
      <c r="B327" s="7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2"/>
      <c r="AT327" s="2"/>
      <c r="AU327" s="2"/>
      <c r="AV327" s="2"/>
      <c r="AW327" s="2"/>
    </row>
    <row r="328" ht="14.25" customHeight="1">
      <c r="A328" s="2"/>
      <c r="B328" s="7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2"/>
      <c r="AT328" s="2"/>
      <c r="AU328" s="2"/>
      <c r="AV328" s="2"/>
      <c r="AW328" s="2"/>
    </row>
    <row r="329" ht="14.25" customHeight="1">
      <c r="A329" s="2"/>
      <c r="B329" s="7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2"/>
      <c r="AT329" s="2"/>
      <c r="AU329" s="2"/>
      <c r="AV329" s="2"/>
      <c r="AW329" s="2"/>
    </row>
    <row r="330" ht="14.25" customHeight="1">
      <c r="A330" s="2"/>
      <c r="B330" s="7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2"/>
      <c r="AT330" s="2"/>
      <c r="AU330" s="2"/>
      <c r="AV330" s="2"/>
      <c r="AW330" s="2"/>
    </row>
    <row r="331" ht="14.25" customHeight="1">
      <c r="A331" s="2"/>
      <c r="B331" s="7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2"/>
      <c r="AT331" s="2"/>
      <c r="AU331" s="2"/>
      <c r="AV331" s="2"/>
      <c r="AW331" s="2"/>
    </row>
    <row r="332" ht="14.25" customHeight="1">
      <c r="A332" s="2"/>
      <c r="B332" s="7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2"/>
      <c r="AT332" s="2"/>
      <c r="AU332" s="2"/>
      <c r="AV332" s="2"/>
      <c r="AW332" s="2"/>
    </row>
    <row r="333" ht="14.25" customHeight="1">
      <c r="A333" s="2"/>
      <c r="B333" s="7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2"/>
      <c r="AT333" s="2"/>
      <c r="AU333" s="2"/>
      <c r="AV333" s="2"/>
      <c r="AW333" s="2"/>
    </row>
    <row r="334" ht="14.25" customHeight="1">
      <c r="A334" s="2"/>
      <c r="B334" s="7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2"/>
      <c r="AT334" s="2"/>
      <c r="AU334" s="2"/>
      <c r="AV334" s="2"/>
      <c r="AW334" s="2"/>
    </row>
    <row r="335" ht="14.25" customHeight="1">
      <c r="A335" s="2"/>
      <c r="B335" s="7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2"/>
      <c r="AT335" s="2"/>
      <c r="AU335" s="2"/>
      <c r="AV335" s="2"/>
      <c r="AW335" s="2"/>
    </row>
    <row r="336" ht="14.25" customHeight="1">
      <c r="A336" s="2"/>
      <c r="B336" s="7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2"/>
      <c r="AT336" s="2"/>
      <c r="AU336" s="2"/>
      <c r="AV336" s="2"/>
      <c r="AW336" s="2"/>
    </row>
    <row r="337" ht="14.25" customHeight="1">
      <c r="A337" s="2"/>
      <c r="B337" s="7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2"/>
      <c r="AT337" s="2"/>
      <c r="AU337" s="2"/>
      <c r="AV337" s="2"/>
      <c r="AW337" s="2"/>
    </row>
    <row r="338" ht="14.25" customHeight="1">
      <c r="A338" s="2"/>
      <c r="B338" s="7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2"/>
      <c r="AT338" s="2"/>
      <c r="AU338" s="2"/>
      <c r="AV338" s="2"/>
      <c r="AW338" s="2"/>
    </row>
    <row r="339" ht="14.25" customHeight="1">
      <c r="A339" s="2"/>
      <c r="B339" s="7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2"/>
      <c r="AT339" s="2"/>
      <c r="AU339" s="2"/>
      <c r="AV339" s="2"/>
      <c r="AW339" s="2"/>
    </row>
    <row r="340" ht="14.25" customHeight="1">
      <c r="A340" s="2"/>
      <c r="B340" s="7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2"/>
      <c r="AT340" s="2"/>
      <c r="AU340" s="2"/>
      <c r="AV340" s="2"/>
      <c r="AW340" s="2"/>
    </row>
    <row r="341" ht="14.25" customHeight="1">
      <c r="A341" s="2"/>
      <c r="B341" s="7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2"/>
      <c r="AT341" s="2"/>
      <c r="AU341" s="2"/>
      <c r="AV341" s="2"/>
      <c r="AW341" s="2"/>
    </row>
    <row r="342" ht="14.25" customHeight="1">
      <c r="A342" s="2"/>
      <c r="B342" s="7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2"/>
      <c r="AT342" s="2"/>
      <c r="AU342" s="2"/>
      <c r="AV342" s="2"/>
      <c r="AW342" s="2"/>
    </row>
    <row r="343" ht="14.25" customHeight="1">
      <c r="A343" s="2"/>
      <c r="B343" s="7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2"/>
      <c r="AT343" s="2"/>
      <c r="AU343" s="2"/>
      <c r="AV343" s="2"/>
      <c r="AW343" s="2"/>
    </row>
    <row r="344" ht="14.25" customHeight="1">
      <c r="A344" s="2"/>
      <c r="B344" s="7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2"/>
      <c r="AT344" s="2"/>
      <c r="AU344" s="2"/>
      <c r="AV344" s="2"/>
      <c r="AW344" s="2"/>
    </row>
    <row r="345" ht="14.25" customHeight="1">
      <c r="A345" s="2"/>
      <c r="B345" s="7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2"/>
      <c r="AT345" s="2"/>
      <c r="AU345" s="2"/>
      <c r="AV345" s="2"/>
      <c r="AW345" s="2"/>
    </row>
    <row r="346" ht="14.25" customHeight="1">
      <c r="A346" s="2"/>
      <c r="B346" s="7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2"/>
      <c r="AT346" s="2"/>
      <c r="AU346" s="2"/>
      <c r="AV346" s="2"/>
      <c r="AW346" s="2"/>
    </row>
    <row r="347" ht="14.25" customHeight="1">
      <c r="A347" s="2"/>
      <c r="B347" s="7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2"/>
      <c r="AT347" s="2"/>
      <c r="AU347" s="2"/>
      <c r="AV347" s="2"/>
      <c r="AW347" s="2"/>
    </row>
    <row r="348" ht="14.25" customHeight="1">
      <c r="A348" s="2"/>
      <c r="B348" s="7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2"/>
      <c r="AT348" s="2"/>
      <c r="AU348" s="2"/>
      <c r="AV348" s="2"/>
      <c r="AW348" s="2"/>
    </row>
    <row r="349" ht="14.25" customHeight="1">
      <c r="A349" s="2"/>
      <c r="B349" s="7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2"/>
      <c r="AT349" s="2"/>
      <c r="AU349" s="2"/>
      <c r="AV349" s="2"/>
      <c r="AW349" s="2"/>
    </row>
    <row r="350" ht="14.25" customHeight="1">
      <c r="A350" s="2"/>
      <c r="B350" s="7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2"/>
      <c r="AT350" s="2"/>
      <c r="AU350" s="2"/>
      <c r="AV350" s="2"/>
      <c r="AW350" s="2"/>
    </row>
    <row r="351" ht="14.25" customHeight="1">
      <c r="A351" s="2"/>
      <c r="B351" s="7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2"/>
      <c r="AT351" s="2"/>
      <c r="AU351" s="2"/>
      <c r="AV351" s="2"/>
      <c r="AW351" s="2"/>
    </row>
    <row r="352" ht="14.25" customHeight="1">
      <c r="A352" s="2"/>
      <c r="B352" s="7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2"/>
      <c r="AT352" s="2"/>
      <c r="AU352" s="2"/>
      <c r="AV352" s="2"/>
      <c r="AW352" s="2"/>
    </row>
    <row r="353" ht="14.25" customHeight="1">
      <c r="A353" s="2"/>
      <c r="B353" s="7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2"/>
      <c r="AT353" s="2"/>
      <c r="AU353" s="2"/>
      <c r="AV353" s="2"/>
      <c r="AW353" s="2"/>
    </row>
    <row r="354" ht="14.25" customHeight="1">
      <c r="A354" s="2"/>
      <c r="B354" s="7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2"/>
      <c r="AT354" s="2"/>
      <c r="AU354" s="2"/>
      <c r="AV354" s="2"/>
      <c r="AW354" s="2"/>
    </row>
    <row r="355" ht="14.25" customHeight="1">
      <c r="A355" s="2"/>
      <c r="B355" s="7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2"/>
      <c r="AT355" s="2"/>
      <c r="AU355" s="2"/>
      <c r="AV355" s="2"/>
      <c r="AW355" s="2"/>
    </row>
    <row r="356" ht="14.25" customHeight="1">
      <c r="A356" s="2"/>
      <c r="B356" s="7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2"/>
      <c r="AT356" s="2"/>
      <c r="AU356" s="2"/>
      <c r="AV356" s="2"/>
      <c r="AW356" s="2"/>
    </row>
    <row r="357" ht="14.25" customHeight="1">
      <c r="A357" s="2"/>
      <c r="B357" s="7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2"/>
      <c r="AT357" s="2"/>
      <c r="AU357" s="2"/>
      <c r="AV357" s="2"/>
      <c r="AW357" s="2"/>
    </row>
    <row r="358" ht="14.25" customHeight="1">
      <c r="A358" s="2"/>
      <c r="B358" s="7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2"/>
      <c r="AT358" s="2"/>
      <c r="AU358" s="2"/>
      <c r="AV358" s="2"/>
      <c r="AW358" s="2"/>
    </row>
    <row r="359" ht="14.25" customHeight="1">
      <c r="A359" s="2"/>
      <c r="B359" s="7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2"/>
      <c r="AT359" s="2"/>
      <c r="AU359" s="2"/>
      <c r="AV359" s="2"/>
      <c r="AW359" s="2"/>
    </row>
    <row r="360" ht="14.25" customHeight="1">
      <c r="A360" s="2"/>
      <c r="B360" s="7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2"/>
      <c r="AT360" s="2"/>
      <c r="AU360" s="2"/>
      <c r="AV360" s="2"/>
      <c r="AW360" s="2"/>
    </row>
    <row r="361" ht="14.25" customHeight="1">
      <c r="A361" s="2"/>
      <c r="B361" s="7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2"/>
      <c r="AT361" s="2"/>
      <c r="AU361" s="2"/>
      <c r="AV361" s="2"/>
      <c r="AW361" s="2"/>
    </row>
    <row r="362" ht="14.25" customHeight="1">
      <c r="A362" s="2"/>
      <c r="B362" s="7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2"/>
      <c r="AT362" s="2"/>
      <c r="AU362" s="2"/>
      <c r="AV362" s="2"/>
      <c r="AW362" s="2"/>
    </row>
    <row r="363" ht="14.25" customHeight="1">
      <c r="A363" s="2"/>
      <c r="B363" s="7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2"/>
      <c r="AT363" s="2"/>
      <c r="AU363" s="2"/>
      <c r="AV363" s="2"/>
      <c r="AW363" s="2"/>
    </row>
    <row r="364" ht="14.25" customHeight="1">
      <c r="A364" s="2"/>
      <c r="B364" s="7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2"/>
      <c r="AT364" s="2"/>
      <c r="AU364" s="2"/>
      <c r="AV364" s="2"/>
      <c r="AW364" s="2"/>
    </row>
    <row r="365" ht="14.25" customHeight="1">
      <c r="A365" s="2"/>
      <c r="B365" s="7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2"/>
      <c r="AT365" s="2"/>
      <c r="AU365" s="2"/>
      <c r="AV365" s="2"/>
      <c r="AW365" s="2"/>
    </row>
    <row r="366" ht="14.25" customHeight="1">
      <c r="A366" s="2"/>
      <c r="B366" s="7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2"/>
      <c r="AT366" s="2"/>
      <c r="AU366" s="2"/>
      <c r="AV366" s="2"/>
      <c r="AW366" s="2"/>
    </row>
    <row r="367" ht="14.25" customHeight="1">
      <c r="A367" s="2"/>
      <c r="B367" s="7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2"/>
      <c r="AT367" s="2"/>
      <c r="AU367" s="2"/>
      <c r="AV367" s="2"/>
      <c r="AW367" s="2"/>
    </row>
    <row r="368" ht="14.25" customHeight="1">
      <c r="A368" s="2"/>
      <c r="B368" s="7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2"/>
      <c r="AT368" s="2"/>
      <c r="AU368" s="2"/>
      <c r="AV368" s="2"/>
      <c r="AW368" s="2"/>
    </row>
    <row r="369" ht="14.25" customHeight="1">
      <c r="A369" s="2"/>
      <c r="B369" s="7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2"/>
      <c r="AT369" s="2"/>
      <c r="AU369" s="2"/>
      <c r="AV369" s="2"/>
      <c r="AW369" s="2"/>
    </row>
    <row r="370" ht="14.25" customHeight="1">
      <c r="A370" s="2"/>
      <c r="B370" s="7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2"/>
      <c r="AT370" s="2"/>
      <c r="AU370" s="2"/>
      <c r="AV370" s="2"/>
      <c r="AW370" s="2"/>
    </row>
    <row r="371" ht="14.25" customHeight="1">
      <c r="A371" s="2"/>
      <c r="B371" s="7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2"/>
      <c r="AT371" s="2"/>
      <c r="AU371" s="2"/>
      <c r="AV371" s="2"/>
      <c r="AW371" s="2"/>
    </row>
    <row r="372" ht="14.25" customHeight="1">
      <c r="A372" s="2"/>
      <c r="B372" s="7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2"/>
      <c r="AT372" s="2"/>
      <c r="AU372" s="2"/>
      <c r="AV372" s="2"/>
      <c r="AW372" s="2"/>
    </row>
    <row r="373" ht="14.25" customHeight="1">
      <c r="A373" s="2"/>
      <c r="B373" s="7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2"/>
      <c r="AT373" s="2"/>
      <c r="AU373" s="2"/>
      <c r="AV373" s="2"/>
      <c r="AW373" s="2"/>
    </row>
    <row r="374" ht="14.25" customHeight="1">
      <c r="A374" s="2"/>
      <c r="B374" s="7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2"/>
      <c r="AT374" s="2"/>
      <c r="AU374" s="2"/>
      <c r="AV374" s="2"/>
      <c r="AW374" s="2"/>
    </row>
    <row r="375" ht="14.25" customHeight="1">
      <c r="A375" s="2"/>
      <c r="B375" s="7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2"/>
      <c r="AT375" s="2"/>
      <c r="AU375" s="2"/>
      <c r="AV375" s="2"/>
      <c r="AW375" s="2"/>
    </row>
    <row r="376" ht="14.25" customHeight="1">
      <c r="A376" s="2"/>
      <c r="B376" s="7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2"/>
      <c r="AT376" s="2"/>
      <c r="AU376" s="2"/>
      <c r="AV376" s="2"/>
      <c r="AW376" s="2"/>
    </row>
    <row r="377" ht="14.25" customHeight="1">
      <c r="A377" s="2"/>
      <c r="B377" s="7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2"/>
      <c r="AT377" s="2"/>
      <c r="AU377" s="2"/>
      <c r="AV377" s="2"/>
      <c r="AW377" s="2"/>
    </row>
    <row r="378" ht="14.25" customHeight="1">
      <c r="A378" s="2"/>
      <c r="B378" s="7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2"/>
      <c r="AT378" s="2"/>
      <c r="AU378" s="2"/>
      <c r="AV378" s="2"/>
      <c r="AW378" s="2"/>
    </row>
    <row r="379" ht="14.25" customHeight="1">
      <c r="A379" s="2"/>
      <c r="B379" s="7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2"/>
      <c r="AT379" s="2"/>
      <c r="AU379" s="2"/>
      <c r="AV379" s="2"/>
      <c r="AW379" s="2"/>
    </row>
    <row r="380" ht="14.25" customHeight="1">
      <c r="A380" s="2"/>
      <c r="B380" s="7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2"/>
      <c r="AT380" s="2"/>
      <c r="AU380" s="2"/>
      <c r="AV380" s="2"/>
      <c r="AW380" s="2"/>
    </row>
    <row r="381" ht="14.25" customHeight="1">
      <c r="A381" s="2"/>
      <c r="B381" s="7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2"/>
      <c r="AT381" s="2"/>
      <c r="AU381" s="2"/>
      <c r="AV381" s="2"/>
      <c r="AW381" s="2"/>
    </row>
    <row r="382" ht="14.25" customHeight="1">
      <c r="A382" s="2"/>
      <c r="B382" s="7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2"/>
      <c r="AT382" s="2"/>
      <c r="AU382" s="2"/>
      <c r="AV382" s="2"/>
      <c r="AW382" s="2"/>
    </row>
    <row r="383" ht="14.25" customHeight="1">
      <c r="A383" s="2"/>
      <c r="B383" s="7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2"/>
      <c r="AT383" s="2"/>
      <c r="AU383" s="2"/>
      <c r="AV383" s="2"/>
      <c r="AW383" s="2"/>
    </row>
    <row r="384" ht="14.25" customHeight="1">
      <c r="A384" s="2"/>
      <c r="B384" s="7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2"/>
      <c r="AT384" s="2"/>
      <c r="AU384" s="2"/>
      <c r="AV384" s="2"/>
      <c r="AW384" s="2"/>
    </row>
    <row r="385" ht="14.25" customHeight="1">
      <c r="A385" s="2"/>
      <c r="B385" s="7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2"/>
      <c r="AT385" s="2"/>
      <c r="AU385" s="2"/>
      <c r="AV385" s="2"/>
      <c r="AW385" s="2"/>
    </row>
    <row r="386" ht="14.25" customHeight="1">
      <c r="A386" s="2"/>
      <c r="B386" s="7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2"/>
      <c r="AT386" s="2"/>
      <c r="AU386" s="2"/>
      <c r="AV386" s="2"/>
      <c r="AW386" s="2"/>
    </row>
    <row r="387" ht="14.25" customHeight="1">
      <c r="A387" s="2"/>
      <c r="B387" s="7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2"/>
      <c r="AT387" s="2"/>
      <c r="AU387" s="2"/>
      <c r="AV387" s="2"/>
      <c r="AW387" s="2"/>
    </row>
    <row r="388" ht="14.25" customHeight="1">
      <c r="A388" s="2"/>
      <c r="B388" s="7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2"/>
      <c r="AT388" s="2"/>
      <c r="AU388" s="2"/>
      <c r="AV388" s="2"/>
      <c r="AW388" s="2"/>
    </row>
    <row r="389" ht="14.25" customHeight="1">
      <c r="A389" s="2"/>
      <c r="B389" s="7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2"/>
      <c r="AT389" s="2"/>
      <c r="AU389" s="2"/>
      <c r="AV389" s="2"/>
      <c r="AW389" s="2"/>
    </row>
    <row r="390" ht="14.25" customHeight="1">
      <c r="A390" s="2"/>
      <c r="B390" s="7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2"/>
      <c r="AT390" s="2"/>
      <c r="AU390" s="2"/>
      <c r="AV390" s="2"/>
      <c r="AW390" s="2"/>
    </row>
    <row r="391" ht="14.25" customHeight="1">
      <c r="A391" s="2"/>
      <c r="B391" s="7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2"/>
      <c r="AT391" s="2"/>
      <c r="AU391" s="2"/>
      <c r="AV391" s="2"/>
      <c r="AW391" s="2"/>
    </row>
    <row r="392" ht="14.25" customHeight="1">
      <c r="A392" s="2"/>
      <c r="B392" s="7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2"/>
      <c r="AT392" s="2"/>
      <c r="AU392" s="2"/>
      <c r="AV392" s="2"/>
      <c r="AW392" s="2"/>
    </row>
    <row r="393" ht="14.25" customHeight="1">
      <c r="A393" s="2"/>
      <c r="B393" s="7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2"/>
      <c r="AT393" s="2"/>
      <c r="AU393" s="2"/>
      <c r="AV393" s="2"/>
      <c r="AW393" s="2"/>
    </row>
    <row r="394" ht="14.25" customHeight="1">
      <c r="A394" s="2"/>
      <c r="B394" s="7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2"/>
      <c r="AT394" s="2"/>
      <c r="AU394" s="2"/>
      <c r="AV394" s="2"/>
      <c r="AW394" s="2"/>
    </row>
    <row r="395" ht="14.25" customHeight="1">
      <c r="A395" s="2"/>
      <c r="B395" s="7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2"/>
      <c r="AT395" s="2"/>
      <c r="AU395" s="2"/>
      <c r="AV395" s="2"/>
      <c r="AW395" s="2"/>
    </row>
    <row r="396" ht="14.25" customHeight="1">
      <c r="A396" s="2"/>
      <c r="B396" s="7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2"/>
      <c r="AT396" s="2"/>
      <c r="AU396" s="2"/>
      <c r="AV396" s="2"/>
      <c r="AW396" s="2"/>
    </row>
    <row r="397" ht="14.25" customHeight="1">
      <c r="A397" s="2"/>
      <c r="B397" s="7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2"/>
      <c r="AT397" s="2"/>
      <c r="AU397" s="2"/>
      <c r="AV397" s="2"/>
      <c r="AW397" s="2"/>
    </row>
    <row r="398" ht="14.25" customHeight="1">
      <c r="A398" s="2"/>
      <c r="B398" s="7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2"/>
      <c r="AT398" s="2"/>
      <c r="AU398" s="2"/>
      <c r="AV398" s="2"/>
      <c r="AW398" s="2"/>
    </row>
    <row r="399" ht="14.25" customHeight="1">
      <c r="A399" s="2"/>
      <c r="B399" s="7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2"/>
      <c r="AT399" s="2"/>
      <c r="AU399" s="2"/>
      <c r="AV399" s="2"/>
      <c r="AW399" s="2"/>
    </row>
    <row r="400" ht="14.25" customHeight="1">
      <c r="A400" s="2"/>
      <c r="B400" s="7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2"/>
      <c r="AT400" s="2"/>
      <c r="AU400" s="2"/>
      <c r="AV400" s="2"/>
      <c r="AW400" s="2"/>
    </row>
    <row r="401" ht="14.25" customHeight="1">
      <c r="A401" s="2"/>
      <c r="B401" s="7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2"/>
      <c r="AT401" s="2"/>
      <c r="AU401" s="2"/>
      <c r="AV401" s="2"/>
      <c r="AW401" s="2"/>
    </row>
    <row r="402" ht="14.25" customHeight="1">
      <c r="A402" s="2"/>
      <c r="B402" s="7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2"/>
      <c r="AT402" s="2"/>
      <c r="AU402" s="2"/>
      <c r="AV402" s="2"/>
      <c r="AW402" s="2"/>
    </row>
    <row r="403" ht="14.25" customHeight="1">
      <c r="A403" s="2"/>
      <c r="B403" s="7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2"/>
      <c r="AT403" s="2"/>
      <c r="AU403" s="2"/>
      <c r="AV403" s="2"/>
      <c r="AW403" s="2"/>
    </row>
    <row r="404" ht="14.25" customHeight="1">
      <c r="A404" s="2"/>
      <c r="B404" s="7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2"/>
      <c r="AT404" s="2"/>
      <c r="AU404" s="2"/>
      <c r="AV404" s="2"/>
      <c r="AW404" s="2"/>
    </row>
    <row r="405" ht="14.25" customHeight="1">
      <c r="A405" s="2"/>
      <c r="B405" s="7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2"/>
      <c r="AT405" s="2"/>
      <c r="AU405" s="2"/>
      <c r="AV405" s="2"/>
      <c r="AW405" s="2"/>
    </row>
    <row r="406" ht="14.25" customHeight="1">
      <c r="A406" s="2"/>
      <c r="B406" s="7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2"/>
      <c r="AT406" s="2"/>
      <c r="AU406" s="2"/>
      <c r="AV406" s="2"/>
      <c r="AW406" s="2"/>
    </row>
    <row r="407" ht="14.25" customHeight="1">
      <c r="A407" s="2"/>
      <c r="B407" s="7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2"/>
      <c r="AT407" s="2"/>
      <c r="AU407" s="2"/>
      <c r="AV407" s="2"/>
      <c r="AW407" s="2"/>
    </row>
    <row r="408" ht="14.25" customHeight="1">
      <c r="A408" s="2"/>
      <c r="B408" s="7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2"/>
      <c r="AT408" s="2"/>
      <c r="AU408" s="2"/>
      <c r="AV408" s="2"/>
      <c r="AW408" s="2"/>
    </row>
    <row r="409" ht="14.25" customHeight="1">
      <c r="A409" s="2"/>
      <c r="B409" s="7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2"/>
      <c r="AT409" s="2"/>
      <c r="AU409" s="2"/>
      <c r="AV409" s="2"/>
      <c r="AW409" s="2"/>
    </row>
    <row r="410" ht="14.25" customHeight="1">
      <c r="A410" s="2"/>
      <c r="B410" s="7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2"/>
      <c r="AT410" s="2"/>
      <c r="AU410" s="2"/>
      <c r="AV410" s="2"/>
      <c r="AW410" s="2"/>
    </row>
    <row r="411" ht="14.25" customHeight="1">
      <c r="A411" s="2"/>
      <c r="B411" s="7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2"/>
      <c r="AT411" s="2"/>
      <c r="AU411" s="2"/>
      <c r="AV411" s="2"/>
      <c r="AW411" s="2"/>
    </row>
    <row r="412" ht="14.25" customHeight="1">
      <c r="A412" s="2"/>
      <c r="B412" s="7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2"/>
      <c r="AT412" s="2"/>
      <c r="AU412" s="2"/>
      <c r="AV412" s="2"/>
      <c r="AW412" s="2"/>
    </row>
    <row r="413" ht="14.25" customHeight="1">
      <c r="A413" s="2"/>
      <c r="B413" s="7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2"/>
      <c r="AT413" s="2"/>
      <c r="AU413" s="2"/>
      <c r="AV413" s="2"/>
      <c r="AW413" s="2"/>
    </row>
    <row r="414" ht="14.25" customHeight="1">
      <c r="A414" s="2"/>
      <c r="B414" s="7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2"/>
      <c r="AT414" s="2"/>
      <c r="AU414" s="2"/>
      <c r="AV414" s="2"/>
      <c r="AW414" s="2"/>
    </row>
    <row r="415" ht="14.25" customHeight="1">
      <c r="A415" s="2"/>
      <c r="B415" s="7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2"/>
      <c r="AT415" s="2"/>
      <c r="AU415" s="2"/>
      <c r="AV415" s="2"/>
      <c r="AW415" s="2"/>
    </row>
    <row r="416" ht="14.25" customHeight="1">
      <c r="A416" s="2"/>
      <c r="B416" s="7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2"/>
      <c r="AT416" s="2"/>
      <c r="AU416" s="2"/>
      <c r="AV416" s="2"/>
      <c r="AW416" s="2"/>
    </row>
    <row r="417" ht="14.25" customHeight="1">
      <c r="A417" s="2"/>
      <c r="B417" s="7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2"/>
      <c r="AT417" s="2"/>
      <c r="AU417" s="2"/>
      <c r="AV417" s="2"/>
      <c r="AW417" s="2"/>
    </row>
    <row r="418" ht="14.25" customHeight="1">
      <c r="A418" s="2"/>
      <c r="B418" s="7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2"/>
      <c r="AT418" s="2"/>
      <c r="AU418" s="2"/>
      <c r="AV418" s="2"/>
      <c r="AW418" s="2"/>
    </row>
    <row r="419" ht="14.25" customHeight="1">
      <c r="A419" s="2"/>
      <c r="B419" s="7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2"/>
      <c r="AT419" s="2"/>
      <c r="AU419" s="2"/>
      <c r="AV419" s="2"/>
      <c r="AW419" s="2"/>
    </row>
    <row r="420" ht="14.25" customHeight="1">
      <c r="A420" s="2"/>
      <c r="B420" s="7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2"/>
      <c r="AT420" s="2"/>
      <c r="AU420" s="2"/>
      <c r="AV420" s="2"/>
      <c r="AW420" s="2"/>
    </row>
    <row r="421" ht="14.25" customHeight="1">
      <c r="A421" s="2"/>
      <c r="B421" s="7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2"/>
      <c r="AT421" s="2"/>
      <c r="AU421" s="2"/>
      <c r="AV421" s="2"/>
      <c r="AW421" s="2"/>
    </row>
    <row r="422" ht="14.25" customHeight="1">
      <c r="A422" s="2"/>
      <c r="B422" s="7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2"/>
      <c r="AT422" s="2"/>
      <c r="AU422" s="2"/>
      <c r="AV422" s="2"/>
      <c r="AW422" s="2"/>
    </row>
    <row r="423" ht="14.25" customHeight="1">
      <c r="A423" s="2"/>
      <c r="B423" s="7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2"/>
      <c r="AT423" s="2"/>
      <c r="AU423" s="2"/>
      <c r="AV423" s="2"/>
      <c r="AW423" s="2"/>
    </row>
    <row r="424" ht="14.25" customHeight="1">
      <c r="A424" s="2"/>
      <c r="B424" s="7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2"/>
      <c r="AT424" s="2"/>
      <c r="AU424" s="2"/>
      <c r="AV424" s="2"/>
      <c r="AW424" s="2"/>
    </row>
    <row r="425" ht="14.25" customHeight="1">
      <c r="A425" s="2"/>
      <c r="B425" s="7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2"/>
      <c r="AT425" s="2"/>
      <c r="AU425" s="2"/>
      <c r="AV425" s="2"/>
      <c r="AW425" s="2"/>
    </row>
    <row r="426" ht="14.25" customHeight="1">
      <c r="A426" s="2"/>
      <c r="B426" s="7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2"/>
      <c r="AT426" s="2"/>
      <c r="AU426" s="2"/>
      <c r="AV426" s="2"/>
      <c r="AW426" s="2"/>
    </row>
    <row r="427" ht="14.25" customHeight="1">
      <c r="A427" s="2"/>
      <c r="B427" s="7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2"/>
      <c r="AT427" s="2"/>
      <c r="AU427" s="2"/>
      <c r="AV427" s="2"/>
      <c r="AW427" s="2"/>
    </row>
    <row r="428" ht="14.25" customHeight="1">
      <c r="A428" s="2"/>
      <c r="B428" s="7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2"/>
      <c r="AT428" s="2"/>
      <c r="AU428" s="2"/>
      <c r="AV428" s="2"/>
      <c r="AW428" s="2"/>
    </row>
    <row r="429" ht="14.25" customHeight="1">
      <c r="A429" s="2"/>
      <c r="B429" s="7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2"/>
      <c r="AT429" s="2"/>
      <c r="AU429" s="2"/>
      <c r="AV429" s="2"/>
      <c r="AW429" s="2"/>
    </row>
    <row r="430" ht="14.25" customHeight="1">
      <c r="A430" s="2"/>
      <c r="B430" s="7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2"/>
      <c r="AT430" s="2"/>
      <c r="AU430" s="2"/>
      <c r="AV430" s="2"/>
      <c r="AW430" s="2"/>
    </row>
    <row r="431" ht="14.25" customHeight="1">
      <c r="A431" s="2"/>
      <c r="B431" s="7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2"/>
      <c r="AT431" s="2"/>
      <c r="AU431" s="2"/>
      <c r="AV431" s="2"/>
      <c r="AW431" s="2"/>
    </row>
    <row r="432" ht="14.25" customHeight="1">
      <c r="A432" s="2"/>
      <c r="B432" s="7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2"/>
      <c r="AT432" s="2"/>
      <c r="AU432" s="2"/>
      <c r="AV432" s="2"/>
      <c r="AW432" s="2"/>
    </row>
    <row r="433" ht="14.25" customHeight="1">
      <c r="A433" s="2"/>
      <c r="B433" s="7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2"/>
      <c r="AT433" s="2"/>
      <c r="AU433" s="2"/>
      <c r="AV433" s="2"/>
      <c r="AW433" s="2"/>
    </row>
    <row r="434" ht="14.25" customHeight="1">
      <c r="A434" s="2"/>
      <c r="B434" s="7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2"/>
      <c r="AT434" s="2"/>
      <c r="AU434" s="2"/>
      <c r="AV434" s="2"/>
      <c r="AW434" s="2"/>
    </row>
    <row r="435" ht="14.25" customHeight="1">
      <c r="A435" s="2"/>
      <c r="B435" s="7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2"/>
      <c r="AT435" s="2"/>
      <c r="AU435" s="2"/>
      <c r="AV435" s="2"/>
      <c r="AW435" s="2"/>
    </row>
    <row r="436" ht="14.25" customHeight="1">
      <c r="A436" s="2"/>
      <c r="B436" s="7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2"/>
      <c r="AT436" s="2"/>
      <c r="AU436" s="2"/>
      <c r="AV436" s="2"/>
      <c r="AW436" s="2"/>
    </row>
    <row r="437" ht="14.25" customHeight="1">
      <c r="A437" s="2"/>
      <c r="B437" s="7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2"/>
      <c r="AT437" s="2"/>
      <c r="AU437" s="2"/>
      <c r="AV437" s="2"/>
      <c r="AW437" s="2"/>
    </row>
    <row r="438" ht="14.25" customHeight="1">
      <c r="A438" s="2"/>
      <c r="B438" s="7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2"/>
      <c r="AT438" s="2"/>
      <c r="AU438" s="2"/>
      <c r="AV438" s="2"/>
      <c r="AW438" s="2"/>
    </row>
    <row r="439" ht="14.25" customHeight="1">
      <c r="A439" s="2"/>
      <c r="B439" s="7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2"/>
      <c r="AT439" s="2"/>
      <c r="AU439" s="2"/>
      <c r="AV439" s="2"/>
      <c r="AW439" s="2"/>
    </row>
    <row r="440" ht="14.25" customHeight="1">
      <c r="A440" s="2"/>
      <c r="B440" s="7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2"/>
      <c r="AT440" s="2"/>
      <c r="AU440" s="2"/>
      <c r="AV440" s="2"/>
      <c r="AW440" s="2"/>
    </row>
    <row r="441" ht="14.25" customHeight="1">
      <c r="A441" s="2"/>
      <c r="B441" s="7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2"/>
      <c r="AT441" s="2"/>
      <c r="AU441" s="2"/>
      <c r="AV441" s="2"/>
      <c r="AW441" s="2"/>
    </row>
    <row r="442" ht="14.25" customHeight="1">
      <c r="A442" s="2"/>
      <c r="B442" s="7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2"/>
      <c r="AT442" s="2"/>
      <c r="AU442" s="2"/>
      <c r="AV442" s="2"/>
      <c r="AW442" s="2"/>
    </row>
    <row r="443" ht="14.25" customHeight="1">
      <c r="A443" s="2"/>
      <c r="B443" s="7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2"/>
      <c r="AT443" s="2"/>
      <c r="AU443" s="2"/>
      <c r="AV443" s="2"/>
      <c r="AW443" s="2"/>
    </row>
    <row r="444" ht="14.25" customHeight="1">
      <c r="A444" s="2"/>
      <c r="B444" s="7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2"/>
      <c r="AT444" s="2"/>
      <c r="AU444" s="2"/>
      <c r="AV444" s="2"/>
      <c r="AW444" s="2"/>
    </row>
    <row r="445" ht="14.25" customHeight="1">
      <c r="A445" s="2"/>
      <c r="B445" s="7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2"/>
      <c r="AT445" s="2"/>
      <c r="AU445" s="2"/>
      <c r="AV445" s="2"/>
      <c r="AW445" s="2"/>
    </row>
    <row r="446" ht="14.25" customHeight="1">
      <c r="A446" s="2"/>
      <c r="B446" s="7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2"/>
      <c r="AT446" s="2"/>
      <c r="AU446" s="2"/>
      <c r="AV446" s="2"/>
      <c r="AW446" s="2"/>
    </row>
    <row r="447" ht="14.25" customHeight="1">
      <c r="A447" s="2"/>
      <c r="B447" s="7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2"/>
      <c r="AT447" s="2"/>
      <c r="AU447" s="2"/>
      <c r="AV447" s="2"/>
      <c r="AW447" s="2"/>
    </row>
    <row r="448" ht="14.25" customHeight="1">
      <c r="A448" s="2"/>
      <c r="B448" s="7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2"/>
      <c r="AT448" s="2"/>
      <c r="AU448" s="2"/>
      <c r="AV448" s="2"/>
      <c r="AW448" s="2"/>
    </row>
    <row r="449" ht="14.25" customHeight="1">
      <c r="A449" s="2"/>
      <c r="B449" s="7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2"/>
      <c r="AT449" s="2"/>
      <c r="AU449" s="2"/>
      <c r="AV449" s="2"/>
      <c r="AW449" s="2"/>
    </row>
    <row r="450" ht="14.25" customHeight="1">
      <c r="A450" s="2"/>
      <c r="B450" s="7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2"/>
      <c r="AT450" s="2"/>
      <c r="AU450" s="2"/>
      <c r="AV450" s="2"/>
      <c r="AW450" s="2"/>
    </row>
    <row r="451" ht="14.25" customHeight="1">
      <c r="A451" s="2"/>
      <c r="B451" s="7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2"/>
      <c r="AT451" s="2"/>
      <c r="AU451" s="2"/>
      <c r="AV451" s="2"/>
      <c r="AW451" s="2"/>
    </row>
    <row r="452" ht="14.25" customHeight="1">
      <c r="A452" s="2"/>
      <c r="B452" s="7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2"/>
      <c r="AT452" s="2"/>
      <c r="AU452" s="2"/>
      <c r="AV452" s="2"/>
      <c r="AW452" s="2"/>
    </row>
    <row r="453" ht="14.25" customHeight="1">
      <c r="A453" s="2"/>
      <c r="B453" s="7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2"/>
      <c r="AT453" s="2"/>
      <c r="AU453" s="2"/>
      <c r="AV453" s="2"/>
      <c r="AW453" s="2"/>
    </row>
    <row r="454" ht="14.25" customHeight="1">
      <c r="A454" s="2"/>
      <c r="B454" s="7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2"/>
      <c r="AT454" s="2"/>
      <c r="AU454" s="2"/>
      <c r="AV454" s="2"/>
      <c r="AW454" s="2"/>
    </row>
    <row r="455" ht="14.25" customHeight="1">
      <c r="A455" s="2"/>
      <c r="B455" s="7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2"/>
      <c r="AT455" s="2"/>
      <c r="AU455" s="2"/>
      <c r="AV455" s="2"/>
      <c r="AW455" s="2"/>
    </row>
    <row r="456" ht="14.25" customHeight="1">
      <c r="A456" s="2"/>
      <c r="B456" s="7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2"/>
      <c r="AT456" s="2"/>
      <c r="AU456" s="2"/>
      <c r="AV456" s="2"/>
      <c r="AW456" s="2"/>
    </row>
    <row r="457" ht="14.25" customHeight="1">
      <c r="A457" s="2"/>
      <c r="B457" s="7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2"/>
      <c r="AT457" s="2"/>
      <c r="AU457" s="2"/>
      <c r="AV457" s="2"/>
      <c r="AW457" s="2"/>
    </row>
    <row r="458" ht="14.25" customHeight="1">
      <c r="A458" s="2"/>
      <c r="B458" s="7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2"/>
      <c r="AT458" s="2"/>
      <c r="AU458" s="2"/>
      <c r="AV458" s="2"/>
      <c r="AW458" s="2"/>
    </row>
    <row r="459" ht="14.25" customHeight="1">
      <c r="A459" s="2"/>
      <c r="B459" s="7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2"/>
      <c r="AT459" s="2"/>
      <c r="AU459" s="2"/>
      <c r="AV459" s="2"/>
      <c r="AW459" s="2"/>
    </row>
    <row r="460" ht="14.25" customHeight="1">
      <c r="A460" s="2"/>
      <c r="B460" s="7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2"/>
      <c r="AT460" s="2"/>
      <c r="AU460" s="2"/>
      <c r="AV460" s="2"/>
      <c r="AW460" s="2"/>
    </row>
    <row r="461" ht="14.25" customHeight="1">
      <c r="A461" s="2"/>
      <c r="B461" s="7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2"/>
      <c r="AT461" s="2"/>
      <c r="AU461" s="2"/>
      <c r="AV461" s="2"/>
      <c r="AW461" s="2"/>
    </row>
    <row r="462" ht="14.25" customHeight="1">
      <c r="A462" s="2"/>
      <c r="B462" s="7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2"/>
      <c r="AT462" s="2"/>
      <c r="AU462" s="2"/>
      <c r="AV462" s="2"/>
      <c r="AW462" s="2"/>
    </row>
    <row r="463" ht="14.25" customHeight="1">
      <c r="A463" s="2"/>
      <c r="B463" s="7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2"/>
      <c r="AT463" s="2"/>
      <c r="AU463" s="2"/>
      <c r="AV463" s="2"/>
      <c r="AW463" s="2"/>
    </row>
    <row r="464" ht="14.25" customHeight="1">
      <c r="A464" s="2"/>
      <c r="B464" s="7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2"/>
      <c r="AT464" s="2"/>
      <c r="AU464" s="2"/>
      <c r="AV464" s="2"/>
      <c r="AW464" s="2"/>
    </row>
    <row r="465" ht="14.25" customHeight="1">
      <c r="A465" s="2"/>
      <c r="B465" s="7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2"/>
      <c r="AT465" s="2"/>
      <c r="AU465" s="2"/>
      <c r="AV465" s="2"/>
      <c r="AW465" s="2"/>
    </row>
    <row r="466" ht="14.25" customHeight="1">
      <c r="A466" s="2"/>
      <c r="B466" s="7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2"/>
      <c r="AT466" s="2"/>
      <c r="AU466" s="2"/>
      <c r="AV466" s="2"/>
      <c r="AW466" s="2"/>
    </row>
    <row r="467" ht="14.25" customHeight="1">
      <c r="A467" s="2"/>
      <c r="B467" s="7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2"/>
      <c r="AT467" s="2"/>
      <c r="AU467" s="2"/>
      <c r="AV467" s="2"/>
      <c r="AW467" s="2"/>
    </row>
    <row r="468" ht="14.25" customHeight="1">
      <c r="A468" s="2"/>
      <c r="B468" s="7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2"/>
      <c r="AT468" s="2"/>
      <c r="AU468" s="2"/>
      <c r="AV468" s="2"/>
      <c r="AW468" s="2"/>
    </row>
    <row r="469" ht="14.25" customHeight="1">
      <c r="A469" s="2"/>
      <c r="B469" s="7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2"/>
      <c r="AT469" s="2"/>
      <c r="AU469" s="2"/>
      <c r="AV469" s="2"/>
      <c r="AW469" s="2"/>
    </row>
    <row r="470" ht="14.25" customHeight="1">
      <c r="A470" s="2"/>
      <c r="B470" s="7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2"/>
      <c r="AT470" s="2"/>
      <c r="AU470" s="2"/>
      <c r="AV470" s="2"/>
      <c r="AW470" s="2"/>
    </row>
    <row r="471" ht="14.25" customHeight="1">
      <c r="A471" s="2"/>
      <c r="B471" s="7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2"/>
      <c r="AT471" s="2"/>
      <c r="AU471" s="2"/>
      <c r="AV471" s="2"/>
      <c r="AW471" s="2"/>
    </row>
    <row r="472" ht="14.25" customHeight="1">
      <c r="A472" s="2"/>
      <c r="B472" s="7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2"/>
      <c r="AT472" s="2"/>
      <c r="AU472" s="2"/>
      <c r="AV472" s="2"/>
      <c r="AW472" s="2"/>
    </row>
    <row r="473" ht="14.25" customHeight="1">
      <c r="A473" s="2"/>
      <c r="B473" s="7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2"/>
      <c r="AT473" s="2"/>
      <c r="AU473" s="2"/>
      <c r="AV473" s="2"/>
      <c r="AW473" s="2"/>
    </row>
    <row r="474" ht="14.25" customHeight="1">
      <c r="A474" s="2"/>
      <c r="B474" s="7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2"/>
      <c r="AT474" s="2"/>
      <c r="AU474" s="2"/>
      <c r="AV474" s="2"/>
      <c r="AW474" s="2"/>
    </row>
    <row r="475" ht="14.25" customHeight="1">
      <c r="A475" s="2"/>
      <c r="B475" s="7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2"/>
      <c r="AT475" s="2"/>
      <c r="AU475" s="2"/>
      <c r="AV475" s="2"/>
      <c r="AW475" s="2"/>
    </row>
    <row r="476" ht="14.25" customHeight="1">
      <c r="A476" s="2"/>
      <c r="B476" s="7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2"/>
      <c r="AT476" s="2"/>
      <c r="AU476" s="2"/>
      <c r="AV476" s="2"/>
      <c r="AW476" s="2"/>
    </row>
    <row r="477" ht="14.25" customHeight="1">
      <c r="A477" s="2"/>
      <c r="B477" s="7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2"/>
      <c r="AT477" s="2"/>
      <c r="AU477" s="2"/>
      <c r="AV477" s="2"/>
      <c r="AW477" s="2"/>
    </row>
    <row r="478" ht="14.25" customHeight="1">
      <c r="A478" s="2"/>
      <c r="B478" s="7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2"/>
      <c r="AT478" s="2"/>
      <c r="AU478" s="2"/>
      <c r="AV478" s="2"/>
      <c r="AW478" s="2"/>
    </row>
    <row r="479" ht="14.25" customHeight="1">
      <c r="A479" s="2"/>
      <c r="B479" s="7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2"/>
      <c r="AT479" s="2"/>
      <c r="AU479" s="2"/>
      <c r="AV479" s="2"/>
      <c r="AW479" s="2"/>
    </row>
    <row r="480" ht="14.25" customHeight="1">
      <c r="A480" s="2"/>
      <c r="B480" s="7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2"/>
      <c r="AT480" s="2"/>
      <c r="AU480" s="2"/>
      <c r="AV480" s="2"/>
      <c r="AW480" s="2"/>
    </row>
    <row r="481" ht="14.25" customHeight="1">
      <c r="A481" s="2"/>
      <c r="B481" s="7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2"/>
      <c r="AT481" s="2"/>
      <c r="AU481" s="2"/>
      <c r="AV481" s="2"/>
      <c r="AW481" s="2"/>
    </row>
    <row r="482" ht="14.25" customHeight="1">
      <c r="A482" s="2"/>
      <c r="B482" s="7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2"/>
      <c r="AT482" s="2"/>
      <c r="AU482" s="2"/>
      <c r="AV482" s="2"/>
      <c r="AW482" s="2"/>
    </row>
    <row r="483" ht="14.25" customHeight="1">
      <c r="A483" s="2"/>
      <c r="B483" s="7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2"/>
      <c r="AT483" s="2"/>
      <c r="AU483" s="2"/>
      <c r="AV483" s="2"/>
      <c r="AW483" s="2"/>
    </row>
    <row r="484" ht="14.25" customHeight="1">
      <c r="A484" s="2"/>
      <c r="B484" s="7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2"/>
      <c r="AT484" s="2"/>
      <c r="AU484" s="2"/>
      <c r="AV484" s="2"/>
      <c r="AW484" s="2"/>
    </row>
    <row r="485" ht="14.25" customHeight="1">
      <c r="A485" s="2"/>
      <c r="B485" s="7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2"/>
      <c r="AT485" s="2"/>
      <c r="AU485" s="2"/>
      <c r="AV485" s="2"/>
      <c r="AW485" s="2"/>
    </row>
    <row r="486" ht="14.25" customHeight="1">
      <c r="A486" s="2"/>
      <c r="B486" s="7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2"/>
      <c r="AT486" s="2"/>
      <c r="AU486" s="2"/>
      <c r="AV486" s="2"/>
      <c r="AW486" s="2"/>
    </row>
    <row r="487" ht="14.25" customHeight="1">
      <c r="A487" s="2"/>
      <c r="B487" s="7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2"/>
      <c r="AT487" s="2"/>
      <c r="AU487" s="2"/>
      <c r="AV487" s="2"/>
      <c r="AW487" s="2"/>
    </row>
    <row r="488" ht="14.25" customHeight="1">
      <c r="A488" s="2"/>
      <c r="B488" s="7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2"/>
      <c r="AT488" s="2"/>
      <c r="AU488" s="2"/>
      <c r="AV488" s="2"/>
      <c r="AW488" s="2"/>
    </row>
    <row r="489" ht="14.25" customHeight="1">
      <c r="A489" s="2"/>
      <c r="B489" s="7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2"/>
      <c r="AT489" s="2"/>
      <c r="AU489" s="2"/>
      <c r="AV489" s="2"/>
      <c r="AW489" s="2"/>
    </row>
    <row r="490" ht="14.25" customHeight="1">
      <c r="A490" s="2"/>
      <c r="B490" s="7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2"/>
      <c r="AT490" s="2"/>
      <c r="AU490" s="2"/>
      <c r="AV490" s="2"/>
      <c r="AW490" s="2"/>
    </row>
    <row r="491" ht="14.25" customHeight="1">
      <c r="A491" s="2"/>
      <c r="B491" s="7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2"/>
      <c r="AT491" s="2"/>
      <c r="AU491" s="2"/>
      <c r="AV491" s="2"/>
      <c r="AW491" s="2"/>
    </row>
    <row r="492" ht="14.25" customHeight="1">
      <c r="A492" s="2"/>
      <c r="B492" s="7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2"/>
      <c r="AT492" s="2"/>
      <c r="AU492" s="2"/>
      <c r="AV492" s="2"/>
      <c r="AW492" s="2"/>
    </row>
    <row r="493" ht="14.25" customHeight="1">
      <c r="A493" s="2"/>
      <c r="B493" s="7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2"/>
      <c r="AT493" s="2"/>
      <c r="AU493" s="2"/>
      <c r="AV493" s="2"/>
      <c r="AW493" s="2"/>
    </row>
    <row r="494" ht="14.25" customHeight="1">
      <c r="A494" s="2"/>
      <c r="B494" s="7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2"/>
      <c r="AT494" s="2"/>
      <c r="AU494" s="2"/>
      <c r="AV494" s="2"/>
      <c r="AW494" s="2"/>
    </row>
    <row r="495" ht="14.25" customHeight="1">
      <c r="A495" s="2"/>
      <c r="B495" s="7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2"/>
      <c r="AT495" s="2"/>
      <c r="AU495" s="2"/>
      <c r="AV495" s="2"/>
      <c r="AW495" s="2"/>
    </row>
    <row r="496" ht="14.25" customHeight="1">
      <c r="A496" s="2"/>
      <c r="B496" s="7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2"/>
      <c r="AT496" s="2"/>
      <c r="AU496" s="2"/>
      <c r="AV496" s="2"/>
      <c r="AW496" s="2"/>
    </row>
    <row r="497" ht="14.25" customHeight="1">
      <c r="A497" s="2"/>
      <c r="B497" s="7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2"/>
      <c r="AT497" s="2"/>
      <c r="AU497" s="2"/>
      <c r="AV497" s="2"/>
      <c r="AW497" s="2"/>
    </row>
    <row r="498" ht="14.25" customHeight="1">
      <c r="A498" s="2"/>
      <c r="B498" s="7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2"/>
      <c r="AT498" s="2"/>
      <c r="AU498" s="2"/>
      <c r="AV498" s="2"/>
      <c r="AW498" s="2"/>
    </row>
    <row r="499" ht="14.25" customHeight="1">
      <c r="A499" s="2"/>
      <c r="B499" s="7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2"/>
      <c r="AT499" s="2"/>
      <c r="AU499" s="2"/>
      <c r="AV499" s="2"/>
      <c r="AW499" s="2"/>
    </row>
    <row r="500" ht="14.25" customHeight="1">
      <c r="A500" s="2"/>
      <c r="B500" s="7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2"/>
      <c r="AT500" s="2"/>
      <c r="AU500" s="2"/>
      <c r="AV500" s="2"/>
      <c r="AW500" s="2"/>
    </row>
    <row r="501" ht="14.25" customHeight="1">
      <c r="A501" s="2"/>
      <c r="B501" s="7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2"/>
      <c r="AT501" s="2"/>
      <c r="AU501" s="2"/>
      <c r="AV501" s="2"/>
      <c r="AW501" s="2"/>
    </row>
    <row r="502" ht="14.25" customHeight="1">
      <c r="A502" s="2"/>
      <c r="B502" s="7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2"/>
      <c r="AT502" s="2"/>
      <c r="AU502" s="2"/>
      <c r="AV502" s="2"/>
      <c r="AW502" s="2"/>
    </row>
    <row r="503" ht="14.25" customHeight="1">
      <c r="A503" s="2"/>
      <c r="B503" s="7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2"/>
      <c r="AT503" s="2"/>
      <c r="AU503" s="2"/>
      <c r="AV503" s="2"/>
      <c r="AW503" s="2"/>
    </row>
    <row r="504" ht="14.25" customHeight="1">
      <c r="A504" s="2"/>
      <c r="B504" s="7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2"/>
      <c r="AT504" s="2"/>
      <c r="AU504" s="2"/>
      <c r="AV504" s="2"/>
      <c r="AW504" s="2"/>
    </row>
    <row r="505" ht="14.25" customHeight="1">
      <c r="A505" s="2"/>
      <c r="B505" s="7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2"/>
      <c r="AT505" s="2"/>
      <c r="AU505" s="2"/>
      <c r="AV505" s="2"/>
      <c r="AW505" s="2"/>
    </row>
    <row r="506" ht="14.25" customHeight="1">
      <c r="A506" s="2"/>
      <c r="B506" s="7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2"/>
      <c r="AT506" s="2"/>
      <c r="AU506" s="2"/>
      <c r="AV506" s="2"/>
      <c r="AW506" s="2"/>
    </row>
    <row r="507" ht="14.25" customHeight="1">
      <c r="A507" s="2"/>
      <c r="B507" s="7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2"/>
      <c r="AT507" s="2"/>
      <c r="AU507" s="2"/>
      <c r="AV507" s="2"/>
      <c r="AW507" s="2"/>
    </row>
    <row r="508" ht="14.25" customHeight="1">
      <c r="A508" s="2"/>
      <c r="B508" s="7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2"/>
      <c r="AT508" s="2"/>
      <c r="AU508" s="2"/>
      <c r="AV508" s="2"/>
      <c r="AW508" s="2"/>
    </row>
    <row r="509" ht="14.25" customHeight="1">
      <c r="A509" s="2"/>
      <c r="B509" s="7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2"/>
      <c r="AT509" s="2"/>
      <c r="AU509" s="2"/>
      <c r="AV509" s="2"/>
      <c r="AW509" s="2"/>
    </row>
    <row r="510" ht="14.25" customHeight="1">
      <c r="A510" s="2"/>
      <c r="B510" s="7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2"/>
      <c r="AT510" s="2"/>
      <c r="AU510" s="2"/>
      <c r="AV510" s="2"/>
      <c r="AW510" s="2"/>
    </row>
    <row r="511" ht="14.25" customHeight="1">
      <c r="A511" s="2"/>
      <c r="B511" s="7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2"/>
      <c r="AT511" s="2"/>
      <c r="AU511" s="2"/>
      <c r="AV511" s="2"/>
      <c r="AW511" s="2"/>
    </row>
    <row r="512" ht="14.25" customHeight="1">
      <c r="A512" s="2"/>
      <c r="B512" s="7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2"/>
      <c r="AT512" s="2"/>
      <c r="AU512" s="2"/>
      <c r="AV512" s="2"/>
      <c r="AW512" s="2"/>
    </row>
    <row r="513" ht="14.25" customHeight="1">
      <c r="A513" s="2"/>
      <c r="B513" s="7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2"/>
      <c r="AT513" s="2"/>
      <c r="AU513" s="2"/>
      <c r="AV513" s="2"/>
      <c r="AW513" s="2"/>
    </row>
    <row r="514" ht="14.25" customHeight="1">
      <c r="A514" s="2"/>
      <c r="B514" s="7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2"/>
      <c r="AT514" s="2"/>
      <c r="AU514" s="2"/>
      <c r="AV514" s="2"/>
      <c r="AW514" s="2"/>
    </row>
    <row r="515" ht="14.25" customHeight="1">
      <c r="A515" s="2"/>
      <c r="B515" s="7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2"/>
      <c r="AT515" s="2"/>
      <c r="AU515" s="2"/>
      <c r="AV515" s="2"/>
      <c r="AW515" s="2"/>
    </row>
    <row r="516" ht="14.25" customHeight="1">
      <c r="A516" s="2"/>
      <c r="B516" s="7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2"/>
      <c r="AT516" s="2"/>
      <c r="AU516" s="2"/>
      <c r="AV516" s="2"/>
      <c r="AW516" s="2"/>
    </row>
    <row r="517" ht="14.25" customHeight="1">
      <c r="A517" s="2"/>
      <c r="B517" s="7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2"/>
      <c r="AT517" s="2"/>
      <c r="AU517" s="2"/>
      <c r="AV517" s="2"/>
      <c r="AW517" s="2"/>
    </row>
    <row r="518" ht="14.25" customHeight="1">
      <c r="A518" s="2"/>
      <c r="B518" s="7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2"/>
      <c r="AT518" s="2"/>
      <c r="AU518" s="2"/>
      <c r="AV518" s="2"/>
      <c r="AW518" s="2"/>
    </row>
    <row r="519" ht="14.25" customHeight="1">
      <c r="A519" s="2"/>
      <c r="B519" s="7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2"/>
      <c r="AT519" s="2"/>
      <c r="AU519" s="2"/>
      <c r="AV519" s="2"/>
      <c r="AW519" s="2"/>
    </row>
    <row r="520" ht="14.25" customHeight="1">
      <c r="A520" s="2"/>
      <c r="B520" s="7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2"/>
      <c r="AT520" s="2"/>
      <c r="AU520" s="2"/>
      <c r="AV520" s="2"/>
      <c r="AW520" s="2"/>
    </row>
    <row r="521" ht="14.25" customHeight="1">
      <c r="A521" s="2"/>
      <c r="B521" s="7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2"/>
      <c r="AT521" s="2"/>
      <c r="AU521" s="2"/>
      <c r="AV521" s="2"/>
      <c r="AW521" s="2"/>
    </row>
    <row r="522" ht="14.25" customHeight="1">
      <c r="A522" s="2"/>
      <c r="B522" s="7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2"/>
      <c r="AT522" s="2"/>
      <c r="AU522" s="2"/>
      <c r="AV522" s="2"/>
      <c r="AW522" s="2"/>
    </row>
    <row r="523" ht="14.25" customHeight="1">
      <c r="A523" s="2"/>
      <c r="B523" s="7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2"/>
      <c r="AT523" s="2"/>
      <c r="AU523" s="2"/>
      <c r="AV523" s="2"/>
      <c r="AW523" s="2"/>
    </row>
    <row r="524" ht="14.25" customHeight="1">
      <c r="A524" s="2"/>
      <c r="B524" s="7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2"/>
      <c r="AT524" s="2"/>
      <c r="AU524" s="2"/>
      <c r="AV524" s="2"/>
      <c r="AW524" s="2"/>
    </row>
    <row r="525" ht="14.25" customHeight="1">
      <c r="A525" s="2"/>
      <c r="B525" s="7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2"/>
      <c r="AT525" s="2"/>
      <c r="AU525" s="2"/>
      <c r="AV525" s="2"/>
      <c r="AW525" s="2"/>
    </row>
    <row r="526" ht="14.25" customHeight="1">
      <c r="A526" s="2"/>
      <c r="B526" s="7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2"/>
      <c r="AT526" s="2"/>
      <c r="AU526" s="2"/>
      <c r="AV526" s="2"/>
      <c r="AW526" s="2"/>
    </row>
    <row r="527" ht="14.25" customHeight="1">
      <c r="A527" s="2"/>
      <c r="B527" s="7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2"/>
      <c r="AT527" s="2"/>
      <c r="AU527" s="2"/>
      <c r="AV527" s="2"/>
      <c r="AW527" s="2"/>
    </row>
    <row r="528" ht="14.25" customHeight="1">
      <c r="A528" s="2"/>
      <c r="B528" s="7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2"/>
      <c r="AT528" s="2"/>
      <c r="AU528" s="2"/>
      <c r="AV528" s="2"/>
      <c r="AW528" s="2"/>
    </row>
    <row r="529" ht="14.25" customHeight="1">
      <c r="A529" s="2"/>
      <c r="B529" s="7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2"/>
      <c r="AT529" s="2"/>
      <c r="AU529" s="2"/>
      <c r="AV529" s="2"/>
      <c r="AW529" s="2"/>
    </row>
    <row r="530" ht="14.25" customHeight="1">
      <c r="A530" s="2"/>
      <c r="B530" s="7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2"/>
      <c r="AT530" s="2"/>
      <c r="AU530" s="2"/>
      <c r="AV530" s="2"/>
      <c r="AW530" s="2"/>
    </row>
    <row r="531" ht="14.25" customHeight="1">
      <c r="A531" s="2"/>
      <c r="B531" s="7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2"/>
      <c r="AT531" s="2"/>
      <c r="AU531" s="2"/>
      <c r="AV531" s="2"/>
      <c r="AW531" s="2"/>
    </row>
    <row r="532" ht="14.25" customHeight="1">
      <c r="A532" s="2"/>
      <c r="B532" s="7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2"/>
      <c r="AT532" s="2"/>
      <c r="AU532" s="2"/>
      <c r="AV532" s="2"/>
      <c r="AW532" s="2"/>
    </row>
    <row r="533" ht="14.25" customHeight="1">
      <c r="A533" s="2"/>
      <c r="B533" s="7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2"/>
      <c r="AT533" s="2"/>
      <c r="AU533" s="2"/>
      <c r="AV533" s="2"/>
      <c r="AW533" s="2"/>
    </row>
    <row r="534" ht="14.25" customHeight="1">
      <c r="A534" s="2"/>
      <c r="B534" s="7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2"/>
      <c r="AT534" s="2"/>
      <c r="AU534" s="2"/>
      <c r="AV534" s="2"/>
      <c r="AW534" s="2"/>
    </row>
    <row r="535" ht="14.25" customHeight="1">
      <c r="A535" s="2"/>
      <c r="B535" s="7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2"/>
      <c r="AT535" s="2"/>
      <c r="AU535" s="2"/>
      <c r="AV535" s="2"/>
      <c r="AW535" s="2"/>
    </row>
    <row r="536" ht="14.25" customHeight="1">
      <c r="A536" s="2"/>
      <c r="B536" s="7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2"/>
      <c r="AT536" s="2"/>
      <c r="AU536" s="2"/>
      <c r="AV536" s="2"/>
      <c r="AW536" s="2"/>
    </row>
    <row r="537" ht="14.25" customHeight="1">
      <c r="A537" s="2"/>
      <c r="B537" s="7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2"/>
      <c r="AT537" s="2"/>
      <c r="AU537" s="2"/>
      <c r="AV537" s="2"/>
      <c r="AW537" s="2"/>
    </row>
    <row r="538" ht="14.25" customHeight="1">
      <c r="A538" s="2"/>
      <c r="B538" s="7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2"/>
      <c r="AT538" s="2"/>
      <c r="AU538" s="2"/>
      <c r="AV538" s="2"/>
      <c r="AW538" s="2"/>
    </row>
    <row r="539" ht="14.25" customHeight="1">
      <c r="A539" s="2"/>
      <c r="B539" s="7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2"/>
      <c r="AT539" s="2"/>
      <c r="AU539" s="2"/>
      <c r="AV539" s="2"/>
      <c r="AW539" s="2"/>
    </row>
    <row r="540" ht="14.25" customHeight="1">
      <c r="A540" s="2"/>
      <c r="B540" s="7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2"/>
      <c r="AT540" s="2"/>
      <c r="AU540" s="2"/>
      <c r="AV540" s="2"/>
      <c r="AW540" s="2"/>
    </row>
    <row r="541" ht="14.25" customHeight="1">
      <c r="A541" s="2"/>
      <c r="B541" s="7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2"/>
      <c r="AT541" s="2"/>
      <c r="AU541" s="2"/>
      <c r="AV541" s="2"/>
      <c r="AW541" s="2"/>
    </row>
    <row r="542" ht="14.25" customHeight="1">
      <c r="A542" s="2"/>
      <c r="B542" s="7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2"/>
      <c r="AT542" s="2"/>
      <c r="AU542" s="2"/>
      <c r="AV542" s="2"/>
      <c r="AW542" s="2"/>
    </row>
    <row r="543" ht="14.25" customHeight="1">
      <c r="A543" s="2"/>
      <c r="B543" s="7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2"/>
      <c r="AT543" s="2"/>
      <c r="AU543" s="2"/>
      <c r="AV543" s="2"/>
      <c r="AW543" s="2"/>
    </row>
    <row r="544" ht="14.25" customHeight="1">
      <c r="A544" s="2"/>
      <c r="B544" s="7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2"/>
      <c r="AT544" s="2"/>
      <c r="AU544" s="2"/>
      <c r="AV544" s="2"/>
      <c r="AW544" s="2"/>
    </row>
    <row r="545" ht="14.25" customHeight="1">
      <c r="A545" s="2"/>
      <c r="B545" s="7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2"/>
      <c r="AT545" s="2"/>
      <c r="AU545" s="2"/>
      <c r="AV545" s="2"/>
      <c r="AW545" s="2"/>
    </row>
    <row r="546" ht="14.25" customHeight="1">
      <c r="A546" s="2"/>
      <c r="B546" s="7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2"/>
      <c r="AT546" s="2"/>
      <c r="AU546" s="2"/>
      <c r="AV546" s="2"/>
      <c r="AW546" s="2"/>
    </row>
    <row r="547" ht="14.25" customHeight="1">
      <c r="A547" s="2"/>
      <c r="B547" s="7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2"/>
      <c r="AT547" s="2"/>
      <c r="AU547" s="2"/>
      <c r="AV547" s="2"/>
      <c r="AW547" s="2"/>
    </row>
    <row r="548" ht="14.25" customHeight="1">
      <c r="A548" s="2"/>
      <c r="B548" s="7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2"/>
      <c r="AT548" s="2"/>
      <c r="AU548" s="2"/>
      <c r="AV548" s="2"/>
      <c r="AW548" s="2"/>
    </row>
    <row r="549" ht="14.25" customHeight="1">
      <c r="A549" s="2"/>
      <c r="B549" s="7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2"/>
      <c r="AT549" s="2"/>
      <c r="AU549" s="2"/>
      <c r="AV549" s="2"/>
      <c r="AW549" s="2"/>
    </row>
    <row r="550" ht="14.25" customHeight="1">
      <c r="A550" s="2"/>
      <c r="B550" s="7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2"/>
      <c r="AT550" s="2"/>
      <c r="AU550" s="2"/>
      <c r="AV550" s="2"/>
      <c r="AW550" s="2"/>
    </row>
    <row r="551" ht="14.25" customHeight="1">
      <c r="A551" s="2"/>
      <c r="B551" s="7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2"/>
      <c r="AT551" s="2"/>
      <c r="AU551" s="2"/>
      <c r="AV551" s="2"/>
      <c r="AW551" s="2"/>
    </row>
    <row r="552" ht="14.25" customHeight="1">
      <c r="A552" s="2"/>
      <c r="B552" s="7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2"/>
      <c r="AT552" s="2"/>
      <c r="AU552" s="2"/>
      <c r="AV552" s="2"/>
      <c r="AW552" s="2"/>
    </row>
    <row r="553" ht="14.25" customHeight="1">
      <c r="A553" s="2"/>
      <c r="B553" s="7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2"/>
      <c r="AT553" s="2"/>
      <c r="AU553" s="2"/>
      <c r="AV553" s="2"/>
      <c r="AW553" s="2"/>
    </row>
    <row r="554" ht="14.25" customHeight="1">
      <c r="A554" s="2"/>
      <c r="B554" s="7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2"/>
      <c r="AT554" s="2"/>
      <c r="AU554" s="2"/>
      <c r="AV554" s="2"/>
      <c r="AW554" s="2"/>
    </row>
    <row r="555" ht="14.25" customHeight="1">
      <c r="A555" s="2"/>
      <c r="B555" s="7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2"/>
      <c r="AT555" s="2"/>
      <c r="AU555" s="2"/>
      <c r="AV555" s="2"/>
      <c r="AW555" s="2"/>
    </row>
    <row r="556" ht="14.25" customHeight="1">
      <c r="A556" s="2"/>
      <c r="B556" s="7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2"/>
      <c r="AT556" s="2"/>
      <c r="AU556" s="2"/>
      <c r="AV556" s="2"/>
      <c r="AW556" s="2"/>
    </row>
    <row r="557" ht="14.25" customHeight="1">
      <c r="A557" s="2"/>
      <c r="B557" s="7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2"/>
      <c r="AT557" s="2"/>
      <c r="AU557" s="2"/>
      <c r="AV557" s="2"/>
      <c r="AW557" s="2"/>
    </row>
    <row r="558" ht="14.25" customHeight="1">
      <c r="A558" s="2"/>
      <c r="B558" s="7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2"/>
      <c r="AT558" s="2"/>
      <c r="AU558" s="2"/>
      <c r="AV558" s="2"/>
      <c r="AW558" s="2"/>
    </row>
    <row r="559" ht="14.25" customHeight="1">
      <c r="A559" s="2"/>
      <c r="B559" s="7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2"/>
      <c r="AT559" s="2"/>
      <c r="AU559" s="2"/>
      <c r="AV559" s="2"/>
      <c r="AW559" s="2"/>
    </row>
    <row r="560" ht="14.25" customHeight="1">
      <c r="A560" s="2"/>
      <c r="B560" s="7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2"/>
      <c r="AT560" s="2"/>
      <c r="AU560" s="2"/>
      <c r="AV560" s="2"/>
      <c r="AW560" s="2"/>
    </row>
    <row r="561" ht="14.25" customHeight="1">
      <c r="A561" s="2"/>
      <c r="B561" s="7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2"/>
      <c r="AT561" s="2"/>
      <c r="AU561" s="2"/>
      <c r="AV561" s="2"/>
      <c r="AW561" s="2"/>
    </row>
    <row r="562" ht="14.25" customHeight="1">
      <c r="A562" s="2"/>
      <c r="B562" s="7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2"/>
      <c r="AT562" s="2"/>
      <c r="AU562" s="2"/>
      <c r="AV562" s="2"/>
      <c r="AW562" s="2"/>
    </row>
    <row r="563" ht="14.25" customHeight="1">
      <c r="A563" s="2"/>
      <c r="B563" s="7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2"/>
      <c r="AT563" s="2"/>
      <c r="AU563" s="2"/>
      <c r="AV563" s="2"/>
      <c r="AW563" s="2"/>
    </row>
    <row r="564" ht="14.25" customHeight="1">
      <c r="A564" s="2"/>
      <c r="B564" s="7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2"/>
      <c r="AT564" s="2"/>
      <c r="AU564" s="2"/>
      <c r="AV564" s="2"/>
      <c r="AW564" s="2"/>
    </row>
    <row r="565" ht="14.25" customHeight="1">
      <c r="A565" s="2"/>
      <c r="B565" s="7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2"/>
      <c r="AT565" s="2"/>
      <c r="AU565" s="2"/>
      <c r="AV565" s="2"/>
      <c r="AW565" s="2"/>
    </row>
    <row r="566" ht="14.25" customHeight="1">
      <c r="A566" s="2"/>
      <c r="B566" s="7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2"/>
      <c r="AT566" s="2"/>
      <c r="AU566" s="2"/>
      <c r="AV566" s="2"/>
      <c r="AW566" s="2"/>
    </row>
    <row r="567" ht="14.25" customHeight="1">
      <c r="A567" s="2"/>
      <c r="B567" s="7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2"/>
      <c r="AT567" s="2"/>
      <c r="AU567" s="2"/>
      <c r="AV567" s="2"/>
      <c r="AW567" s="2"/>
    </row>
    <row r="568" ht="14.25" customHeight="1">
      <c r="A568" s="2"/>
      <c r="B568" s="7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2"/>
      <c r="AT568" s="2"/>
      <c r="AU568" s="2"/>
      <c r="AV568" s="2"/>
      <c r="AW568" s="2"/>
    </row>
    <row r="569" ht="14.25" customHeight="1">
      <c r="A569" s="2"/>
      <c r="B569" s="7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2"/>
      <c r="AT569" s="2"/>
      <c r="AU569" s="2"/>
      <c r="AV569" s="2"/>
      <c r="AW569" s="2"/>
    </row>
    <row r="570" ht="14.25" customHeight="1">
      <c r="A570" s="2"/>
      <c r="B570" s="7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2"/>
      <c r="AT570" s="2"/>
      <c r="AU570" s="2"/>
      <c r="AV570" s="2"/>
      <c r="AW570" s="2"/>
    </row>
    <row r="571" ht="14.25" customHeight="1">
      <c r="A571" s="2"/>
      <c r="B571" s="7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2"/>
      <c r="AT571" s="2"/>
      <c r="AU571" s="2"/>
      <c r="AV571" s="2"/>
      <c r="AW571" s="2"/>
    </row>
    <row r="572" ht="14.25" customHeight="1">
      <c r="A572" s="2"/>
      <c r="B572" s="7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2"/>
      <c r="AT572" s="2"/>
      <c r="AU572" s="2"/>
      <c r="AV572" s="2"/>
      <c r="AW572" s="2"/>
    </row>
    <row r="573" ht="14.25" customHeight="1">
      <c r="A573" s="2"/>
      <c r="B573" s="7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2"/>
      <c r="AT573" s="2"/>
      <c r="AU573" s="2"/>
      <c r="AV573" s="2"/>
      <c r="AW573" s="2"/>
    </row>
    <row r="574" ht="14.25" customHeight="1">
      <c r="A574" s="2"/>
      <c r="B574" s="7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2"/>
      <c r="AT574" s="2"/>
      <c r="AU574" s="2"/>
      <c r="AV574" s="2"/>
      <c r="AW574" s="2"/>
    </row>
    <row r="575" ht="14.25" customHeight="1">
      <c r="A575" s="2"/>
      <c r="B575" s="7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2"/>
      <c r="AT575" s="2"/>
      <c r="AU575" s="2"/>
      <c r="AV575" s="2"/>
      <c r="AW575" s="2"/>
    </row>
    <row r="576" ht="14.25" customHeight="1">
      <c r="A576" s="2"/>
      <c r="B576" s="7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2"/>
      <c r="AT576" s="2"/>
      <c r="AU576" s="2"/>
      <c r="AV576" s="2"/>
      <c r="AW576" s="2"/>
    </row>
    <row r="577" ht="14.25" customHeight="1">
      <c r="A577" s="2"/>
      <c r="B577" s="7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2"/>
      <c r="AT577" s="2"/>
      <c r="AU577" s="2"/>
      <c r="AV577" s="2"/>
      <c r="AW577" s="2"/>
    </row>
    <row r="578" ht="14.25" customHeight="1">
      <c r="A578" s="2"/>
      <c r="B578" s="7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2"/>
      <c r="AT578" s="2"/>
      <c r="AU578" s="2"/>
      <c r="AV578" s="2"/>
      <c r="AW578" s="2"/>
    </row>
    <row r="579" ht="14.25" customHeight="1">
      <c r="A579" s="2"/>
      <c r="B579" s="7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2"/>
      <c r="AT579" s="2"/>
      <c r="AU579" s="2"/>
      <c r="AV579" s="2"/>
      <c r="AW579" s="2"/>
    </row>
    <row r="580" ht="14.25" customHeight="1">
      <c r="A580" s="2"/>
      <c r="B580" s="7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2"/>
      <c r="AT580" s="2"/>
      <c r="AU580" s="2"/>
      <c r="AV580" s="2"/>
      <c r="AW580" s="2"/>
    </row>
    <row r="581" ht="14.25" customHeight="1">
      <c r="A581" s="2"/>
      <c r="B581" s="7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2"/>
      <c r="AT581" s="2"/>
      <c r="AU581" s="2"/>
      <c r="AV581" s="2"/>
      <c r="AW581" s="2"/>
    </row>
    <row r="582" ht="14.25" customHeight="1">
      <c r="A582" s="2"/>
      <c r="B582" s="7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2"/>
      <c r="AT582" s="2"/>
      <c r="AU582" s="2"/>
      <c r="AV582" s="2"/>
      <c r="AW582" s="2"/>
    </row>
    <row r="583" ht="14.25" customHeight="1">
      <c r="A583" s="2"/>
      <c r="B583" s="7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2"/>
      <c r="AT583" s="2"/>
      <c r="AU583" s="2"/>
      <c r="AV583" s="2"/>
      <c r="AW583" s="2"/>
    </row>
    <row r="584" ht="14.25" customHeight="1">
      <c r="A584" s="2"/>
      <c r="B584" s="7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2"/>
      <c r="AT584" s="2"/>
      <c r="AU584" s="2"/>
      <c r="AV584" s="2"/>
      <c r="AW584" s="2"/>
    </row>
    <row r="585" ht="14.25" customHeight="1">
      <c r="A585" s="2"/>
      <c r="B585" s="7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2"/>
      <c r="AT585" s="2"/>
      <c r="AU585" s="2"/>
      <c r="AV585" s="2"/>
      <c r="AW585" s="2"/>
    </row>
    <row r="586" ht="14.25" customHeight="1">
      <c r="A586" s="2"/>
      <c r="B586" s="7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2"/>
      <c r="AT586" s="2"/>
      <c r="AU586" s="2"/>
      <c r="AV586" s="2"/>
      <c r="AW586" s="2"/>
    </row>
    <row r="587" ht="14.25" customHeight="1">
      <c r="A587" s="2"/>
      <c r="B587" s="7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2"/>
      <c r="AT587" s="2"/>
      <c r="AU587" s="2"/>
      <c r="AV587" s="2"/>
      <c r="AW587" s="2"/>
    </row>
    <row r="588" ht="14.25" customHeight="1">
      <c r="A588" s="2"/>
      <c r="B588" s="7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2"/>
      <c r="AT588" s="2"/>
      <c r="AU588" s="2"/>
      <c r="AV588" s="2"/>
      <c r="AW588" s="2"/>
    </row>
    <row r="589" ht="14.25" customHeight="1">
      <c r="A589" s="2"/>
      <c r="B589" s="7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2"/>
      <c r="AT589" s="2"/>
      <c r="AU589" s="2"/>
      <c r="AV589" s="2"/>
      <c r="AW589" s="2"/>
    </row>
    <row r="590" ht="14.25" customHeight="1">
      <c r="A590" s="2"/>
      <c r="B590" s="7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2"/>
      <c r="AT590" s="2"/>
      <c r="AU590" s="2"/>
      <c r="AV590" s="2"/>
      <c r="AW590" s="2"/>
    </row>
    <row r="591" ht="14.25" customHeight="1">
      <c r="A591" s="2"/>
      <c r="B591" s="7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2"/>
      <c r="AT591" s="2"/>
      <c r="AU591" s="2"/>
      <c r="AV591" s="2"/>
      <c r="AW591" s="2"/>
    </row>
    <row r="592" ht="14.25" customHeight="1">
      <c r="A592" s="2"/>
      <c r="B592" s="7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2"/>
      <c r="AT592" s="2"/>
      <c r="AU592" s="2"/>
      <c r="AV592" s="2"/>
      <c r="AW592" s="2"/>
    </row>
    <row r="593" ht="14.25" customHeight="1">
      <c r="A593" s="2"/>
      <c r="B593" s="7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2"/>
      <c r="AT593" s="2"/>
      <c r="AU593" s="2"/>
      <c r="AV593" s="2"/>
      <c r="AW593" s="2"/>
    </row>
    <row r="594" ht="14.25" customHeight="1">
      <c r="A594" s="2"/>
      <c r="B594" s="7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2"/>
      <c r="AT594" s="2"/>
      <c r="AU594" s="2"/>
      <c r="AV594" s="2"/>
      <c r="AW594" s="2"/>
    </row>
    <row r="595" ht="14.25" customHeight="1">
      <c r="A595" s="2"/>
      <c r="B595" s="7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2"/>
      <c r="AT595" s="2"/>
      <c r="AU595" s="2"/>
      <c r="AV595" s="2"/>
      <c r="AW595" s="2"/>
    </row>
    <row r="596" ht="14.25" customHeight="1">
      <c r="A596" s="2"/>
      <c r="B596" s="7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2"/>
      <c r="AT596" s="2"/>
      <c r="AU596" s="2"/>
      <c r="AV596" s="2"/>
      <c r="AW596" s="2"/>
    </row>
    <row r="597" ht="14.25" customHeight="1">
      <c r="A597" s="2"/>
      <c r="B597" s="7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2"/>
      <c r="AT597" s="2"/>
      <c r="AU597" s="2"/>
      <c r="AV597" s="2"/>
      <c r="AW597" s="2"/>
    </row>
    <row r="598" ht="14.25" customHeight="1">
      <c r="A598" s="2"/>
      <c r="B598" s="7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2"/>
      <c r="AT598" s="2"/>
      <c r="AU598" s="2"/>
      <c r="AV598" s="2"/>
      <c r="AW598" s="2"/>
    </row>
    <row r="599" ht="14.25" customHeight="1">
      <c r="A599" s="2"/>
      <c r="B599" s="7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2"/>
      <c r="AT599" s="2"/>
      <c r="AU599" s="2"/>
      <c r="AV599" s="2"/>
      <c r="AW599" s="2"/>
    </row>
    <row r="600" ht="14.25" customHeight="1">
      <c r="A600" s="2"/>
      <c r="B600" s="7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2"/>
      <c r="AT600" s="2"/>
      <c r="AU600" s="2"/>
      <c r="AV600" s="2"/>
      <c r="AW600" s="2"/>
    </row>
    <row r="601" ht="14.25" customHeight="1">
      <c r="A601" s="2"/>
      <c r="B601" s="7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2"/>
      <c r="AT601" s="2"/>
      <c r="AU601" s="2"/>
      <c r="AV601" s="2"/>
      <c r="AW601" s="2"/>
    </row>
    <row r="602" ht="14.25" customHeight="1">
      <c r="A602" s="2"/>
      <c r="B602" s="7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2"/>
      <c r="AT602" s="2"/>
      <c r="AU602" s="2"/>
      <c r="AV602" s="2"/>
      <c r="AW602" s="2"/>
    </row>
    <row r="603" ht="14.25" customHeight="1">
      <c r="A603" s="2"/>
      <c r="B603" s="7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2"/>
      <c r="AT603" s="2"/>
      <c r="AU603" s="2"/>
      <c r="AV603" s="2"/>
      <c r="AW603" s="2"/>
    </row>
    <row r="604" ht="14.25" customHeight="1">
      <c r="A604" s="2"/>
      <c r="B604" s="7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2"/>
      <c r="AT604" s="2"/>
      <c r="AU604" s="2"/>
      <c r="AV604" s="2"/>
      <c r="AW604" s="2"/>
    </row>
    <row r="605" ht="14.25" customHeight="1">
      <c r="A605" s="2"/>
      <c r="B605" s="7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2"/>
      <c r="AT605" s="2"/>
      <c r="AU605" s="2"/>
      <c r="AV605" s="2"/>
      <c r="AW605" s="2"/>
    </row>
    <row r="606" ht="14.25" customHeight="1">
      <c r="A606" s="2"/>
      <c r="B606" s="7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2"/>
      <c r="AT606" s="2"/>
      <c r="AU606" s="2"/>
      <c r="AV606" s="2"/>
      <c r="AW606" s="2"/>
    </row>
    <row r="607" ht="14.25" customHeight="1">
      <c r="A607" s="2"/>
      <c r="B607" s="7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2"/>
      <c r="AT607" s="2"/>
      <c r="AU607" s="2"/>
      <c r="AV607" s="2"/>
      <c r="AW607" s="2"/>
    </row>
    <row r="608" ht="14.25" customHeight="1">
      <c r="A608" s="2"/>
      <c r="B608" s="7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2"/>
      <c r="AT608" s="2"/>
      <c r="AU608" s="2"/>
      <c r="AV608" s="2"/>
      <c r="AW608" s="2"/>
    </row>
    <row r="609" ht="14.25" customHeight="1">
      <c r="A609" s="2"/>
      <c r="B609" s="7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2"/>
      <c r="AT609" s="2"/>
      <c r="AU609" s="2"/>
      <c r="AV609" s="2"/>
      <c r="AW609" s="2"/>
    </row>
    <row r="610" ht="14.25" customHeight="1">
      <c r="A610" s="2"/>
      <c r="B610" s="7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2"/>
      <c r="AT610" s="2"/>
      <c r="AU610" s="2"/>
      <c r="AV610" s="2"/>
      <c r="AW610" s="2"/>
    </row>
    <row r="611" ht="14.25" customHeight="1">
      <c r="A611" s="2"/>
      <c r="B611" s="7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2"/>
      <c r="AT611" s="2"/>
      <c r="AU611" s="2"/>
      <c r="AV611" s="2"/>
      <c r="AW611" s="2"/>
    </row>
    <row r="612" ht="14.25" customHeight="1">
      <c r="A612" s="2"/>
      <c r="B612" s="7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2"/>
      <c r="AT612" s="2"/>
      <c r="AU612" s="2"/>
      <c r="AV612" s="2"/>
      <c r="AW612" s="2"/>
    </row>
    <row r="613" ht="14.25" customHeight="1">
      <c r="A613" s="2"/>
      <c r="B613" s="7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2"/>
      <c r="AT613" s="2"/>
      <c r="AU613" s="2"/>
      <c r="AV613" s="2"/>
      <c r="AW613" s="2"/>
    </row>
    <row r="614" ht="14.25" customHeight="1">
      <c r="A614" s="2"/>
      <c r="B614" s="7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2"/>
      <c r="AT614" s="2"/>
      <c r="AU614" s="2"/>
      <c r="AV614" s="2"/>
      <c r="AW614" s="2"/>
    </row>
    <row r="615" ht="14.25" customHeight="1">
      <c r="A615" s="2"/>
      <c r="B615" s="7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2"/>
      <c r="AT615" s="2"/>
      <c r="AU615" s="2"/>
      <c r="AV615" s="2"/>
      <c r="AW615" s="2"/>
    </row>
    <row r="616" ht="14.25" customHeight="1">
      <c r="A616" s="2"/>
      <c r="B616" s="7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2"/>
      <c r="AT616" s="2"/>
      <c r="AU616" s="2"/>
      <c r="AV616" s="2"/>
      <c r="AW616" s="2"/>
    </row>
    <row r="617" ht="14.25" customHeight="1">
      <c r="A617" s="2"/>
      <c r="B617" s="7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2"/>
      <c r="AT617" s="2"/>
      <c r="AU617" s="2"/>
      <c r="AV617" s="2"/>
      <c r="AW617" s="2"/>
    </row>
    <row r="618" ht="14.25" customHeight="1">
      <c r="A618" s="2"/>
      <c r="B618" s="7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2"/>
      <c r="AT618" s="2"/>
      <c r="AU618" s="2"/>
      <c r="AV618" s="2"/>
      <c r="AW618" s="2"/>
    </row>
    <row r="619" ht="14.25" customHeight="1">
      <c r="A619" s="2"/>
      <c r="B619" s="7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2"/>
      <c r="AT619" s="2"/>
      <c r="AU619" s="2"/>
      <c r="AV619" s="2"/>
      <c r="AW619" s="2"/>
    </row>
    <row r="620" ht="14.25" customHeight="1">
      <c r="A620" s="2"/>
      <c r="B620" s="7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2"/>
      <c r="AT620" s="2"/>
      <c r="AU620" s="2"/>
      <c r="AV620" s="2"/>
      <c r="AW620" s="2"/>
    </row>
    <row r="621" ht="14.25" customHeight="1">
      <c r="A621" s="2"/>
      <c r="B621" s="7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2"/>
      <c r="AT621" s="2"/>
      <c r="AU621" s="2"/>
      <c r="AV621" s="2"/>
      <c r="AW621" s="2"/>
    </row>
    <row r="622" ht="14.25" customHeight="1">
      <c r="A622" s="2"/>
      <c r="B622" s="7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2"/>
      <c r="AT622" s="2"/>
      <c r="AU622" s="2"/>
      <c r="AV622" s="2"/>
      <c r="AW622" s="2"/>
    </row>
    <row r="623" ht="14.25" customHeight="1">
      <c r="A623" s="2"/>
      <c r="B623" s="7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2"/>
      <c r="AT623" s="2"/>
      <c r="AU623" s="2"/>
      <c r="AV623" s="2"/>
      <c r="AW623" s="2"/>
    </row>
    <row r="624" ht="14.25" customHeight="1">
      <c r="A624" s="2"/>
      <c r="B624" s="7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2"/>
      <c r="AT624" s="2"/>
      <c r="AU624" s="2"/>
      <c r="AV624" s="2"/>
      <c r="AW624" s="2"/>
    </row>
    <row r="625" ht="14.25" customHeight="1">
      <c r="A625" s="2"/>
      <c r="B625" s="7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2"/>
      <c r="AT625" s="2"/>
      <c r="AU625" s="2"/>
      <c r="AV625" s="2"/>
      <c r="AW625" s="2"/>
    </row>
    <row r="626" ht="14.25" customHeight="1">
      <c r="A626" s="2"/>
      <c r="B626" s="7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2"/>
      <c r="AT626" s="2"/>
      <c r="AU626" s="2"/>
      <c r="AV626" s="2"/>
      <c r="AW626" s="2"/>
    </row>
    <row r="627" ht="14.25" customHeight="1">
      <c r="A627" s="2"/>
      <c r="B627" s="7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2"/>
      <c r="AT627" s="2"/>
      <c r="AU627" s="2"/>
      <c r="AV627" s="2"/>
      <c r="AW627" s="2"/>
    </row>
    <row r="628" ht="14.25" customHeight="1">
      <c r="A628" s="2"/>
      <c r="B628" s="7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2"/>
      <c r="AT628" s="2"/>
      <c r="AU628" s="2"/>
      <c r="AV628" s="2"/>
      <c r="AW628" s="2"/>
    </row>
    <row r="629" ht="14.25" customHeight="1">
      <c r="A629" s="2"/>
      <c r="B629" s="7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2"/>
      <c r="AT629" s="2"/>
      <c r="AU629" s="2"/>
      <c r="AV629" s="2"/>
      <c r="AW629" s="2"/>
    </row>
    <row r="630" ht="14.25" customHeight="1">
      <c r="A630" s="2"/>
      <c r="B630" s="7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2"/>
      <c r="AT630" s="2"/>
      <c r="AU630" s="2"/>
      <c r="AV630" s="2"/>
      <c r="AW630" s="2"/>
    </row>
    <row r="631" ht="14.25" customHeight="1">
      <c r="A631" s="2"/>
      <c r="B631" s="7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2"/>
      <c r="AT631" s="2"/>
      <c r="AU631" s="2"/>
      <c r="AV631" s="2"/>
      <c r="AW631" s="2"/>
    </row>
    <row r="632" ht="14.25" customHeight="1">
      <c r="A632" s="2"/>
      <c r="B632" s="7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2"/>
      <c r="AT632" s="2"/>
      <c r="AU632" s="2"/>
      <c r="AV632" s="2"/>
      <c r="AW632" s="2"/>
    </row>
    <row r="633" ht="14.25" customHeight="1">
      <c r="A633" s="2"/>
      <c r="B633" s="7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2"/>
      <c r="AT633" s="2"/>
      <c r="AU633" s="2"/>
      <c r="AV633" s="2"/>
      <c r="AW633" s="2"/>
    </row>
    <row r="634" ht="14.25" customHeight="1">
      <c r="A634" s="2"/>
      <c r="B634" s="7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2"/>
      <c r="AT634" s="2"/>
      <c r="AU634" s="2"/>
      <c r="AV634" s="2"/>
      <c r="AW634" s="2"/>
    </row>
    <row r="635" ht="14.25" customHeight="1">
      <c r="A635" s="2"/>
      <c r="B635" s="7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2"/>
      <c r="AT635" s="2"/>
      <c r="AU635" s="2"/>
      <c r="AV635" s="2"/>
      <c r="AW635" s="2"/>
    </row>
    <row r="636" ht="14.25" customHeight="1">
      <c r="A636" s="2"/>
      <c r="B636" s="7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2"/>
      <c r="AT636" s="2"/>
      <c r="AU636" s="2"/>
      <c r="AV636" s="2"/>
      <c r="AW636" s="2"/>
    </row>
    <row r="637" ht="14.25" customHeight="1">
      <c r="A637" s="2"/>
      <c r="B637" s="7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2"/>
      <c r="AT637" s="2"/>
      <c r="AU637" s="2"/>
      <c r="AV637" s="2"/>
      <c r="AW637" s="2"/>
    </row>
    <row r="638" ht="14.25" customHeight="1">
      <c r="A638" s="2"/>
      <c r="B638" s="7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2"/>
      <c r="AT638" s="2"/>
      <c r="AU638" s="2"/>
      <c r="AV638" s="2"/>
      <c r="AW638" s="2"/>
    </row>
    <row r="639" ht="14.25" customHeight="1">
      <c r="A639" s="2"/>
      <c r="B639" s="7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2"/>
      <c r="AT639" s="2"/>
      <c r="AU639" s="2"/>
      <c r="AV639" s="2"/>
      <c r="AW639" s="2"/>
    </row>
    <row r="640" ht="14.25" customHeight="1">
      <c r="A640" s="2"/>
      <c r="B640" s="7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2"/>
      <c r="AT640" s="2"/>
      <c r="AU640" s="2"/>
      <c r="AV640" s="2"/>
      <c r="AW640" s="2"/>
    </row>
    <row r="641" ht="14.25" customHeight="1">
      <c r="A641" s="2"/>
      <c r="B641" s="7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2"/>
      <c r="AT641" s="2"/>
      <c r="AU641" s="2"/>
      <c r="AV641" s="2"/>
      <c r="AW641" s="2"/>
    </row>
    <row r="642" ht="14.25" customHeight="1">
      <c r="A642" s="2"/>
      <c r="B642" s="7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2"/>
      <c r="AT642" s="2"/>
      <c r="AU642" s="2"/>
      <c r="AV642" s="2"/>
      <c r="AW642" s="2"/>
    </row>
    <row r="643" ht="14.25" customHeight="1">
      <c r="A643" s="2"/>
      <c r="B643" s="7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2"/>
      <c r="AT643" s="2"/>
      <c r="AU643" s="2"/>
      <c r="AV643" s="2"/>
      <c r="AW643" s="2"/>
    </row>
    <row r="644" ht="14.25" customHeight="1">
      <c r="A644" s="2"/>
      <c r="B644" s="7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2"/>
      <c r="AT644" s="2"/>
      <c r="AU644" s="2"/>
      <c r="AV644" s="2"/>
      <c r="AW644" s="2"/>
    </row>
    <row r="645" ht="14.25" customHeight="1">
      <c r="A645" s="2"/>
      <c r="B645" s="7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2"/>
      <c r="AT645" s="2"/>
      <c r="AU645" s="2"/>
      <c r="AV645" s="2"/>
      <c r="AW645" s="2"/>
    </row>
    <row r="646" ht="14.25" customHeight="1">
      <c r="A646" s="2"/>
      <c r="B646" s="7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2"/>
      <c r="AT646" s="2"/>
      <c r="AU646" s="2"/>
      <c r="AV646" s="2"/>
      <c r="AW646" s="2"/>
    </row>
    <row r="647" ht="14.25" customHeight="1">
      <c r="A647" s="2"/>
      <c r="B647" s="7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2"/>
      <c r="AT647" s="2"/>
      <c r="AU647" s="2"/>
      <c r="AV647" s="2"/>
      <c r="AW647" s="2"/>
    </row>
    <row r="648" ht="14.25" customHeight="1">
      <c r="A648" s="2"/>
      <c r="B648" s="7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2"/>
      <c r="AT648" s="2"/>
      <c r="AU648" s="2"/>
      <c r="AV648" s="2"/>
      <c r="AW648" s="2"/>
    </row>
    <row r="649" ht="14.25" customHeight="1">
      <c r="A649" s="2"/>
      <c r="B649" s="7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2"/>
      <c r="AT649" s="2"/>
      <c r="AU649" s="2"/>
      <c r="AV649" s="2"/>
      <c r="AW649" s="2"/>
    </row>
    <row r="650" ht="14.25" customHeight="1">
      <c r="A650" s="2"/>
      <c r="B650" s="7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2"/>
      <c r="AT650" s="2"/>
      <c r="AU650" s="2"/>
      <c r="AV650" s="2"/>
      <c r="AW650" s="2"/>
    </row>
    <row r="651" ht="14.25" customHeight="1">
      <c r="A651" s="2"/>
      <c r="B651" s="7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2"/>
      <c r="AT651" s="2"/>
      <c r="AU651" s="2"/>
      <c r="AV651" s="2"/>
      <c r="AW651" s="2"/>
    </row>
    <row r="652" ht="14.25" customHeight="1">
      <c r="A652" s="2"/>
      <c r="B652" s="7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2"/>
      <c r="AT652" s="2"/>
      <c r="AU652" s="2"/>
      <c r="AV652" s="2"/>
      <c r="AW652" s="2"/>
    </row>
    <row r="653" ht="14.25" customHeight="1">
      <c r="A653" s="2"/>
      <c r="B653" s="7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2"/>
      <c r="AT653" s="2"/>
      <c r="AU653" s="2"/>
      <c r="AV653" s="2"/>
      <c r="AW653" s="2"/>
    </row>
    <row r="654" ht="14.25" customHeight="1">
      <c r="A654" s="2"/>
      <c r="B654" s="7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2"/>
      <c r="AT654" s="2"/>
      <c r="AU654" s="2"/>
      <c r="AV654" s="2"/>
      <c r="AW654" s="2"/>
    </row>
    <row r="655" ht="14.25" customHeight="1">
      <c r="A655" s="2"/>
      <c r="B655" s="7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2"/>
      <c r="AT655" s="2"/>
      <c r="AU655" s="2"/>
      <c r="AV655" s="2"/>
      <c r="AW655" s="2"/>
    </row>
    <row r="656" ht="14.25" customHeight="1">
      <c r="A656" s="2"/>
      <c r="B656" s="7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2"/>
      <c r="AT656" s="2"/>
      <c r="AU656" s="2"/>
      <c r="AV656" s="2"/>
      <c r="AW656" s="2"/>
    </row>
    <row r="657" ht="14.25" customHeight="1">
      <c r="A657" s="2"/>
      <c r="B657" s="7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2"/>
      <c r="AT657" s="2"/>
      <c r="AU657" s="2"/>
      <c r="AV657" s="2"/>
      <c r="AW657" s="2"/>
    </row>
    <row r="658" ht="14.25" customHeight="1">
      <c r="A658" s="2"/>
      <c r="B658" s="7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2"/>
      <c r="AT658" s="2"/>
      <c r="AU658" s="2"/>
      <c r="AV658" s="2"/>
      <c r="AW658" s="2"/>
    </row>
    <row r="659" ht="14.25" customHeight="1">
      <c r="A659" s="2"/>
      <c r="B659" s="7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2"/>
      <c r="AT659" s="2"/>
      <c r="AU659" s="2"/>
      <c r="AV659" s="2"/>
      <c r="AW659" s="2"/>
    </row>
    <row r="660" ht="14.25" customHeight="1">
      <c r="A660" s="2"/>
      <c r="B660" s="7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2"/>
      <c r="AT660" s="2"/>
      <c r="AU660" s="2"/>
      <c r="AV660" s="2"/>
      <c r="AW660" s="2"/>
    </row>
    <row r="661" ht="14.25" customHeight="1">
      <c r="A661" s="2"/>
      <c r="B661" s="7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2"/>
      <c r="AT661" s="2"/>
      <c r="AU661" s="2"/>
      <c r="AV661" s="2"/>
      <c r="AW661" s="2"/>
    </row>
    <row r="662" ht="14.25" customHeight="1">
      <c r="A662" s="2"/>
      <c r="B662" s="7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2"/>
      <c r="AT662" s="2"/>
      <c r="AU662" s="2"/>
      <c r="AV662" s="2"/>
      <c r="AW662" s="2"/>
    </row>
    <row r="663" ht="14.25" customHeight="1">
      <c r="A663" s="2"/>
      <c r="B663" s="7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2"/>
      <c r="AT663" s="2"/>
      <c r="AU663" s="2"/>
      <c r="AV663" s="2"/>
      <c r="AW663" s="2"/>
    </row>
    <row r="664" ht="14.25" customHeight="1">
      <c r="A664" s="2"/>
      <c r="B664" s="7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2"/>
      <c r="AT664" s="2"/>
      <c r="AU664" s="2"/>
      <c r="AV664" s="2"/>
      <c r="AW664" s="2"/>
    </row>
    <row r="665" ht="14.25" customHeight="1">
      <c r="A665" s="2"/>
      <c r="B665" s="7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2"/>
      <c r="AT665" s="2"/>
      <c r="AU665" s="2"/>
      <c r="AV665" s="2"/>
      <c r="AW665" s="2"/>
    </row>
    <row r="666" ht="14.25" customHeight="1">
      <c r="A666" s="2"/>
      <c r="B666" s="7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2"/>
      <c r="AT666" s="2"/>
      <c r="AU666" s="2"/>
      <c r="AV666" s="2"/>
      <c r="AW666" s="2"/>
    </row>
    <row r="667" ht="14.25" customHeight="1">
      <c r="A667" s="2"/>
      <c r="B667" s="7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2"/>
      <c r="AT667" s="2"/>
      <c r="AU667" s="2"/>
      <c r="AV667" s="2"/>
      <c r="AW667" s="2"/>
    </row>
    <row r="668" ht="14.25" customHeight="1">
      <c r="A668" s="2"/>
      <c r="B668" s="7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2"/>
      <c r="AT668" s="2"/>
      <c r="AU668" s="2"/>
      <c r="AV668" s="2"/>
      <c r="AW668" s="2"/>
    </row>
    <row r="669" ht="14.25" customHeight="1">
      <c r="A669" s="2"/>
      <c r="B669" s="7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2"/>
      <c r="AT669" s="2"/>
      <c r="AU669" s="2"/>
      <c r="AV669" s="2"/>
      <c r="AW669" s="2"/>
    </row>
    <row r="670" ht="14.25" customHeight="1">
      <c r="A670" s="2"/>
      <c r="B670" s="7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2"/>
      <c r="AT670" s="2"/>
      <c r="AU670" s="2"/>
      <c r="AV670" s="2"/>
      <c r="AW670" s="2"/>
    </row>
    <row r="671" ht="14.25" customHeight="1">
      <c r="A671" s="2"/>
      <c r="B671" s="7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2"/>
      <c r="AT671" s="2"/>
      <c r="AU671" s="2"/>
      <c r="AV671" s="2"/>
      <c r="AW671" s="2"/>
    </row>
    <row r="672" ht="14.25" customHeight="1">
      <c r="A672" s="2"/>
      <c r="B672" s="7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2"/>
      <c r="AT672" s="2"/>
      <c r="AU672" s="2"/>
      <c r="AV672" s="2"/>
      <c r="AW672" s="2"/>
    </row>
    <row r="673" ht="14.25" customHeight="1">
      <c r="A673" s="2"/>
      <c r="B673" s="7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2"/>
      <c r="AT673" s="2"/>
      <c r="AU673" s="2"/>
      <c r="AV673" s="2"/>
      <c r="AW673" s="2"/>
    </row>
    <row r="674" ht="14.25" customHeight="1">
      <c r="A674" s="2"/>
      <c r="B674" s="7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2"/>
      <c r="AT674" s="2"/>
      <c r="AU674" s="2"/>
      <c r="AV674" s="2"/>
      <c r="AW674" s="2"/>
    </row>
    <row r="675" ht="14.25" customHeight="1">
      <c r="A675" s="2"/>
      <c r="B675" s="7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2"/>
      <c r="AT675" s="2"/>
      <c r="AU675" s="2"/>
      <c r="AV675" s="2"/>
      <c r="AW675" s="2"/>
    </row>
    <row r="676" ht="14.25" customHeight="1">
      <c r="A676" s="2"/>
      <c r="B676" s="7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2"/>
      <c r="AT676" s="2"/>
      <c r="AU676" s="2"/>
      <c r="AV676" s="2"/>
      <c r="AW676" s="2"/>
    </row>
    <row r="677" ht="14.25" customHeight="1">
      <c r="A677" s="2"/>
      <c r="B677" s="7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2"/>
      <c r="AT677" s="2"/>
      <c r="AU677" s="2"/>
      <c r="AV677" s="2"/>
      <c r="AW677" s="2"/>
    </row>
    <row r="678" ht="14.25" customHeight="1">
      <c r="A678" s="2"/>
      <c r="B678" s="7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2"/>
      <c r="AT678" s="2"/>
      <c r="AU678" s="2"/>
      <c r="AV678" s="2"/>
      <c r="AW678" s="2"/>
    </row>
    <row r="679" ht="14.25" customHeight="1">
      <c r="A679" s="2"/>
      <c r="B679" s="7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2"/>
      <c r="AT679" s="2"/>
      <c r="AU679" s="2"/>
      <c r="AV679" s="2"/>
      <c r="AW679" s="2"/>
    </row>
    <row r="680" ht="14.25" customHeight="1">
      <c r="A680" s="2"/>
      <c r="B680" s="7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2"/>
      <c r="AT680" s="2"/>
      <c r="AU680" s="2"/>
      <c r="AV680" s="2"/>
      <c r="AW680" s="2"/>
    </row>
    <row r="681" ht="14.25" customHeight="1">
      <c r="A681" s="2"/>
      <c r="B681" s="7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2"/>
      <c r="AT681" s="2"/>
      <c r="AU681" s="2"/>
      <c r="AV681" s="2"/>
      <c r="AW681" s="2"/>
    </row>
    <row r="682" ht="14.25" customHeight="1">
      <c r="A682" s="2"/>
      <c r="B682" s="7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2"/>
      <c r="AT682" s="2"/>
      <c r="AU682" s="2"/>
      <c r="AV682" s="2"/>
      <c r="AW682" s="2"/>
    </row>
    <row r="683" ht="14.25" customHeight="1">
      <c r="A683" s="2"/>
      <c r="B683" s="7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2"/>
      <c r="AT683" s="2"/>
      <c r="AU683" s="2"/>
      <c r="AV683" s="2"/>
      <c r="AW683" s="2"/>
    </row>
    <row r="684" ht="14.25" customHeight="1">
      <c r="A684" s="2"/>
      <c r="B684" s="7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2"/>
      <c r="AT684" s="2"/>
      <c r="AU684" s="2"/>
      <c r="AV684" s="2"/>
      <c r="AW684" s="2"/>
    </row>
    <row r="685" ht="14.25" customHeight="1">
      <c r="A685" s="2"/>
      <c r="B685" s="7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2"/>
      <c r="AT685" s="2"/>
      <c r="AU685" s="2"/>
      <c r="AV685" s="2"/>
      <c r="AW685" s="2"/>
    </row>
    <row r="686" ht="14.25" customHeight="1">
      <c r="A686" s="2"/>
      <c r="B686" s="7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2"/>
      <c r="AT686" s="2"/>
      <c r="AU686" s="2"/>
      <c r="AV686" s="2"/>
      <c r="AW686" s="2"/>
    </row>
    <row r="687" ht="14.25" customHeight="1">
      <c r="A687" s="2"/>
      <c r="B687" s="7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2"/>
      <c r="AT687" s="2"/>
      <c r="AU687" s="2"/>
      <c r="AV687" s="2"/>
      <c r="AW687" s="2"/>
    </row>
    <row r="688" ht="14.25" customHeight="1">
      <c r="A688" s="2"/>
      <c r="B688" s="7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2"/>
      <c r="AT688" s="2"/>
      <c r="AU688" s="2"/>
      <c r="AV688" s="2"/>
      <c r="AW688" s="2"/>
    </row>
    <row r="689" ht="14.25" customHeight="1">
      <c r="A689" s="2"/>
      <c r="B689" s="7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2"/>
      <c r="AT689" s="2"/>
      <c r="AU689" s="2"/>
      <c r="AV689" s="2"/>
      <c r="AW689" s="2"/>
    </row>
    <row r="690" ht="14.25" customHeight="1">
      <c r="A690" s="2"/>
      <c r="B690" s="7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2"/>
      <c r="AT690" s="2"/>
      <c r="AU690" s="2"/>
      <c r="AV690" s="2"/>
      <c r="AW690" s="2"/>
    </row>
    <row r="691" ht="14.25" customHeight="1">
      <c r="A691" s="2"/>
      <c r="B691" s="7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2"/>
      <c r="AT691" s="2"/>
      <c r="AU691" s="2"/>
      <c r="AV691" s="2"/>
      <c r="AW691" s="2"/>
    </row>
    <row r="692" ht="14.25" customHeight="1">
      <c r="A692" s="2"/>
      <c r="B692" s="7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2"/>
      <c r="AT692" s="2"/>
      <c r="AU692" s="2"/>
      <c r="AV692" s="2"/>
      <c r="AW692" s="2"/>
    </row>
    <row r="693" ht="14.25" customHeight="1">
      <c r="A693" s="2"/>
      <c r="B693" s="7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2"/>
      <c r="AT693" s="2"/>
      <c r="AU693" s="2"/>
      <c r="AV693" s="2"/>
      <c r="AW693" s="2"/>
    </row>
    <row r="694" ht="14.25" customHeight="1">
      <c r="A694" s="2"/>
      <c r="B694" s="7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2"/>
      <c r="AT694" s="2"/>
      <c r="AU694" s="2"/>
      <c r="AV694" s="2"/>
      <c r="AW694" s="2"/>
    </row>
    <row r="695" ht="14.25" customHeight="1">
      <c r="A695" s="2"/>
      <c r="B695" s="7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2"/>
      <c r="AT695" s="2"/>
      <c r="AU695" s="2"/>
      <c r="AV695" s="2"/>
      <c r="AW695" s="2"/>
    </row>
    <row r="696" ht="14.25" customHeight="1">
      <c r="A696" s="2"/>
      <c r="B696" s="7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2"/>
      <c r="AT696" s="2"/>
      <c r="AU696" s="2"/>
      <c r="AV696" s="2"/>
      <c r="AW696" s="2"/>
    </row>
    <row r="697" ht="14.25" customHeight="1">
      <c r="A697" s="2"/>
      <c r="B697" s="7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2"/>
      <c r="AT697" s="2"/>
      <c r="AU697" s="2"/>
      <c r="AV697" s="2"/>
      <c r="AW697" s="2"/>
    </row>
    <row r="698" ht="14.25" customHeight="1">
      <c r="A698" s="2"/>
      <c r="B698" s="7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2"/>
      <c r="AT698" s="2"/>
      <c r="AU698" s="2"/>
      <c r="AV698" s="2"/>
      <c r="AW698" s="2"/>
    </row>
    <row r="699" ht="14.25" customHeight="1">
      <c r="A699" s="2"/>
      <c r="B699" s="7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2"/>
      <c r="AT699" s="2"/>
      <c r="AU699" s="2"/>
      <c r="AV699" s="2"/>
      <c r="AW699" s="2"/>
    </row>
    <row r="700" ht="14.25" customHeight="1">
      <c r="A700" s="2"/>
      <c r="B700" s="7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2"/>
      <c r="AT700" s="2"/>
      <c r="AU700" s="2"/>
      <c r="AV700" s="2"/>
      <c r="AW700" s="2"/>
    </row>
    <row r="701" ht="14.25" customHeight="1">
      <c r="A701" s="2"/>
      <c r="B701" s="7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2"/>
      <c r="AT701" s="2"/>
      <c r="AU701" s="2"/>
      <c r="AV701" s="2"/>
      <c r="AW701" s="2"/>
    </row>
    <row r="702" ht="14.25" customHeight="1">
      <c r="A702" s="2"/>
      <c r="B702" s="7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2"/>
      <c r="AT702" s="2"/>
      <c r="AU702" s="2"/>
      <c r="AV702" s="2"/>
      <c r="AW702" s="2"/>
    </row>
    <row r="703" ht="14.25" customHeight="1">
      <c r="A703" s="2"/>
      <c r="B703" s="7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2"/>
      <c r="AT703" s="2"/>
      <c r="AU703" s="2"/>
      <c r="AV703" s="2"/>
      <c r="AW703" s="2"/>
    </row>
    <row r="704" ht="14.25" customHeight="1">
      <c r="A704" s="2"/>
      <c r="B704" s="7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2"/>
      <c r="AT704" s="2"/>
      <c r="AU704" s="2"/>
      <c r="AV704" s="2"/>
      <c r="AW704" s="2"/>
    </row>
    <row r="705" ht="14.25" customHeight="1">
      <c r="A705" s="2"/>
      <c r="B705" s="7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2"/>
      <c r="AT705" s="2"/>
      <c r="AU705" s="2"/>
      <c r="AV705" s="2"/>
      <c r="AW705" s="2"/>
    </row>
    <row r="706" ht="14.25" customHeight="1">
      <c r="A706" s="2"/>
      <c r="B706" s="7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2"/>
      <c r="AT706" s="2"/>
      <c r="AU706" s="2"/>
      <c r="AV706" s="2"/>
      <c r="AW706" s="2"/>
    </row>
    <row r="707" ht="14.25" customHeight="1">
      <c r="A707" s="2"/>
      <c r="B707" s="7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2"/>
      <c r="AT707" s="2"/>
      <c r="AU707" s="2"/>
      <c r="AV707" s="2"/>
      <c r="AW707" s="2"/>
    </row>
    <row r="708" ht="14.25" customHeight="1">
      <c r="A708" s="2"/>
      <c r="B708" s="7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2"/>
      <c r="AT708" s="2"/>
      <c r="AU708" s="2"/>
      <c r="AV708" s="2"/>
      <c r="AW708" s="2"/>
    </row>
    <row r="709" ht="14.25" customHeight="1">
      <c r="A709" s="2"/>
      <c r="B709" s="7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2"/>
      <c r="AT709" s="2"/>
      <c r="AU709" s="2"/>
      <c r="AV709" s="2"/>
      <c r="AW709" s="2"/>
    </row>
    <row r="710" ht="14.25" customHeight="1">
      <c r="A710" s="2"/>
      <c r="B710" s="7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2"/>
      <c r="AT710" s="2"/>
      <c r="AU710" s="2"/>
      <c r="AV710" s="2"/>
      <c r="AW710" s="2"/>
    </row>
    <row r="711" ht="14.25" customHeight="1">
      <c r="A711" s="2"/>
      <c r="B711" s="7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2"/>
      <c r="AT711" s="2"/>
      <c r="AU711" s="2"/>
      <c r="AV711" s="2"/>
      <c r="AW711" s="2"/>
    </row>
    <row r="712" ht="14.25" customHeight="1">
      <c r="A712" s="2"/>
      <c r="B712" s="7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2"/>
      <c r="AT712" s="2"/>
      <c r="AU712" s="2"/>
      <c r="AV712" s="2"/>
      <c r="AW712" s="2"/>
    </row>
    <row r="713" ht="14.25" customHeight="1">
      <c r="A713" s="2"/>
      <c r="B713" s="7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2"/>
      <c r="AT713" s="2"/>
      <c r="AU713" s="2"/>
      <c r="AV713" s="2"/>
      <c r="AW713" s="2"/>
    </row>
    <row r="714" ht="14.25" customHeight="1">
      <c r="A714" s="2"/>
      <c r="B714" s="7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2"/>
      <c r="AT714" s="2"/>
      <c r="AU714" s="2"/>
      <c r="AV714" s="2"/>
      <c r="AW714" s="2"/>
    </row>
    <row r="715" ht="14.25" customHeight="1">
      <c r="A715" s="2"/>
      <c r="B715" s="7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2"/>
      <c r="AT715" s="2"/>
      <c r="AU715" s="2"/>
      <c r="AV715" s="2"/>
      <c r="AW715" s="2"/>
    </row>
    <row r="716" ht="14.25" customHeight="1">
      <c r="A716" s="2"/>
      <c r="B716" s="7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2"/>
      <c r="AT716" s="2"/>
      <c r="AU716" s="2"/>
      <c r="AV716" s="2"/>
      <c r="AW716" s="2"/>
    </row>
    <row r="717" ht="14.25" customHeight="1">
      <c r="A717" s="2"/>
      <c r="B717" s="7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2"/>
      <c r="AT717" s="2"/>
      <c r="AU717" s="2"/>
      <c r="AV717" s="2"/>
      <c r="AW717" s="2"/>
    </row>
    <row r="718" ht="14.25" customHeight="1">
      <c r="A718" s="2"/>
      <c r="B718" s="7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2"/>
      <c r="AT718" s="2"/>
      <c r="AU718" s="2"/>
      <c r="AV718" s="2"/>
      <c r="AW718" s="2"/>
    </row>
    <row r="719" ht="14.25" customHeight="1">
      <c r="A719" s="2"/>
      <c r="B719" s="7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2"/>
      <c r="AT719" s="2"/>
      <c r="AU719" s="2"/>
      <c r="AV719" s="2"/>
      <c r="AW719" s="2"/>
    </row>
    <row r="720" ht="14.25" customHeight="1">
      <c r="A720" s="2"/>
      <c r="B720" s="7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2"/>
      <c r="AT720" s="2"/>
      <c r="AU720" s="2"/>
      <c r="AV720" s="2"/>
      <c r="AW720" s="2"/>
    </row>
    <row r="721" ht="14.25" customHeight="1">
      <c r="A721" s="2"/>
      <c r="B721" s="7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2"/>
      <c r="AT721" s="2"/>
      <c r="AU721" s="2"/>
      <c r="AV721" s="2"/>
      <c r="AW721" s="2"/>
    </row>
    <row r="722" ht="14.25" customHeight="1">
      <c r="A722" s="2"/>
      <c r="B722" s="7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2"/>
      <c r="AT722" s="2"/>
      <c r="AU722" s="2"/>
      <c r="AV722" s="2"/>
      <c r="AW722" s="2"/>
    </row>
    <row r="723" ht="14.25" customHeight="1">
      <c r="A723" s="2"/>
      <c r="B723" s="7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2"/>
      <c r="AT723" s="2"/>
      <c r="AU723" s="2"/>
      <c r="AV723" s="2"/>
      <c r="AW723" s="2"/>
    </row>
    <row r="724" ht="14.25" customHeight="1">
      <c r="A724" s="2"/>
      <c r="B724" s="7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2"/>
      <c r="AT724" s="2"/>
      <c r="AU724" s="2"/>
      <c r="AV724" s="2"/>
      <c r="AW724" s="2"/>
    </row>
    <row r="725" ht="14.25" customHeight="1">
      <c r="A725" s="2"/>
      <c r="B725" s="7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2"/>
      <c r="AT725" s="2"/>
      <c r="AU725" s="2"/>
      <c r="AV725" s="2"/>
      <c r="AW725" s="2"/>
    </row>
    <row r="726" ht="14.25" customHeight="1">
      <c r="A726" s="2"/>
      <c r="B726" s="7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2"/>
      <c r="AT726" s="2"/>
      <c r="AU726" s="2"/>
      <c r="AV726" s="2"/>
      <c r="AW726" s="2"/>
    </row>
    <row r="727" ht="14.25" customHeight="1">
      <c r="A727" s="2"/>
      <c r="B727" s="7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2"/>
      <c r="AT727" s="2"/>
      <c r="AU727" s="2"/>
      <c r="AV727" s="2"/>
      <c r="AW727" s="2"/>
    </row>
    <row r="728" ht="14.25" customHeight="1">
      <c r="A728" s="2"/>
      <c r="B728" s="7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2"/>
      <c r="AT728" s="2"/>
      <c r="AU728" s="2"/>
      <c r="AV728" s="2"/>
      <c r="AW728" s="2"/>
    </row>
    <row r="729" ht="14.25" customHeight="1">
      <c r="A729" s="2"/>
      <c r="B729" s="7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2"/>
      <c r="AT729" s="2"/>
      <c r="AU729" s="2"/>
      <c r="AV729" s="2"/>
      <c r="AW729" s="2"/>
    </row>
    <row r="730" ht="14.25" customHeight="1">
      <c r="A730" s="2"/>
      <c r="B730" s="7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2"/>
      <c r="AT730" s="2"/>
      <c r="AU730" s="2"/>
      <c r="AV730" s="2"/>
      <c r="AW730" s="2"/>
    </row>
    <row r="731" ht="14.25" customHeight="1">
      <c r="A731" s="2"/>
      <c r="B731" s="7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2"/>
      <c r="AT731" s="2"/>
      <c r="AU731" s="2"/>
      <c r="AV731" s="2"/>
      <c r="AW731" s="2"/>
    </row>
    <row r="732" ht="14.25" customHeight="1">
      <c r="A732" s="2"/>
      <c r="B732" s="7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2"/>
      <c r="AT732" s="2"/>
      <c r="AU732" s="2"/>
      <c r="AV732" s="2"/>
      <c r="AW732" s="2"/>
    </row>
    <row r="733" ht="14.25" customHeight="1">
      <c r="A733" s="2"/>
      <c r="B733" s="7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2"/>
      <c r="AT733" s="2"/>
      <c r="AU733" s="2"/>
      <c r="AV733" s="2"/>
      <c r="AW733" s="2"/>
    </row>
    <row r="734" ht="14.25" customHeight="1">
      <c r="A734" s="2"/>
      <c r="B734" s="7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2"/>
      <c r="AT734" s="2"/>
      <c r="AU734" s="2"/>
      <c r="AV734" s="2"/>
      <c r="AW734" s="2"/>
    </row>
    <row r="735" ht="14.25" customHeight="1">
      <c r="A735" s="2"/>
      <c r="B735" s="7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2"/>
      <c r="AT735" s="2"/>
      <c r="AU735" s="2"/>
      <c r="AV735" s="2"/>
      <c r="AW735" s="2"/>
    </row>
    <row r="736" ht="14.25" customHeight="1">
      <c r="A736" s="2"/>
      <c r="B736" s="7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2"/>
      <c r="AT736" s="2"/>
      <c r="AU736" s="2"/>
      <c r="AV736" s="2"/>
      <c r="AW736" s="2"/>
    </row>
    <row r="737" ht="14.25" customHeight="1">
      <c r="A737" s="2"/>
      <c r="B737" s="7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2"/>
      <c r="AT737" s="2"/>
      <c r="AU737" s="2"/>
      <c r="AV737" s="2"/>
      <c r="AW737" s="2"/>
    </row>
    <row r="738" ht="14.25" customHeight="1">
      <c r="A738" s="2"/>
      <c r="B738" s="7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2"/>
      <c r="AT738" s="2"/>
      <c r="AU738" s="2"/>
      <c r="AV738" s="2"/>
      <c r="AW738" s="2"/>
    </row>
    <row r="739" ht="14.25" customHeight="1">
      <c r="A739" s="2"/>
      <c r="B739" s="7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2"/>
      <c r="AT739" s="2"/>
      <c r="AU739" s="2"/>
      <c r="AV739" s="2"/>
      <c r="AW739" s="2"/>
    </row>
    <row r="740" ht="14.25" customHeight="1">
      <c r="A740" s="2"/>
      <c r="B740" s="7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2"/>
      <c r="AT740" s="2"/>
      <c r="AU740" s="2"/>
      <c r="AV740" s="2"/>
      <c r="AW740" s="2"/>
    </row>
    <row r="741" ht="14.25" customHeight="1">
      <c r="A741" s="2"/>
      <c r="B741" s="7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2"/>
      <c r="AT741" s="2"/>
      <c r="AU741" s="2"/>
      <c r="AV741" s="2"/>
      <c r="AW741" s="2"/>
    </row>
    <row r="742" ht="14.25" customHeight="1">
      <c r="A742" s="2"/>
      <c r="B742" s="7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2"/>
      <c r="AT742" s="2"/>
      <c r="AU742" s="2"/>
      <c r="AV742" s="2"/>
      <c r="AW742" s="2"/>
    </row>
    <row r="743" ht="14.25" customHeight="1">
      <c r="A743" s="2"/>
      <c r="B743" s="7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2"/>
      <c r="AT743" s="2"/>
      <c r="AU743" s="2"/>
      <c r="AV743" s="2"/>
      <c r="AW743" s="2"/>
    </row>
    <row r="744" ht="14.25" customHeight="1">
      <c r="A744" s="2"/>
      <c r="B744" s="7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2"/>
      <c r="AT744" s="2"/>
      <c r="AU744" s="2"/>
      <c r="AV744" s="2"/>
      <c r="AW744" s="2"/>
    </row>
    <row r="745" ht="14.25" customHeight="1">
      <c r="A745" s="2"/>
      <c r="B745" s="7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2"/>
      <c r="AT745" s="2"/>
      <c r="AU745" s="2"/>
      <c r="AV745" s="2"/>
      <c r="AW745" s="2"/>
    </row>
    <row r="746" ht="14.25" customHeight="1">
      <c r="A746" s="2"/>
      <c r="B746" s="7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2"/>
      <c r="AT746" s="2"/>
      <c r="AU746" s="2"/>
      <c r="AV746" s="2"/>
      <c r="AW746" s="2"/>
    </row>
    <row r="747" ht="14.25" customHeight="1">
      <c r="A747" s="2"/>
      <c r="B747" s="7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2"/>
      <c r="AT747" s="2"/>
      <c r="AU747" s="2"/>
      <c r="AV747" s="2"/>
      <c r="AW747" s="2"/>
    </row>
    <row r="748" ht="14.25" customHeight="1">
      <c r="A748" s="2"/>
      <c r="B748" s="7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2"/>
      <c r="AT748" s="2"/>
      <c r="AU748" s="2"/>
      <c r="AV748" s="2"/>
      <c r="AW748" s="2"/>
    </row>
    <row r="749" ht="14.25" customHeight="1">
      <c r="A749" s="2"/>
      <c r="B749" s="7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2"/>
      <c r="AT749" s="2"/>
      <c r="AU749" s="2"/>
      <c r="AV749" s="2"/>
      <c r="AW749" s="2"/>
    </row>
    <row r="750" ht="14.25" customHeight="1">
      <c r="A750" s="2"/>
      <c r="B750" s="7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2"/>
      <c r="AT750" s="2"/>
      <c r="AU750" s="2"/>
      <c r="AV750" s="2"/>
      <c r="AW750" s="2"/>
    </row>
    <row r="751" ht="14.25" customHeight="1">
      <c r="A751" s="2"/>
      <c r="B751" s="7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2"/>
      <c r="AT751" s="2"/>
      <c r="AU751" s="2"/>
      <c r="AV751" s="2"/>
      <c r="AW751" s="2"/>
    </row>
    <row r="752" ht="14.25" customHeight="1">
      <c r="A752" s="2"/>
      <c r="B752" s="7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2"/>
      <c r="AT752" s="2"/>
      <c r="AU752" s="2"/>
      <c r="AV752" s="2"/>
      <c r="AW752" s="2"/>
    </row>
    <row r="753" ht="14.25" customHeight="1">
      <c r="A753" s="2"/>
      <c r="B753" s="7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2"/>
      <c r="AT753" s="2"/>
      <c r="AU753" s="2"/>
      <c r="AV753" s="2"/>
      <c r="AW753" s="2"/>
    </row>
    <row r="754" ht="14.25" customHeight="1">
      <c r="A754" s="2"/>
      <c r="B754" s="7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2"/>
      <c r="AT754" s="2"/>
      <c r="AU754" s="2"/>
      <c r="AV754" s="2"/>
      <c r="AW754" s="2"/>
    </row>
    <row r="755" ht="14.25" customHeight="1">
      <c r="A755" s="2"/>
      <c r="B755" s="7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2"/>
      <c r="AT755" s="2"/>
      <c r="AU755" s="2"/>
      <c r="AV755" s="2"/>
      <c r="AW755" s="2"/>
    </row>
    <row r="756" ht="14.25" customHeight="1">
      <c r="A756" s="2"/>
      <c r="B756" s="7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2"/>
      <c r="AT756" s="2"/>
      <c r="AU756" s="2"/>
      <c r="AV756" s="2"/>
      <c r="AW756" s="2"/>
    </row>
    <row r="757" ht="14.25" customHeight="1">
      <c r="A757" s="2"/>
      <c r="B757" s="7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2"/>
      <c r="AT757" s="2"/>
      <c r="AU757" s="2"/>
      <c r="AV757" s="2"/>
      <c r="AW757" s="2"/>
    </row>
    <row r="758" ht="14.25" customHeight="1">
      <c r="A758" s="2"/>
      <c r="B758" s="7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2"/>
      <c r="AT758" s="2"/>
      <c r="AU758" s="2"/>
      <c r="AV758" s="2"/>
      <c r="AW758" s="2"/>
    </row>
    <row r="759" ht="14.25" customHeight="1">
      <c r="A759" s="2"/>
      <c r="B759" s="7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2"/>
      <c r="AT759" s="2"/>
      <c r="AU759" s="2"/>
      <c r="AV759" s="2"/>
      <c r="AW759" s="2"/>
    </row>
    <row r="760" ht="14.25" customHeight="1">
      <c r="A760" s="2"/>
      <c r="B760" s="7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2"/>
      <c r="AT760" s="2"/>
      <c r="AU760" s="2"/>
      <c r="AV760" s="2"/>
      <c r="AW760" s="2"/>
    </row>
    <row r="761" ht="14.25" customHeight="1">
      <c r="A761" s="2"/>
      <c r="B761" s="7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2"/>
      <c r="AT761" s="2"/>
      <c r="AU761" s="2"/>
      <c r="AV761" s="2"/>
      <c r="AW761" s="2"/>
    </row>
    <row r="762" ht="14.25" customHeight="1">
      <c r="A762" s="2"/>
      <c r="B762" s="7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2"/>
      <c r="AT762" s="2"/>
      <c r="AU762" s="2"/>
      <c r="AV762" s="2"/>
      <c r="AW762" s="2"/>
    </row>
    <row r="763" ht="14.25" customHeight="1">
      <c r="A763" s="2"/>
      <c r="B763" s="7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2"/>
      <c r="AT763" s="2"/>
      <c r="AU763" s="2"/>
      <c r="AV763" s="2"/>
      <c r="AW763" s="2"/>
    </row>
    <row r="764" ht="14.25" customHeight="1">
      <c r="A764" s="2"/>
      <c r="B764" s="7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2"/>
      <c r="AT764" s="2"/>
      <c r="AU764" s="2"/>
      <c r="AV764" s="2"/>
      <c r="AW764" s="2"/>
    </row>
    <row r="765" ht="14.25" customHeight="1">
      <c r="A765" s="2"/>
      <c r="B765" s="7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2"/>
      <c r="AT765" s="2"/>
      <c r="AU765" s="2"/>
      <c r="AV765" s="2"/>
      <c r="AW765" s="2"/>
    </row>
    <row r="766" ht="14.25" customHeight="1">
      <c r="A766" s="2"/>
      <c r="B766" s="7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2"/>
      <c r="AT766" s="2"/>
      <c r="AU766" s="2"/>
      <c r="AV766" s="2"/>
      <c r="AW766" s="2"/>
    </row>
    <row r="767" ht="14.25" customHeight="1">
      <c r="A767" s="2"/>
      <c r="B767" s="7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2"/>
      <c r="AT767" s="2"/>
      <c r="AU767" s="2"/>
      <c r="AV767" s="2"/>
      <c r="AW767" s="2"/>
    </row>
    <row r="768" ht="14.25" customHeight="1">
      <c r="A768" s="2"/>
      <c r="B768" s="7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2"/>
      <c r="AT768" s="2"/>
      <c r="AU768" s="2"/>
      <c r="AV768" s="2"/>
      <c r="AW768" s="2"/>
    </row>
    <row r="769" ht="14.25" customHeight="1">
      <c r="A769" s="2"/>
      <c r="B769" s="7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2"/>
      <c r="AT769" s="2"/>
      <c r="AU769" s="2"/>
      <c r="AV769" s="2"/>
      <c r="AW769" s="2"/>
    </row>
    <row r="770" ht="14.25" customHeight="1">
      <c r="A770" s="2"/>
      <c r="B770" s="7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2"/>
      <c r="AT770" s="2"/>
      <c r="AU770" s="2"/>
      <c r="AV770" s="2"/>
      <c r="AW770" s="2"/>
    </row>
    <row r="771" ht="14.25" customHeight="1">
      <c r="A771" s="2"/>
      <c r="B771" s="7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2"/>
      <c r="AT771" s="2"/>
      <c r="AU771" s="2"/>
      <c r="AV771" s="2"/>
      <c r="AW771" s="2"/>
    </row>
    <row r="772" ht="14.25" customHeight="1">
      <c r="A772" s="2"/>
      <c r="B772" s="7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2"/>
      <c r="AT772" s="2"/>
      <c r="AU772" s="2"/>
      <c r="AV772" s="2"/>
      <c r="AW772" s="2"/>
    </row>
    <row r="773" ht="14.25" customHeight="1">
      <c r="A773" s="2"/>
      <c r="B773" s="7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2"/>
      <c r="AT773" s="2"/>
      <c r="AU773" s="2"/>
      <c r="AV773" s="2"/>
      <c r="AW773" s="2"/>
    </row>
    <row r="774" ht="14.25" customHeight="1">
      <c r="A774" s="2"/>
      <c r="B774" s="7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2"/>
      <c r="AT774" s="2"/>
      <c r="AU774" s="2"/>
      <c r="AV774" s="2"/>
      <c r="AW774" s="2"/>
    </row>
    <row r="775" ht="14.25" customHeight="1">
      <c r="A775" s="2"/>
      <c r="B775" s="7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2"/>
      <c r="AT775" s="2"/>
      <c r="AU775" s="2"/>
      <c r="AV775" s="2"/>
      <c r="AW775" s="2"/>
    </row>
    <row r="776" ht="14.25" customHeight="1">
      <c r="A776" s="2"/>
      <c r="B776" s="7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2"/>
      <c r="AT776" s="2"/>
      <c r="AU776" s="2"/>
      <c r="AV776" s="2"/>
      <c r="AW776" s="2"/>
    </row>
    <row r="777" ht="14.25" customHeight="1">
      <c r="A777" s="2"/>
      <c r="B777" s="7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2"/>
      <c r="AT777" s="2"/>
      <c r="AU777" s="2"/>
      <c r="AV777" s="2"/>
      <c r="AW777" s="2"/>
    </row>
    <row r="778" ht="14.25" customHeight="1">
      <c r="A778" s="2"/>
      <c r="B778" s="7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2"/>
      <c r="AT778" s="2"/>
      <c r="AU778" s="2"/>
      <c r="AV778" s="2"/>
      <c r="AW778" s="2"/>
    </row>
    <row r="779" ht="14.25" customHeight="1">
      <c r="A779" s="2"/>
      <c r="B779" s="7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2"/>
      <c r="AT779" s="2"/>
      <c r="AU779" s="2"/>
      <c r="AV779" s="2"/>
      <c r="AW779" s="2"/>
    </row>
    <row r="780" ht="14.25" customHeight="1">
      <c r="A780" s="2"/>
      <c r="B780" s="7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2"/>
      <c r="AT780" s="2"/>
      <c r="AU780" s="2"/>
      <c r="AV780" s="2"/>
      <c r="AW780" s="2"/>
    </row>
    <row r="781" ht="14.25" customHeight="1">
      <c r="A781" s="2"/>
      <c r="B781" s="7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2"/>
      <c r="AT781" s="2"/>
      <c r="AU781" s="2"/>
      <c r="AV781" s="2"/>
      <c r="AW781" s="2"/>
    </row>
    <row r="782" ht="14.25" customHeight="1">
      <c r="A782" s="2"/>
      <c r="B782" s="7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2"/>
      <c r="AT782" s="2"/>
      <c r="AU782" s="2"/>
      <c r="AV782" s="2"/>
      <c r="AW782" s="2"/>
    </row>
    <row r="783" ht="14.25" customHeight="1">
      <c r="A783" s="2"/>
      <c r="B783" s="7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2"/>
      <c r="AT783" s="2"/>
      <c r="AU783" s="2"/>
      <c r="AV783" s="2"/>
      <c r="AW783" s="2"/>
    </row>
    <row r="784" ht="14.25" customHeight="1">
      <c r="A784" s="2"/>
      <c r="B784" s="7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2"/>
      <c r="AT784" s="2"/>
      <c r="AU784" s="2"/>
      <c r="AV784" s="2"/>
      <c r="AW784" s="2"/>
    </row>
    <row r="785" ht="14.25" customHeight="1">
      <c r="A785" s="2"/>
      <c r="B785" s="7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2"/>
      <c r="AT785" s="2"/>
      <c r="AU785" s="2"/>
      <c r="AV785" s="2"/>
      <c r="AW785" s="2"/>
    </row>
    <row r="786" ht="14.25" customHeight="1">
      <c r="A786" s="2"/>
      <c r="B786" s="7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2"/>
      <c r="AT786" s="2"/>
      <c r="AU786" s="2"/>
      <c r="AV786" s="2"/>
      <c r="AW786" s="2"/>
    </row>
    <row r="787" ht="14.25" customHeight="1">
      <c r="A787" s="2"/>
      <c r="B787" s="7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2"/>
      <c r="AT787" s="2"/>
      <c r="AU787" s="2"/>
      <c r="AV787" s="2"/>
      <c r="AW787" s="2"/>
    </row>
    <row r="788" ht="14.25" customHeight="1">
      <c r="A788" s="2"/>
      <c r="B788" s="7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2"/>
      <c r="AT788" s="2"/>
      <c r="AU788" s="2"/>
      <c r="AV788" s="2"/>
      <c r="AW788" s="2"/>
    </row>
    <row r="789" ht="14.25" customHeight="1">
      <c r="A789" s="2"/>
      <c r="B789" s="7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2"/>
      <c r="AT789" s="2"/>
      <c r="AU789" s="2"/>
      <c r="AV789" s="2"/>
      <c r="AW789" s="2"/>
    </row>
    <row r="790" ht="14.25" customHeight="1">
      <c r="A790" s="2"/>
      <c r="B790" s="7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2"/>
      <c r="AT790" s="2"/>
      <c r="AU790" s="2"/>
      <c r="AV790" s="2"/>
      <c r="AW790" s="2"/>
    </row>
    <row r="791" ht="14.25" customHeight="1">
      <c r="A791" s="2"/>
      <c r="B791" s="7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2"/>
      <c r="AT791" s="2"/>
      <c r="AU791" s="2"/>
      <c r="AV791" s="2"/>
      <c r="AW791" s="2"/>
    </row>
    <row r="792" ht="14.25" customHeight="1">
      <c r="A792" s="2"/>
      <c r="B792" s="7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2"/>
      <c r="AT792" s="2"/>
      <c r="AU792" s="2"/>
      <c r="AV792" s="2"/>
      <c r="AW792" s="2"/>
    </row>
    <row r="793" ht="14.25" customHeight="1">
      <c r="A793" s="2"/>
      <c r="B793" s="7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2"/>
      <c r="AT793" s="2"/>
      <c r="AU793" s="2"/>
      <c r="AV793" s="2"/>
      <c r="AW793" s="2"/>
    </row>
    <row r="794" ht="14.25" customHeight="1">
      <c r="A794" s="2"/>
      <c r="B794" s="7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2"/>
      <c r="AT794" s="2"/>
      <c r="AU794" s="2"/>
      <c r="AV794" s="2"/>
      <c r="AW794" s="2"/>
    </row>
    <row r="795" ht="14.25" customHeight="1">
      <c r="A795" s="2"/>
      <c r="B795" s="7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2"/>
      <c r="AT795" s="2"/>
      <c r="AU795" s="2"/>
      <c r="AV795" s="2"/>
      <c r="AW795" s="2"/>
    </row>
    <row r="796" ht="14.25" customHeight="1">
      <c r="A796" s="2"/>
      <c r="B796" s="7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2"/>
      <c r="AT796" s="2"/>
      <c r="AU796" s="2"/>
      <c r="AV796" s="2"/>
      <c r="AW796" s="2"/>
    </row>
    <row r="797" ht="14.25" customHeight="1">
      <c r="A797" s="2"/>
      <c r="B797" s="7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2"/>
      <c r="AT797" s="2"/>
      <c r="AU797" s="2"/>
      <c r="AV797" s="2"/>
      <c r="AW797" s="2"/>
    </row>
    <row r="798" ht="14.25" customHeight="1">
      <c r="A798" s="2"/>
      <c r="B798" s="7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2"/>
      <c r="AT798" s="2"/>
      <c r="AU798" s="2"/>
      <c r="AV798" s="2"/>
      <c r="AW798" s="2"/>
    </row>
    <row r="799" ht="14.25" customHeight="1">
      <c r="A799" s="2"/>
      <c r="B799" s="7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2"/>
      <c r="AT799" s="2"/>
      <c r="AU799" s="2"/>
      <c r="AV799" s="2"/>
      <c r="AW799" s="2"/>
    </row>
    <row r="800" ht="14.25" customHeight="1">
      <c r="A800" s="2"/>
      <c r="B800" s="7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2"/>
      <c r="AT800" s="2"/>
      <c r="AU800" s="2"/>
      <c r="AV800" s="2"/>
      <c r="AW800" s="2"/>
    </row>
    <row r="801" ht="14.25" customHeight="1">
      <c r="A801" s="2"/>
      <c r="B801" s="7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2"/>
      <c r="AT801" s="2"/>
      <c r="AU801" s="2"/>
      <c r="AV801" s="2"/>
      <c r="AW801" s="2"/>
    </row>
    <row r="802" ht="14.25" customHeight="1">
      <c r="A802" s="2"/>
      <c r="B802" s="7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2"/>
      <c r="AT802" s="2"/>
      <c r="AU802" s="2"/>
      <c r="AV802" s="2"/>
      <c r="AW802" s="2"/>
    </row>
    <row r="803" ht="14.25" customHeight="1">
      <c r="A803" s="2"/>
      <c r="B803" s="7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2"/>
      <c r="AT803" s="2"/>
      <c r="AU803" s="2"/>
      <c r="AV803" s="2"/>
      <c r="AW803" s="2"/>
    </row>
    <row r="804" ht="14.25" customHeight="1">
      <c r="A804" s="2"/>
      <c r="B804" s="7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2"/>
      <c r="AT804" s="2"/>
      <c r="AU804" s="2"/>
      <c r="AV804" s="2"/>
      <c r="AW804" s="2"/>
    </row>
    <row r="805" ht="14.25" customHeight="1">
      <c r="A805" s="2"/>
      <c r="B805" s="7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2"/>
      <c r="AT805" s="2"/>
      <c r="AU805" s="2"/>
      <c r="AV805" s="2"/>
      <c r="AW805" s="2"/>
    </row>
    <row r="806" ht="14.25" customHeight="1">
      <c r="A806" s="2"/>
      <c r="B806" s="7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2"/>
      <c r="AT806" s="2"/>
      <c r="AU806" s="2"/>
      <c r="AV806" s="2"/>
      <c r="AW806" s="2"/>
    </row>
    <row r="807" ht="14.25" customHeight="1">
      <c r="A807" s="2"/>
      <c r="B807" s="7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2"/>
      <c r="AT807" s="2"/>
      <c r="AU807" s="2"/>
      <c r="AV807" s="2"/>
      <c r="AW807" s="2"/>
    </row>
    <row r="808" ht="14.25" customHeight="1">
      <c r="A808" s="2"/>
      <c r="B808" s="7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2"/>
      <c r="AT808" s="2"/>
      <c r="AU808" s="2"/>
      <c r="AV808" s="2"/>
      <c r="AW808" s="2"/>
    </row>
    <row r="809" ht="14.25" customHeight="1">
      <c r="A809" s="2"/>
      <c r="B809" s="7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2"/>
      <c r="AT809" s="2"/>
      <c r="AU809" s="2"/>
      <c r="AV809" s="2"/>
      <c r="AW809" s="2"/>
    </row>
    <row r="810" ht="14.25" customHeight="1">
      <c r="A810" s="2"/>
      <c r="B810" s="7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2"/>
      <c r="AT810" s="2"/>
      <c r="AU810" s="2"/>
      <c r="AV810" s="2"/>
      <c r="AW810" s="2"/>
    </row>
    <row r="811" ht="14.25" customHeight="1">
      <c r="A811" s="2"/>
      <c r="B811" s="7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2"/>
      <c r="AT811" s="2"/>
      <c r="AU811" s="2"/>
      <c r="AV811" s="2"/>
      <c r="AW811" s="2"/>
    </row>
    <row r="812" ht="14.25" customHeight="1">
      <c r="A812" s="2"/>
      <c r="B812" s="7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2"/>
      <c r="AT812" s="2"/>
      <c r="AU812" s="2"/>
      <c r="AV812" s="2"/>
      <c r="AW812" s="2"/>
    </row>
    <row r="813" ht="14.25" customHeight="1">
      <c r="A813" s="2"/>
      <c r="B813" s="7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2"/>
      <c r="AT813" s="2"/>
      <c r="AU813" s="2"/>
      <c r="AV813" s="2"/>
      <c r="AW813" s="2"/>
    </row>
    <row r="814" ht="14.25" customHeight="1">
      <c r="A814" s="2"/>
      <c r="B814" s="7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2"/>
      <c r="AT814" s="2"/>
      <c r="AU814" s="2"/>
      <c r="AV814" s="2"/>
      <c r="AW814" s="2"/>
    </row>
    <row r="815" ht="14.25" customHeight="1">
      <c r="A815" s="2"/>
      <c r="B815" s="7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2"/>
      <c r="AT815" s="2"/>
      <c r="AU815" s="2"/>
      <c r="AV815" s="2"/>
      <c r="AW815" s="2"/>
    </row>
    <row r="816" ht="14.25" customHeight="1">
      <c r="A816" s="2"/>
      <c r="B816" s="7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2"/>
      <c r="AT816" s="2"/>
      <c r="AU816" s="2"/>
      <c r="AV816" s="2"/>
      <c r="AW816" s="2"/>
    </row>
    <row r="817" ht="14.25" customHeight="1">
      <c r="A817" s="2"/>
      <c r="B817" s="7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2"/>
      <c r="AT817" s="2"/>
      <c r="AU817" s="2"/>
      <c r="AV817" s="2"/>
      <c r="AW817" s="2"/>
    </row>
    <row r="818" ht="14.25" customHeight="1">
      <c r="A818" s="2"/>
      <c r="B818" s="7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2"/>
      <c r="AT818" s="2"/>
      <c r="AU818" s="2"/>
      <c r="AV818" s="2"/>
      <c r="AW818" s="2"/>
    </row>
    <row r="819" ht="14.25" customHeight="1">
      <c r="A819" s="2"/>
      <c r="B819" s="7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2"/>
      <c r="AT819" s="2"/>
      <c r="AU819" s="2"/>
      <c r="AV819" s="2"/>
      <c r="AW819" s="2"/>
    </row>
    <row r="820" ht="14.25" customHeight="1">
      <c r="A820" s="2"/>
      <c r="B820" s="7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2"/>
      <c r="AT820" s="2"/>
      <c r="AU820" s="2"/>
      <c r="AV820" s="2"/>
      <c r="AW820" s="2"/>
    </row>
    <row r="821" ht="14.25" customHeight="1">
      <c r="A821" s="2"/>
      <c r="B821" s="7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2"/>
      <c r="AT821" s="2"/>
      <c r="AU821" s="2"/>
      <c r="AV821" s="2"/>
      <c r="AW821" s="2"/>
    </row>
    <row r="822" ht="14.25" customHeight="1">
      <c r="A822" s="2"/>
      <c r="B822" s="7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2"/>
      <c r="AT822" s="2"/>
      <c r="AU822" s="2"/>
      <c r="AV822" s="2"/>
      <c r="AW822" s="2"/>
    </row>
    <row r="823" ht="14.25" customHeight="1">
      <c r="A823" s="2"/>
      <c r="B823" s="7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2"/>
      <c r="AT823" s="2"/>
      <c r="AU823" s="2"/>
      <c r="AV823" s="2"/>
      <c r="AW823" s="2"/>
    </row>
    <row r="824" ht="14.25" customHeight="1">
      <c r="A824" s="2"/>
      <c r="B824" s="7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2"/>
      <c r="AT824" s="2"/>
      <c r="AU824" s="2"/>
      <c r="AV824" s="2"/>
      <c r="AW824" s="2"/>
    </row>
    <row r="825" ht="14.25" customHeight="1">
      <c r="A825" s="2"/>
      <c r="B825" s="7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2"/>
      <c r="AT825" s="2"/>
      <c r="AU825" s="2"/>
      <c r="AV825" s="2"/>
      <c r="AW825" s="2"/>
    </row>
    <row r="826" ht="14.25" customHeight="1">
      <c r="A826" s="2"/>
      <c r="B826" s="7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2"/>
      <c r="AT826" s="2"/>
      <c r="AU826" s="2"/>
      <c r="AV826" s="2"/>
      <c r="AW826" s="2"/>
    </row>
    <row r="827" ht="14.25" customHeight="1">
      <c r="A827" s="2"/>
      <c r="B827" s="7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2"/>
      <c r="AT827" s="2"/>
      <c r="AU827" s="2"/>
      <c r="AV827" s="2"/>
      <c r="AW827" s="2"/>
    </row>
    <row r="828" ht="14.25" customHeight="1">
      <c r="A828" s="2"/>
      <c r="B828" s="7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2"/>
      <c r="AT828" s="2"/>
      <c r="AU828" s="2"/>
      <c r="AV828" s="2"/>
      <c r="AW828" s="2"/>
    </row>
    <row r="829" ht="14.25" customHeight="1">
      <c r="A829" s="2"/>
      <c r="B829" s="7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2"/>
      <c r="AT829" s="2"/>
      <c r="AU829" s="2"/>
      <c r="AV829" s="2"/>
      <c r="AW829" s="2"/>
    </row>
    <row r="830" ht="14.25" customHeight="1">
      <c r="A830" s="2"/>
      <c r="B830" s="7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2"/>
      <c r="AT830" s="2"/>
      <c r="AU830" s="2"/>
      <c r="AV830" s="2"/>
      <c r="AW830" s="2"/>
    </row>
    <row r="831" ht="14.25" customHeight="1">
      <c r="A831" s="2"/>
      <c r="B831" s="7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2"/>
      <c r="AT831" s="2"/>
      <c r="AU831" s="2"/>
      <c r="AV831" s="2"/>
      <c r="AW831" s="2"/>
    </row>
    <row r="832" ht="14.25" customHeight="1">
      <c r="A832" s="2"/>
      <c r="B832" s="7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2"/>
      <c r="AT832" s="2"/>
      <c r="AU832" s="2"/>
      <c r="AV832" s="2"/>
      <c r="AW832" s="2"/>
    </row>
    <row r="833" ht="14.25" customHeight="1">
      <c r="A833" s="2"/>
      <c r="B833" s="7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2"/>
      <c r="AT833" s="2"/>
      <c r="AU833" s="2"/>
      <c r="AV833" s="2"/>
      <c r="AW833" s="2"/>
    </row>
    <row r="834" ht="14.25" customHeight="1">
      <c r="A834" s="2"/>
      <c r="B834" s="7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2"/>
      <c r="AT834" s="2"/>
      <c r="AU834" s="2"/>
      <c r="AV834" s="2"/>
      <c r="AW834" s="2"/>
    </row>
    <row r="835" ht="14.25" customHeight="1">
      <c r="A835" s="2"/>
      <c r="B835" s="7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2"/>
      <c r="AT835" s="2"/>
      <c r="AU835" s="2"/>
      <c r="AV835" s="2"/>
      <c r="AW835" s="2"/>
    </row>
    <row r="836" ht="14.25" customHeight="1">
      <c r="A836" s="2"/>
      <c r="B836" s="7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2"/>
      <c r="AT836" s="2"/>
      <c r="AU836" s="2"/>
      <c r="AV836" s="2"/>
      <c r="AW836" s="2"/>
    </row>
    <row r="837" ht="14.25" customHeight="1">
      <c r="A837" s="2"/>
      <c r="B837" s="7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2"/>
      <c r="AT837" s="2"/>
      <c r="AU837" s="2"/>
      <c r="AV837" s="2"/>
      <c r="AW837" s="2"/>
    </row>
    <row r="838" ht="14.25" customHeight="1">
      <c r="A838" s="2"/>
      <c r="B838" s="7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2"/>
      <c r="AT838" s="2"/>
      <c r="AU838" s="2"/>
      <c r="AV838" s="2"/>
      <c r="AW838" s="2"/>
    </row>
    <row r="839" ht="14.25" customHeight="1">
      <c r="A839" s="2"/>
      <c r="B839" s="7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2"/>
      <c r="AT839" s="2"/>
      <c r="AU839" s="2"/>
      <c r="AV839" s="2"/>
      <c r="AW839" s="2"/>
    </row>
    <row r="840" ht="14.25" customHeight="1">
      <c r="A840" s="2"/>
      <c r="B840" s="7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2"/>
      <c r="AT840" s="2"/>
      <c r="AU840" s="2"/>
      <c r="AV840" s="2"/>
      <c r="AW840" s="2"/>
    </row>
    <row r="841" ht="14.25" customHeight="1">
      <c r="A841" s="2"/>
      <c r="B841" s="7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2"/>
      <c r="AT841" s="2"/>
      <c r="AU841" s="2"/>
      <c r="AV841" s="2"/>
      <c r="AW841" s="2"/>
    </row>
    <row r="842" ht="14.25" customHeight="1">
      <c r="A842" s="2"/>
      <c r="B842" s="7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2"/>
      <c r="AT842" s="2"/>
      <c r="AU842" s="2"/>
      <c r="AV842" s="2"/>
      <c r="AW842" s="2"/>
    </row>
    <row r="843" ht="14.25" customHeight="1">
      <c r="A843" s="2"/>
      <c r="B843" s="7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2"/>
      <c r="AT843" s="2"/>
      <c r="AU843" s="2"/>
      <c r="AV843" s="2"/>
      <c r="AW843" s="2"/>
    </row>
    <row r="844" ht="14.25" customHeight="1">
      <c r="A844" s="2"/>
      <c r="B844" s="7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2"/>
      <c r="AT844" s="2"/>
      <c r="AU844" s="2"/>
      <c r="AV844" s="2"/>
      <c r="AW844" s="2"/>
    </row>
    <row r="845" ht="14.25" customHeight="1">
      <c r="A845" s="2"/>
      <c r="B845" s="7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2"/>
      <c r="AT845" s="2"/>
      <c r="AU845" s="2"/>
      <c r="AV845" s="2"/>
      <c r="AW845" s="2"/>
    </row>
    <row r="846" ht="14.25" customHeight="1">
      <c r="A846" s="2"/>
      <c r="B846" s="7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2"/>
      <c r="AT846" s="2"/>
      <c r="AU846" s="2"/>
      <c r="AV846" s="2"/>
      <c r="AW846" s="2"/>
    </row>
    <row r="847" ht="14.25" customHeight="1">
      <c r="A847" s="2"/>
      <c r="B847" s="7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2"/>
      <c r="AT847" s="2"/>
      <c r="AU847" s="2"/>
      <c r="AV847" s="2"/>
      <c r="AW847" s="2"/>
    </row>
    <row r="848" ht="14.25" customHeight="1">
      <c r="A848" s="2"/>
      <c r="B848" s="7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2"/>
      <c r="AT848" s="2"/>
      <c r="AU848" s="2"/>
      <c r="AV848" s="2"/>
      <c r="AW848" s="2"/>
    </row>
    <row r="849" ht="14.25" customHeight="1">
      <c r="A849" s="2"/>
      <c r="B849" s="7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2"/>
      <c r="AT849" s="2"/>
      <c r="AU849" s="2"/>
      <c r="AV849" s="2"/>
      <c r="AW849" s="2"/>
    </row>
    <row r="850" ht="14.25" customHeight="1">
      <c r="A850" s="2"/>
      <c r="B850" s="7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2"/>
      <c r="AT850" s="2"/>
      <c r="AU850" s="2"/>
      <c r="AV850" s="2"/>
      <c r="AW850" s="2"/>
    </row>
    <row r="851" ht="14.25" customHeight="1">
      <c r="A851" s="2"/>
      <c r="B851" s="7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2"/>
      <c r="AT851" s="2"/>
      <c r="AU851" s="2"/>
      <c r="AV851" s="2"/>
      <c r="AW851" s="2"/>
    </row>
    <row r="852" ht="14.25" customHeight="1">
      <c r="A852" s="2"/>
      <c r="B852" s="7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2"/>
      <c r="AT852" s="2"/>
      <c r="AU852" s="2"/>
      <c r="AV852" s="2"/>
      <c r="AW852" s="2"/>
    </row>
    <row r="853" ht="14.25" customHeight="1">
      <c r="A853" s="2"/>
      <c r="B853" s="7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2"/>
      <c r="AT853" s="2"/>
      <c r="AU853" s="2"/>
      <c r="AV853" s="2"/>
      <c r="AW853" s="2"/>
    </row>
    <row r="854" ht="14.25" customHeight="1">
      <c r="A854" s="2"/>
      <c r="B854" s="7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2"/>
      <c r="AT854" s="2"/>
      <c r="AU854" s="2"/>
      <c r="AV854" s="2"/>
      <c r="AW854" s="2"/>
    </row>
    <row r="855" ht="14.25" customHeight="1">
      <c r="A855" s="2"/>
      <c r="B855" s="7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2"/>
      <c r="AT855" s="2"/>
      <c r="AU855" s="2"/>
      <c r="AV855" s="2"/>
      <c r="AW855" s="2"/>
    </row>
    <row r="856" ht="14.25" customHeight="1">
      <c r="A856" s="2"/>
      <c r="B856" s="7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2"/>
      <c r="AT856" s="2"/>
      <c r="AU856" s="2"/>
      <c r="AV856" s="2"/>
      <c r="AW856" s="2"/>
    </row>
    <row r="857" ht="14.25" customHeight="1">
      <c r="A857" s="2"/>
      <c r="B857" s="7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2"/>
      <c r="AT857" s="2"/>
      <c r="AU857" s="2"/>
      <c r="AV857" s="2"/>
      <c r="AW857" s="2"/>
    </row>
    <row r="858" ht="14.25" customHeight="1">
      <c r="A858" s="2"/>
      <c r="B858" s="7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2"/>
      <c r="AT858" s="2"/>
      <c r="AU858" s="2"/>
      <c r="AV858" s="2"/>
      <c r="AW858" s="2"/>
    </row>
    <row r="859" ht="14.25" customHeight="1">
      <c r="A859" s="2"/>
      <c r="B859" s="7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2"/>
      <c r="AT859" s="2"/>
      <c r="AU859" s="2"/>
      <c r="AV859" s="2"/>
      <c r="AW859" s="2"/>
    </row>
    <row r="860" ht="14.25" customHeight="1">
      <c r="A860" s="2"/>
      <c r="B860" s="7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2"/>
      <c r="AT860" s="2"/>
      <c r="AU860" s="2"/>
      <c r="AV860" s="2"/>
      <c r="AW860" s="2"/>
    </row>
    <row r="861" ht="14.25" customHeight="1">
      <c r="A861" s="2"/>
      <c r="B861" s="7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2"/>
      <c r="AT861" s="2"/>
      <c r="AU861" s="2"/>
      <c r="AV861" s="2"/>
      <c r="AW861" s="2"/>
    </row>
    <row r="862" ht="14.25" customHeight="1">
      <c r="A862" s="2"/>
      <c r="B862" s="7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2"/>
      <c r="AT862" s="2"/>
      <c r="AU862" s="2"/>
      <c r="AV862" s="2"/>
      <c r="AW862" s="2"/>
    </row>
    <row r="863" ht="14.25" customHeight="1">
      <c r="A863" s="2"/>
      <c r="B863" s="7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2"/>
      <c r="AT863" s="2"/>
      <c r="AU863" s="2"/>
      <c r="AV863" s="2"/>
      <c r="AW863" s="2"/>
    </row>
    <row r="864" ht="14.25" customHeight="1">
      <c r="A864" s="2"/>
      <c r="B864" s="7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2"/>
      <c r="AT864" s="2"/>
      <c r="AU864" s="2"/>
      <c r="AV864" s="2"/>
      <c r="AW864" s="2"/>
    </row>
    <row r="865" ht="14.25" customHeight="1">
      <c r="A865" s="2"/>
      <c r="B865" s="7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2"/>
      <c r="AT865" s="2"/>
      <c r="AU865" s="2"/>
      <c r="AV865" s="2"/>
      <c r="AW865" s="2"/>
    </row>
    <row r="866" ht="14.25" customHeight="1">
      <c r="A866" s="2"/>
      <c r="B866" s="7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2"/>
      <c r="AT866" s="2"/>
      <c r="AU866" s="2"/>
      <c r="AV866" s="2"/>
      <c r="AW866" s="2"/>
    </row>
    <row r="867" ht="14.25" customHeight="1">
      <c r="A867" s="2"/>
      <c r="B867" s="7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2"/>
      <c r="AT867" s="2"/>
      <c r="AU867" s="2"/>
      <c r="AV867" s="2"/>
      <c r="AW867" s="2"/>
    </row>
    <row r="868" ht="14.25" customHeight="1">
      <c r="A868" s="2"/>
      <c r="B868" s="7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2"/>
      <c r="AT868" s="2"/>
      <c r="AU868" s="2"/>
      <c r="AV868" s="2"/>
      <c r="AW868" s="2"/>
    </row>
    <row r="869" ht="14.25" customHeight="1">
      <c r="A869" s="2"/>
      <c r="B869" s="7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2"/>
      <c r="AT869" s="2"/>
      <c r="AU869" s="2"/>
      <c r="AV869" s="2"/>
      <c r="AW869" s="2"/>
    </row>
    <row r="870" ht="14.25" customHeight="1">
      <c r="A870" s="2"/>
      <c r="B870" s="7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2"/>
      <c r="AT870" s="2"/>
      <c r="AU870" s="2"/>
      <c r="AV870" s="2"/>
      <c r="AW870" s="2"/>
    </row>
    <row r="871" ht="14.25" customHeight="1">
      <c r="A871" s="2"/>
      <c r="B871" s="7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2"/>
      <c r="AT871" s="2"/>
      <c r="AU871" s="2"/>
      <c r="AV871" s="2"/>
      <c r="AW871" s="2"/>
    </row>
    <row r="872" ht="14.25" customHeight="1">
      <c r="A872" s="2"/>
      <c r="B872" s="7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2"/>
      <c r="AT872" s="2"/>
      <c r="AU872" s="2"/>
      <c r="AV872" s="2"/>
      <c r="AW872" s="2"/>
    </row>
    <row r="873" ht="14.25" customHeight="1">
      <c r="A873" s="2"/>
      <c r="B873" s="7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2"/>
      <c r="AT873" s="2"/>
      <c r="AU873" s="2"/>
      <c r="AV873" s="2"/>
      <c r="AW873" s="2"/>
    </row>
    <row r="874" ht="14.25" customHeight="1">
      <c r="A874" s="2"/>
      <c r="B874" s="7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2"/>
      <c r="AT874" s="2"/>
      <c r="AU874" s="2"/>
      <c r="AV874" s="2"/>
      <c r="AW874" s="2"/>
    </row>
    <row r="875" ht="14.25" customHeight="1">
      <c r="A875" s="2"/>
      <c r="B875" s="7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2"/>
      <c r="AT875" s="2"/>
      <c r="AU875" s="2"/>
      <c r="AV875" s="2"/>
      <c r="AW875" s="2"/>
    </row>
    <row r="876" ht="14.25" customHeight="1">
      <c r="A876" s="2"/>
      <c r="B876" s="7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2"/>
      <c r="AT876" s="2"/>
      <c r="AU876" s="2"/>
      <c r="AV876" s="2"/>
      <c r="AW876" s="2"/>
    </row>
    <row r="877" ht="14.25" customHeight="1">
      <c r="A877" s="2"/>
      <c r="B877" s="7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2"/>
      <c r="AT877" s="2"/>
      <c r="AU877" s="2"/>
      <c r="AV877" s="2"/>
      <c r="AW877" s="2"/>
    </row>
    <row r="878" ht="14.25" customHeight="1">
      <c r="A878" s="2"/>
      <c r="B878" s="7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2"/>
      <c r="AT878" s="2"/>
      <c r="AU878" s="2"/>
      <c r="AV878" s="2"/>
      <c r="AW878" s="2"/>
    </row>
    <row r="879" ht="14.25" customHeight="1">
      <c r="A879" s="2"/>
      <c r="B879" s="7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2"/>
      <c r="AT879" s="2"/>
      <c r="AU879" s="2"/>
      <c r="AV879" s="2"/>
      <c r="AW879" s="2"/>
    </row>
    <row r="880" ht="14.25" customHeight="1">
      <c r="A880" s="2"/>
      <c r="B880" s="7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2"/>
      <c r="AT880" s="2"/>
      <c r="AU880" s="2"/>
      <c r="AV880" s="2"/>
      <c r="AW880" s="2"/>
    </row>
    <row r="881" ht="14.25" customHeight="1">
      <c r="A881" s="2"/>
      <c r="B881" s="7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2"/>
      <c r="AT881" s="2"/>
      <c r="AU881" s="2"/>
      <c r="AV881" s="2"/>
      <c r="AW881" s="2"/>
    </row>
    <row r="882" ht="14.25" customHeight="1">
      <c r="A882" s="2"/>
      <c r="B882" s="7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2"/>
      <c r="AT882" s="2"/>
      <c r="AU882" s="2"/>
      <c r="AV882" s="2"/>
      <c r="AW882" s="2"/>
    </row>
    <row r="883" ht="14.25" customHeight="1">
      <c r="A883" s="2"/>
      <c r="B883" s="7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2"/>
      <c r="AT883" s="2"/>
      <c r="AU883" s="2"/>
      <c r="AV883" s="2"/>
      <c r="AW883" s="2"/>
    </row>
    <row r="884" ht="14.25" customHeight="1">
      <c r="A884" s="2"/>
      <c r="B884" s="7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2"/>
      <c r="AT884" s="2"/>
      <c r="AU884" s="2"/>
      <c r="AV884" s="2"/>
      <c r="AW884" s="2"/>
    </row>
    <row r="885" ht="14.25" customHeight="1">
      <c r="A885" s="2"/>
      <c r="B885" s="7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2"/>
      <c r="AT885" s="2"/>
      <c r="AU885" s="2"/>
      <c r="AV885" s="2"/>
      <c r="AW885" s="2"/>
    </row>
    <row r="886" ht="14.25" customHeight="1">
      <c r="A886" s="2"/>
      <c r="B886" s="7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2"/>
      <c r="AT886" s="2"/>
      <c r="AU886" s="2"/>
      <c r="AV886" s="2"/>
      <c r="AW886" s="2"/>
    </row>
    <row r="887" ht="14.25" customHeight="1">
      <c r="A887" s="2"/>
      <c r="B887" s="7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2"/>
      <c r="AT887" s="2"/>
      <c r="AU887" s="2"/>
      <c r="AV887" s="2"/>
      <c r="AW887" s="2"/>
    </row>
    <row r="888" ht="14.25" customHeight="1">
      <c r="A888" s="2"/>
      <c r="B888" s="7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2"/>
      <c r="AT888" s="2"/>
      <c r="AU888" s="2"/>
      <c r="AV888" s="2"/>
      <c r="AW888" s="2"/>
    </row>
    <row r="889" ht="14.25" customHeight="1">
      <c r="A889" s="2"/>
      <c r="B889" s="7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2"/>
      <c r="AT889" s="2"/>
      <c r="AU889" s="2"/>
      <c r="AV889" s="2"/>
      <c r="AW889" s="2"/>
    </row>
    <row r="890" ht="14.25" customHeight="1">
      <c r="A890" s="2"/>
      <c r="B890" s="7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2"/>
      <c r="AT890" s="2"/>
      <c r="AU890" s="2"/>
      <c r="AV890" s="2"/>
      <c r="AW890" s="2"/>
    </row>
    <row r="891" ht="14.25" customHeight="1">
      <c r="A891" s="2"/>
      <c r="B891" s="7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2"/>
      <c r="AT891" s="2"/>
      <c r="AU891" s="2"/>
      <c r="AV891" s="2"/>
      <c r="AW891" s="2"/>
    </row>
    <row r="892" ht="14.25" customHeight="1">
      <c r="A892" s="2"/>
      <c r="B892" s="7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2"/>
      <c r="AT892" s="2"/>
      <c r="AU892" s="2"/>
      <c r="AV892" s="2"/>
      <c r="AW892" s="2"/>
    </row>
    <row r="893" ht="14.25" customHeight="1">
      <c r="A893" s="2"/>
      <c r="B893" s="7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2"/>
      <c r="AT893" s="2"/>
      <c r="AU893" s="2"/>
      <c r="AV893" s="2"/>
      <c r="AW893" s="2"/>
    </row>
    <row r="894" ht="14.25" customHeight="1">
      <c r="A894" s="2"/>
      <c r="B894" s="7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2"/>
      <c r="AT894" s="2"/>
      <c r="AU894" s="2"/>
      <c r="AV894" s="2"/>
      <c r="AW894" s="2"/>
    </row>
    <row r="895" ht="14.25" customHeight="1">
      <c r="A895" s="2"/>
      <c r="B895" s="7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2"/>
      <c r="AT895" s="2"/>
      <c r="AU895" s="2"/>
      <c r="AV895" s="2"/>
      <c r="AW895" s="2"/>
    </row>
    <row r="896" ht="14.25" customHeight="1">
      <c r="A896" s="2"/>
      <c r="B896" s="7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2"/>
      <c r="AT896" s="2"/>
      <c r="AU896" s="2"/>
      <c r="AV896" s="2"/>
      <c r="AW896" s="2"/>
    </row>
    <row r="897" ht="14.25" customHeight="1">
      <c r="A897" s="2"/>
      <c r="B897" s="7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2"/>
      <c r="AT897" s="2"/>
      <c r="AU897" s="2"/>
      <c r="AV897" s="2"/>
      <c r="AW897" s="2"/>
    </row>
    <row r="898" ht="14.25" customHeight="1">
      <c r="A898" s="2"/>
      <c r="B898" s="7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2"/>
      <c r="AT898" s="2"/>
      <c r="AU898" s="2"/>
      <c r="AV898" s="2"/>
      <c r="AW898" s="2"/>
    </row>
    <row r="899" ht="14.25" customHeight="1">
      <c r="A899" s="2"/>
      <c r="B899" s="7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2"/>
      <c r="AT899" s="2"/>
      <c r="AU899" s="2"/>
      <c r="AV899" s="2"/>
      <c r="AW899" s="2"/>
    </row>
    <row r="900" ht="14.25" customHeight="1">
      <c r="A900" s="2"/>
      <c r="B900" s="7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2"/>
      <c r="AT900" s="2"/>
      <c r="AU900" s="2"/>
      <c r="AV900" s="2"/>
      <c r="AW900" s="2"/>
    </row>
    <row r="901" ht="14.25" customHeight="1">
      <c r="A901" s="2"/>
      <c r="B901" s="7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2"/>
      <c r="AT901" s="2"/>
      <c r="AU901" s="2"/>
      <c r="AV901" s="2"/>
      <c r="AW901" s="2"/>
    </row>
    <row r="902" ht="14.25" customHeight="1">
      <c r="A902" s="2"/>
      <c r="B902" s="7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2"/>
      <c r="AT902" s="2"/>
      <c r="AU902" s="2"/>
      <c r="AV902" s="2"/>
      <c r="AW902" s="2"/>
    </row>
    <row r="903" ht="14.25" customHeight="1">
      <c r="A903" s="2"/>
      <c r="B903" s="7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2"/>
      <c r="AT903" s="2"/>
      <c r="AU903" s="2"/>
      <c r="AV903" s="2"/>
      <c r="AW903" s="2"/>
    </row>
    <row r="904" ht="14.25" customHeight="1">
      <c r="A904" s="2"/>
      <c r="B904" s="7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2"/>
      <c r="AT904" s="2"/>
      <c r="AU904" s="2"/>
      <c r="AV904" s="2"/>
      <c r="AW904" s="2"/>
    </row>
    <row r="905" ht="14.25" customHeight="1">
      <c r="A905" s="2"/>
      <c r="B905" s="7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2"/>
      <c r="AT905" s="2"/>
      <c r="AU905" s="2"/>
      <c r="AV905" s="2"/>
      <c r="AW905" s="2"/>
    </row>
    <row r="906" ht="14.25" customHeight="1">
      <c r="A906" s="2"/>
      <c r="B906" s="7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2"/>
      <c r="AT906" s="2"/>
      <c r="AU906" s="2"/>
      <c r="AV906" s="2"/>
      <c r="AW906" s="2"/>
    </row>
    <row r="907" ht="14.25" customHeight="1">
      <c r="A907" s="2"/>
      <c r="B907" s="7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2"/>
      <c r="AT907" s="2"/>
      <c r="AU907" s="2"/>
      <c r="AV907" s="2"/>
      <c r="AW907" s="2"/>
    </row>
    <row r="908" ht="14.25" customHeight="1">
      <c r="A908" s="2"/>
      <c r="B908" s="7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2"/>
      <c r="AT908" s="2"/>
      <c r="AU908" s="2"/>
      <c r="AV908" s="2"/>
      <c r="AW908" s="2"/>
    </row>
    <row r="909" ht="14.25" customHeight="1">
      <c r="A909" s="2"/>
      <c r="B909" s="7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2"/>
      <c r="AT909" s="2"/>
      <c r="AU909" s="2"/>
      <c r="AV909" s="2"/>
      <c r="AW909" s="2"/>
    </row>
    <row r="910" ht="14.25" customHeight="1">
      <c r="A910" s="2"/>
      <c r="B910" s="7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2"/>
      <c r="AT910" s="2"/>
      <c r="AU910" s="2"/>
      <c r="AV910" s="2"/>
      <c r="AW910" s="2"/>
    </row>
    <row r="911" ht="14.25" customHeight="1">
      <c r="A911" s="2"/>
      <c r="B911" s="7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2"/>
      <c r="AT911" s="2"/>
      <c r="AU911" s="2"/>
      <c r="AV911" s="2"/>
      <c r="AW911" s="2"/>
    </row>
    <row r="912" ht="14.25" customHeight="1">
      <c r="A912" s="2"/>
      <c r="B912" s="7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2"/>
      <c r="AT912" s="2"/>
      <c r="AU912" s="2"/>
      <c r="AV912" s="2"/>
      <c r="AW912" s="2"/>
    </row>
    <row r="913" ht="14.25" customHeight="1">
      <c r="A913" s="2"/>
      <c r="B913" s="7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2"/>
      <c r="AT913" s="2"/>
      <c r="AU913" s="2"/>
      <c r="AV913" s="2"/>
      <c r="AW913" s="2"/>
    </row>
    <row r="914" ht="14.25" customHeight="1">
      <c r="A914" s="2"/>
      <c r="B914" s="7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2"/>
      <c r="AT914" s="2"/>
      <c r="AU914" s="2"/>
      <c r="AV914" s="2"/>
      <c r="AW914" s="2"/>
    </row>
    <row r="915" ht="14.25" customHeight="1">
      <c r="A915" s="2"/>
      <c r="B915" s="7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2"/>
      <c r="AT915" s="2"/>
      <c r="AU915" s="2"/>
      <c r="AV915" s="2"/>
      <c r="AW915" s="2"/>
    </row>
    <row r="916" ht="14.25" customHeight="1">
      <c r="A916" s="2"/>
      <c r="B916" s="7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2"/>
      <c r="AT916" s="2"/>
      <c r="AU916" s="2"/>
      <c r="AV916" s="2"/>
      <c r="AW916" s="2"/>
    </row>
    <row r="917" ht="14.25" customHeight="1">
      <c r="A917" s="2"/>
      <c r="B917" s="7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2"/>
      <c r="AT917" s="2"/>
      <c r="AU917" s="2"/>
      <c r="AV917" s="2"/>
      <c r="AW917" s="2"/>
    </row>
    <row r="918" ht="14.25" customHeight="1">
      <c r="A918" s="2"/>
      <c r="B918" s="7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2"/>
      <c r="AT918" s="2"/>
      <c r="AU918" s="2"/>
      <c r="AV918" s="2"/>
      <c r="AW918" s="2"/>
    </row>
    <row r="919" ht="14.25" customHeight="1">
      <c r="A919" s="2"/>
      <c r="B919" s="7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2"/>
      <c r="AT919" s="2"/>
      <c r="AU919" s="2"/>
      <c r="AV919" s="2"/>
      <c r="AW919" s="2"/>
    </row>
    <row r="920" ht="14.25" customHeight="1">
      <c r="A920" s="2"/>
      <c r="B920" s="7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2"/>
      <c r="AT920" s="2"/>
      <c r="AU920" s="2"/>
      <c r="AV920" s="2"/>
      <c r="AW920" s="2"/>
    </row>
    <row r="921" ht="14.25" customHeight="1">
      <c r="A921" s="2"/>
      <c r="B921" s="7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2"/>
      <c r="AT921" s="2"/>
      <c r="AU921" s="2"/>
      <c r="AV921" s="2"/>
      <c r="AW921" s="2"/>
    </row>
    <row r="922" ht="14.25" customHeight="1">
      <c r="A922" s="2"/>
      <c r="B922" s="7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2"/>
      <c r="AT922" s="2"/>
      <c r="AU922" s="2"/>
      <c r="AV922" s="2"/>
      <c r="AW922" s="2"/>
    </row>
    <row r="923" ht="14.25" customHeight="1">
      <c r="A923" s="2"/>
      <c r="B923" s="7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2"/>
      <c r="AT923" s="2"/>
      <c r="AU923" s="2"/>
      <c r="AV923" s="2"/>
      <c r="AW923" s="2"/>
    </row>
    <row r="924" ht="14.25" customHeight="1">
      <c r="A924" s="2"/>
      <c r="B924" s="7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2"/>
      <c r="AT924" s="2"/>
      <c r="AU924" s="2"/>
      <c r="AV924" s="2"/>
      <c r="AW924" s="2"/>
    </row>
    <row r="925" ht="14.25" customHeight="1">
      <c r="A925" s="2"/>
      <c r="B925" s="7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2"/>
      <c r="AT925" s="2"/>
      <c r="AU925" s="2"/>
      <c r="AV925" s="2"/>
      <c r="AW925" s="2"/>
    </row>
    <row r="926" ht="14.25" customHeight="1">
      <c r="A926" s="2"/>
      <c r="B926" s="7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2"/>
      <c r="AT926" s="2"/>
      <c r="AU926" s="2"/>
      <c r="AV926" s="2"/>
      <c r="AW926" s="2"/>
    </row>
    <row r="927" ht="14.25" customHeight="1">
      <c r="A927" s="2"/>
      <c r="B927" s="7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2"/>
      <c r="AT927" s="2"/>
      <c r="AU927" s="2"/>
      <c r="AV927" s="2"/>
      <c r="AW927" s="2"/>
    </row>
    <row r="928" ht="14.25" customHeight="1">
      <c r="A928" s="2"/>
      <c r="B928" s="7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2"/>
      <c r="AT928" s="2"/>
      <c r="AU928" s="2"/>
      <c r="AV928" s="2"/>
      <c r="AW928" s="2"/>
    </row>
    <row r="929" ht="14.25" customHeight="1">
      <c r="A929" s="2"/>
      <c r="B929" s="7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2"/>
      <c r="AT929" s="2"/>
      <c r="AU929" s="2"/>
      <c r="AV929" s="2"/>
      <c r="AW929" s="2"/>
    </row>
    <row r="930" ht="14.25" customHeight="1">
      <c r="A930" s="2"/>
      <c r="B930" s="7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2"/>
      <c r="AT930" s="2"/>
      <c r="AU930" s="2"/>
      <c r="AV930" s="2"/>
      <c r="AW930" s="2"/>
    </row>
    <row r="931" ht="14.25" customHeight="1">
      <c r="A931" s="2"/>
      <c r="B931" s="7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2"/>
      <c r="AT931" s="2"/>
      <c r="AU931" s="2"/>
      <c r="AV931" s="2"/>
      <c r="AW931" s="2"/>
    </row>
    <row r="932" ht="14.25" customHeight="1">
      <c r="A932" s="2"/>
      <c r="B932" s="7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2"/>
      <c r="AT932" s="2"/>
      <c r="AU932" s="2"/>
      <c r="AV932" s="2"/>
      <c r="AW932" s="2"/>
    </row>
    <row r="933" ht="14.25" customHeight="1">
      <c r="A933" s="2"/>
      <c r="B933" s="7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2"/>
      <c r="AT933" s="2"/>
      <c r="AU933" s="2"/>
      <c r="AV933" s="2"/>
      <c r="AW933" s="2"/>
    </row>
    <row r="934" ht="14.25" customHeight="1">
      <c r="A934" s="2"/>
      <c r="B934" s="7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2"/>
      <c r="AT934" s="2"/>
      <c r="AU934" s="2"/>
      <c r="AV934" s="2"/>
      <c r="AW934" s="2"/>
    </row>
    <row r="935" ht="14.25" customHeight="1">
      <c r="A935" s="2"/>
      <c r="B935" s="7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2"/>
      <c r="AT935" s="2"/>
      <c r="AU935" s="2"/>
      <c r="AV935" s="2"/>
      <c r="AW935" s="2"/>
    </row>
    <row r="936" ht="14.25" customHeight="1">
      <c r="A936" s="2"/>
      <c r="B936" s="7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2"/>
      <c r="AT936" s="2"/>
      <c r="AU936" s="2"/>
      <c r="AV936" s="2"/>
      <c r="AW936" s="2"/>
    </row>
    <row r="937" ht="14.25" customHeight="1">
      <c r="A937" s="2"/>
      <c r="B937" s="7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2"/>
      <c r="AT937" s="2"/>
      <c r="AU937" s="2"/>
      <c r="AV937" s="2"/>
      <c r="AW937" s="2"/>
    </row>
    <row r="938" ht="14.25" customHeight="1">
      <c r="A938" s="2"/>
      <c r="B938" s="7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2"/>
      <c r="AT938" s="2"/>
      <c r="AU938" s="2"/>
      <c r="AV938" s="2"/>
      <c r="AW938" s="2"/>
    </row>
    <row r="939" ht="14.25" customHeight="1">
      <c r="A939" s="2"/>
      <c r="B939" s="7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2"/>
      <c r="AT939" s="2"/>
      <c r="AU939" s="2"/>
      <c r="AV939" s="2"/>
      <c r="AW939" s="2"/>
    </row>
    <row r="940" ht="14.25" customHeight="1">
      <c r="A940" s="2"/>
      <c r="B940" s="7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2"/>
      <c r="AT940" s="2"/>
      <c r="AU940" s="2"/>
      <c r="AV940" s="2"/>
      <c r="AW940" s="2"/>
    </row>
    <row r="941" ht="14.25" customHeight="1">
      <c r="A941" s="2"/>
      <c r="B941" s="7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2"/>
      <c r="AT941" s="2"/>
      <c r="AU941" s="2"/>
      <c r="AV941" s="2"/>
      <c r="AW941" s="2"/>
    </row>
    <row r="942" ht="14.25" customHeight="1">
      <c r="A942" s="2"/>
      <c r="B942" s="7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2"/>
      <c r="AT942" s="2"/>
      <c r="AU942" s="2"/>
      <c r="AV942" s="2"/>
      <c r="AW942" s="2"/>
    </row>
    <row r="943" ht="14.25" customHeight="1">
      <c r="A943" s="2"/>
      <c r="B943" s="7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2"/>
      <c r="AT943" s="2"/>
      <c r="AU943" s="2"/>
      <c r="AV943" s="2"/>
      <c r="AW943" s="2"/>
    </row>
    <row r="944" ht="14.25" customHeight="1">
      <c r="A944" s="2"/>
      <c r="B944" s="7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2"/>
      <c r="AT944" s="2"/>
      <c r="AU944" s="2"/>
      <c r="AV944" s="2"/>
      <c r="AW944" s="2"/>
    </row>
    <row r="945" ht="14.25" customHeight="1">
      <c r="A945" s="2"/>
      <c r="B945" s="7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2"/>
      <c r="AT945" s="2"/>
      <c r="AU945" s="2"/>
      <c r="AV945" s="2"/>
      <c r="AW945" s="2"/>
    </row>
    <row r="946" ht="14.25" customHeight="1">
      <c r="A946" s="2"/>
      <c r="B946" s="7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2"/>
      <c r="AT946" s="2"/>
      <c r="AU946" s="2"/>
      <c r="AV946" s="2"/>
      <c r="AW946" s="2"/>
    </row>
    <row r="947" ht="14.25" customHeight="1">
      <c r="A947" s="2"/>
      <c r="B947" s="7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2"/>
      <c r="AT947" s="2"/>
      <c r="AU947" s="2"/>
      <c r="AV947" s="2"/>
      <c r="AW947" s="2"/>
    </row>
    <row r="948" ht="14.25" customHeight="1">
      <c r="A948" s="2"/>
      <c r="B948" s="7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2"/>
      <c r="AT948" s="2"/>
      <c r="AU948" s="2"/>
      <c r="AV948" s="2"/>
      <c r="AW948" s="2"/>
    </row>
    <row r="949" ht="14.25" customHeight="1">
      <c r="A949" s="2"/>
      <c r="B949" s="7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2"/>
      <c r="AT949" s="2"/>
      <c r="AU949" s="2"/>
      <c r="AV949" s="2"/>
      <c r="AW949" s="2"/>
    </row>
    <row r="950" ht="14.25" customHeight="1">
      <c r="A950" s="2"/>
      <c r="B950" s="7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2"/>
      <c r="AT950" s="2"/>
      <c r="AU950" s="2"/>
      <c r="AV950" s="2"/>
      <c r="AW950" s="2"/>
    </row>
    <row r="951" ht="14.25" customHeight="1">
      <c r="A951" s="2"/>
      <c r="B951" s="7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2"/>
      <c r="AT951" s="2"/>
      <c r="AU951" s="2"/>
      <c r="AV951" s="2"/>
      <c r="AW951" s="2"/>
    </row>
    <row r="952" ht="14.25" customHeight="1">
      <c r="A952" s="2"/>
      <c r="B952" s="7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2"/>
      <c r="AT952" s="2"/>
      <c r="AU952" s="2"/>
      <c r="AV952" s="2"/>
      <c r="AW952" s="2"/>
    </row>
    <row r="953" ht="14.25" customHeight="1">
      <c r="A953" s="2"/>
      <c r="B953" s="7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2"/>
      <c r="AT953" s="2"/>
      <c r="AU953" s="2"/>
      <c r="AV953" s="2"/>
      <c r="AW953" s="2"/>
    </row>
    <row r="954" ht="14.25" customHeight="1">
      <c r="A954" s="2"/>
      <c r="B954" s="7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2"/>
      <c r="AT954" s="2"/>
      <c r="AU954" s="2"/>
      <c r="AV954" s="2"/>
      <c r="AW954" s="2"/>
    </row>
    <row r="955" ht="14.25" customHeight="1">
      <c r="A955" s="2"/>
      <c r="B955" s="7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2"/>
      <c r="AT955" s="2"/>
      <c r="AU955" s="2"/>
      <c r="AV955" s="2"/>
      <c r="AW955" s="2"/>
    </row>
    <row r="956" ht="14.25" customHeight="1">
      <c r="A956" s="2"/>
      <c r="B956" s="7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2"/>
      <c r="AT956" s="2"/>
      <c r="AU956" s="2"/>
      <c r="AV956" s="2"/>
      <c r="AW956" s="2"/>
    </row>
    <row r="957" ht="14.25" customHeight="1">
      <c r="A957" s="2"/>
      <c r="B957" s="7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2"/>
      <c r="AT957" s="2"/>
      <c r="AU957" s="2"/>
      <c r="AV957" s="2"/>
      <c r="AW957" s="2"/>
    </row>
    <row r="958" ht="14.25" customHeight="1">
      <c r="A958" s="2"/>
      <c r="B958" s="7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2"/>
      <c r="AT958" s="2"/>
      <c r="AU958" s="2"/>
      <c r="AV958" s="2"/>
      <c r="AW958" s="2"/>
    </row>
    <row r="959" ht="14.25" customHeight="1">
      <c r="A959" s="2"/>
      <c r="B959" s="7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2"/>
      <c r="AT959" s="2"/>
      <c r="AU959" s="2"/>
      <c r="AV959" s="2"/>
      <c r="AW959" s="2"/>
    </row>
    <row r="960" ht="14.25" customHeight="1">
      <c r="A960" s="2"/>
      <c r="B960" s="7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2"/>
      <c r="AT960" s="2"/>
      <c r="AU960" s="2"/>
      <c r="AV960" s="2"/>
      <c r="AW960" s="2"/>
    </row>
    <row r="961" ht="14.25" customHeight="1">
      <c r="A961" s="2"/>
      <c r="B961" s="7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2"/>
      <c r="AT961" s="2"/>
      <c r="AU961" s="2"/>
      <c r="AV961" s="2"/>
      <c r="AW961" s="2"/>
    </row>
    <row r="962" ht="14.25" customHeight="1">
      <c r="A962" s="2"/>
      <c r="B962" s="7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2"/>
      <c r="AT962" s="2"/>
      <c r="AU962" s="2"/>
      <c r="AV962" s="2"/>
      <c r="AW962" s="2"/>
    </row>
    <row r="963" ht="14.25" customHeight="1">
      <c r="A963" s="2"/>
      <c r="B963" s="7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2"/>
      <c r="AT963" s="2"/>
      <c r="AU963" s="2"/>
      <c r="AV963" s="2"/>
      <c r="AW963" s="2"/>
    </row>
    <row r="964" ht="14.25" customHeight="1">
      <c r="A964" s="2"/>
      <c r="B964" s="7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2"/>
      <c r="AT964" s="2"/>
      <c r="AU964" s="2"/>
      <c r="AV964" s="2"/>
      <c r="AW964" s="2"/>
    </row>
    <row r="965" ht="14.25" customHeight="1">
      <c r="A965" s="2"/>
      <c r="B965" s="7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2"/>
      <c r="AT965" s="2"/>
      <c r="AU965" s="2"/>
      <c r="AV965" s="2"/>
      <c r="AW965" s="2"/>
    </row>
    <row r="966" ht="14.25" customHeight="1">
      <c r="A966" s="2"/>
      <c r="B966" s="7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2"/>
      <c r="AT966" s="2"/>
      <c r="AU966" s="2"/>
      <c r="AV966" s="2"/>
      <c r="AW966" s="2"/>
    </row>
    <row r="967" ht="14.25" customHeight="1">
      <c r="A967" s="2"/>
      <c r="B967" s="7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2"/>
      <c r="AT967" s="2"/>
      <c r="AU967" s="2"/>
      <c r="AV967" s="2"/>
      <c r="AW967" s="2"/>
    </row>
    <row r="968" ht="14.25" customHeight="1">
      <c r="A968" s="2"/>
      <c r="B968" s="7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2"/>
      <c r="AT968" s="2"/>
      <c r="AU968" s="2"/>
      <c r="AV968" s="2"/>
      <c r="AW968" s="2"/>
    </row>
    <row r="969" ht="14.25" customHeight="1">
      <c r="A969" s="2"/>
      <c r="B969" s="7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2"/>
      <c r="AT969" s="2"/>
      <c r="AU969" s="2"/>
      <c r="AV969" s="2"/>
      <c r="AW969" s="2"/>
    </row>
    <row r="970" ht="14.25" customHeight="1">
      <c r="A970" s="2"/>
      <c r="B970" s="7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2"/>
      <c r="AT970" s="2"/>
      <c r="AU970" s="2"/>
      <c r="AV970" s="2"/>
      <c r="AW970" s="2"/>
    </row>
    <row r="971" ht="14.25" customHeight="1">
      <c r="A971" s="2"/>
      <c r="B971" s="7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2"/>
      <c r="AT971" s="2"/>
      <c r="AU971" s="2"/>
      <c r="AV971" s="2"/>
      <c r="AW971" s="2"/>
    </row>
    <row r="972" ht="14.25" customHeight="1">
      <c r="A972" s="2"/>
      <c r="B972" s="7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2"/>
      <c r="AT972" s="2"/>
      <c r="AU972" s="2"/>
      <c r="AV972" s="2"/>
      <c r="AW972" s="2"/>
    </row>
    <row r="973" ht="14.25" customHeight="1">
      <c r="A973" s="2"/>
      <c r="B973" s="7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2"/>
      <c r="AT973" s="2"/>
      <c r="AU973" s="2"/>
      <c r="AV973" s="2"/>
      <c r="AW973" s="2"/>
    </row>
    <row r="974" ht="14.25" customHeight="1">
      <c r="A974" s="2"/>
      <c r="B974" s="7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2"/>
      <c r="AT974" s="2"/>
      <c r="AU974" s="2"/>
      <c r="AV974" s="2"/>
      <c r="AW974" s="2"/>
    </row>
    <row r="975" ht="14.25" customHeight="1">
      <c r="A975" s="2"/>
      <c r="B975" s="7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2"/>
      <c r="AT975" s="2"/>
      <c r="AU975" s="2"/>
      <c r="AV975" s="2"/>
      <c r="AW975" s="2"/>
    </row>
    <row r="976" ht="14.25" customHeight="1">
      <c r="A976" s="2"/>
      <c r="B976" s="7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2"/>
      <c r="AT976" s="2"/>
      <c r="AU976" s="2"/>
      <c r="AV976" s="2"/>
      <c r="AW976" s="2"/>
    </row>
    <row r="977" ht="14.25" customHeight="1">
      <c r="A977" s="2"/>
      <c r="B977" s="7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2"/>
      <c r="AT977" s="2"/>
      <c r="AU977" s="2"/>
      <c r="AV977" s="2"/>
      <c r="AW977" s="2"/>
    </row>
    <row r="978" ht="14.25" customHeight="1">
      <c r="A978" s="2"/>
      <c r="B978" s="7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2"/>
      <c r="AT978" s="2"/>
      <c r="AU978" s="2"/>
      <c r="AV978" s="2"/>
      <c r="AW978" s="2"/>
    </row>
    <row r="979" ht="14.25" customHeight="1">
      <c r="A979" s="2"/>
      <c r="B979" s="7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2"/>
      <c r="AT979" s="2"/>
      <c r="AU979" s="2"/>
      <c r="AV979" s="2"/>
      <c r="AW979" s="2"/>
    </row>
    <row r="980" ht="14.25" customHeight="1">
      <c r="A980" s="2"/>
      <c r="B980" s="7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2"/>
      <c r="AT980" s="2"/>
      <c r="AU980" s="2"/>
      <c r="AV980" s="2"/>
      <c r="AW980" s="2"/>
    </row>
    <row r="981" ht="14.25" customHeight="1">
      <c r="A981" s="2"/>
      <c r="B981" s="7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2"/>
      <c r="AT981" s="2"/>
      <c r="AU981" s="2"/>
      <c r="AV981" s="2"/>
      <c r="AW981" s="2"/>
    </row>
    <row r="982" ht="14.25" customHeight="1">
      <c r="A982" s="2"/>
      <c r="B982" s="7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2"/>
      <c r="AT982" s="2"/>
      <c r="AU982" s="2"/>
      <c r="AV982" s="2"/>
      <c r="AW982" s="2"/>
    </row>
    <row r="983" ht="14.25" customHeight="1">
      <c r="A983" s="2"/>
      <c r="B983" s="7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2"/>
      <c r="AT983" s="2"/>
      <c r="AU983" s="2"/>
      <c r="AV983" s="2"/>
      <c r="AW983" s="2"/>
    </row>
    <row r="984" ht="14.25" customHeight="1">
      <c r="A984" s="2"/>
      <c r="B984" s="7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2"/>
      <c r="AT984" s="2"/>
      <c r="AU984" s="2"/>
      <c r="AV984" s="2"/>
      <c r="AW984" s="2"/>
    </row>
    <row r="985" ht="14.25" customHeight="1">
      <c r="A985" s="2"/>
      <c r="B985" s="7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2"/>
      <c r="AT985" s="2"/>
      <c r="AU985" s="2"/>
      <c r="AV985" s="2"/>
      <c r="AW985" s="2"/>
    </row>
    <row r="986" ht="14.25" customHeight="1">
      <c r="A986" s="2"/>
      <c r="B986" s="7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2"/>
      <c r="AT986" s="2"/>
      <c r="AU986" s="2"/>
      <c r="AV986" s="2"/>
      <c r="AW986" s="2"/>
    </row>
    <row r="987" ht="14.25" customHeight="1">
      <c r="A987" s="2"/>
      <c r="B987" s="7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2"/>
      <c r="AT987" s="2"/>
      <c r="AU987" s="2"/>
      <c r="AV987" s="2"/>
      <c r="AW987" s="2"/>
    </row>
    <row r="988" ht="14.25" customHeight="1">
      <c r="A988" s="2"/>
      <c r="B988" s="7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2"/>
      <c r="AT988" s="2"/>
      <c r="AU988" s="2"/>
      <c r="AV988" s="2"/>
      <c r="AW988" s="2"/>
    </row>
    <row r="989" ht="14.25" customHeight="1">
      <c r="A989" s="2"/>
      <c r="B989" s="7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2"/>
      <c r="AT989" s="2"/>
      <c r="AU989" s="2"/>
      <c r="AV989" s="2"/>
      <c r="AW989" s="2"/>
    </row>
    <row r="990" ht="14.25" customHeight="1">
      <c r="A990" s="2"/>
      <c r="B990" s="7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2"/>
      <c r="AT990" s="2"/>
      <c r="AU990" s="2"/>
      <c r="AV990" s="2"/>
      <c r="AW990" s="2"/>
    </row>
    <row r="991" ht="14.25" customHeight="1">
      <c r="A991" s="2"/>
      <c r="B991" s="7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2"/>
      <c r="AT991" s="2"/>
      <c r="AU991" s="2"/>
      <c r="AV991" s="2"/>
      <c r="AW991" s="2"/>
    </row>
    <row r="992" ht="14.25" customHeight="1">
      <c r="A992" s="2"/>
      <c r="B992" s="7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2"/>
      <c r="AT992" s="2"/>
      <c r="AU992" s="2"/>
      <c r="AV992" s="2"/>
      <c r="AW992" s="2"/>
    </row>
    <row r="993" ht="14.25" customHeight="1">
      <c r="A993" s="2"/>
      <c r="B993" s="7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2"/>
      <c r="AT993" s="2"/>
      <c r="AU993" s="2"/>
      <c r="AV993" s="2"/>
      <c r="AW993" s="2"/>
    </row>
    <row r="994" ht="14.25" customHeight="1">
      <c r="A994" s="2"/>
      <c r="B994" s="7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2"/>
      <c r="AT994" s="2"/>
      <c r="AU994" s="2"/>
      <c r="AV994" s="2"/>
      <c r="AW994" s="2"/>
    </row>
    <row r="995" ht="14.25" customHeight="1">
      <c r="A995" s="2"/>
      <c r="B995" s="7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2"/>
      <c r="AT995" s="2"/>
      <c r="AU995" s="2"/>
      <c r="AV995" s="2"/>
      <c r="AW995" s="2"/>
    </row>
    <row r="996" ht="14.25" customHeight="1">
      <c r="A996" s="2"/>
      <c r="B996" s="7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2"/>
      <c r="AT996" s="2"/>
      <c r="AU996" s="2"/>
      <c r="AV996" s="2"/>
      <c r="AW996" s="2"/>
    </row>
    <row r="997" ht="14.25" customHeight="1">
      <c r="A997" s="2"/>
      <c r="B997" s="7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2"/>
      <c r="AT997" s="2"/>
      <c r="AU997" s="2"/>
      <c r="AV997" s="2"/>
      <c r="AW997" s="2"/>
    </row>
    <row r="998" ht="14.25" customHeight="1">
      <c r="A998" s="2"/>
      <c r="B998" s="7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2"/>
      <c r="AT998" s="2"/>
      <c r="AU998" s="2"/>
      <c r="AV998" s="2"/>
      <c r="AW998" s="2"/>
    </row>
    <row r="999" ht="14.25" customHeight="1">
      <c r="A999" s="2"/>
      <c r="B999" s="7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2"/>
      <c r="AT999" s="2"/>
      <c r="AU999" s="2"/>
      <c r="AV999" s="2"/>
      <c r="AW999" s="2"/>
    </row>
    <row r="1000" ht="14.25" customHeight="1">
      <c r="A1000" s="2"/>
      <c r="B1000" s="7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2"/>
      <c r="AT1000" s="2"/>
      <c r="AU1000" s="2"/>
      <c r="AV1000" s="2"/>
      <c r="AW1000" s="2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1">
    <mergeCell ref="D2:N2"/>
    <mergeCell ref="O2:Q2"/>
    <mergeCell ref="R2:AB2"/>
    <mergeCell ref="AG2:AM2"/>
    <mergeCell ref="D3:AB3"/>
    <mergeCell ref="AG3:AM3"/>
    <mergeCell ref="D5:AC5"/>
    <mergeCell ref="AT5:AW5"/>
    <mergeCell ref="B10:C10"/>
    <mergeCell ref="AI10:AM10"/>
    <mergeCell ref="B45:C45"/>
  </mergeCells>
  <conditionalFormatting sqref="AP12:AP43">
    <cfRule type="colorScale" priority="2">
      <colorScale>
        <cfvo type="formula" val="0"/>
        <cfvo type="formula" val="0.25"/>
        <cfvo type="formula" val="0.4"/>
        <color rgb="FF00A933"/>
        <color indexed="5"/>
        <color indexed="2"/>
      </colorScale>
    </cfRule>
  </conditionalFormatting>
  <conditionalFormatting sqref="AO12:AO43">
    <cfRule type="colorScale" priority="3">
      <colorScale>
        <cfvo type="formula" val="0"/>
        <cfvo type="formula" val="0.2"/>
        <cfvo type="formula" val="0.33"/>
        <color rgb="FF00A933"/>
        <color indexed="5"/>
        <color indexed="2"/>
      </colorScale>
    </cfRule>
  </conditionalFormatting>
  <printOptions headings="0" gridLines="0" horizontalCentered="0" verticalCentered="0"/>
  <pageMargins left="0.31527777777777799" right="0.31527777777777799" top="0.118055555555556" bottom="0.118055555555556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6B00E2-0035-47BC-A9B6-0092003A009A}">
            <xm:f>D$11=""</xm:f>
            <x14:dxf>
              <font>
                <b val="0"/>
                <i val="0"/>
                <color rgb="FFCC0000"/>
                <name val="Calibri"/>
              </font>
              <fill>
                <patternFill patternType="solid">
                  <fgColor rgb="FFFFCCCC"/>
                  <bgColor rgb="FFFFCCCC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5" id="{00DF0050-008F-48B4-B994-00B900F30084}">
            <xm:f>AND(WEEKDAY(D$11)=2,ISBLANK(Impostazioni!$D$27))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6" id="{00C300D4-000B-414B-B5A0-0045008700FE}">
            <xm:f>AND(WEEKDAY(D$11)=3,ISBLANK(Impostazioni!$D$28))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7" id="{00F00009-0084-4F56-9192-0076009E0070}">
            <xm:f>AND(WEEKDAY(D$11)=4,ISBLANK(Impostazioni!$D$29))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8" id="{005400E6-00C7-41D0-B5A4-00E5009B00BE}">
            <xm:f>AND(WEEKDAY(D$11)=5,ISBLANK(Impostazioni!$D$30))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9" id="{002C004E-0038-4E2E-8E73-00E8009F00BA}">
            <xm:f>AND(WEEKDAY(D$11)=6,ISBLANK(Impostazioni!$D$31))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0" id="{000E00CE-0048-479E-993B-0074009300BF}">
            <xm:f>AND(WEEKDAY(D$11)=7,ISBLANK(Impostazioni!$D$32))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  <x14:conditionalFormatting xmlns:xm="http://schemas.microsoft.com/office/excel/2006/main">
          <x14:cfRule type="expression" priority="11" id="{0086002D-0062-43C8-9BB9-0059004400E6}">
            <xm:f>AND(WEEKDAY(D$11)=1,ISBLANK(Impostazioni!$D$33))</xm:f>
            <x14:dxf>
              <font>
                <b val="0"/>
                <i val="0"/>
                <color rgb="FF006600"/>
                <name val="Calibri"/>
              </font>
              <fill>
                <patternFill patternType="solid">
                  <fgColor indexed="42"/>
                  <bgColor indexed="42"/>
                </patternFill>
              </fill>
            </x14:dxf>
          </x14:cfRule>
          <xm:sqref>D12:AH43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K20" activeCellId="0" sqref="K20"/>
    </sheetView>
  </sheetViews>
  <sheetFormatPr defaultColWidth="14.4453125" defaultRowHeight="14.25" customHeight="1"/>
  <cols>
    <col customWidth="1" min="1" max="1" style="1" width="1.4299999999999999"/>
    <col customWidth="1" min="2" max="2" style="1" width="6.5700000000000003"/>
    <col customWidth="1" min="3" max="3" style="1" width="3.1499999999999999"/>
    <col customWidth="1" min="4" max="4" style="1" width="12.57"/>
    <col customWidth="1" min="5" max="5" style="1" width="7.4299999999999997"/>
    <col customWidth="1" min="6" max="6" style="1" width="12.57"/>
    <col customWidth="1" min="7" max="7" style="1" width="1.1399999999999999"/>
    <col customWidth="1" min="8" max="26" style="1" width="7.4299999999999997"/>
  </cols>
  <sheetData>
    <row r="1" ht="24" customHeight="1">
      <c r="A1" s="51" t="s">
        <v>39</v>
      </c>
      <c r="B1" s="52"/>
      <c r="C1" s="53"/>
      <c r="D1" s="52"/>
      <c r="E1" s="52"/>
      <c r="F1" s="52"/>
      <c r="G1" s="52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>
      <c r="A2" s="54"/>
      <c r="B2" s="54"/>
      <c r="C2" s="55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9.5" customHeight="1">
      <c r="A3" s="56" t="s">
        <v>40</v>
      </c>
      <c r="B3" s="56"/>
      <c r="C3" s="57"/>
      <c r="D3" s="56"/>
      <c r="E3" s="56"/>
      <c r="F3" s="56"/>
      <c r="G3" s="56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4.25" customHeight="1">
      <c r="A4" s="54"/>
      <c r="B4" s="54"/>
      <c r="C4" s="55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8" customHeight="1">
      <c r="A5" s="54"/>
      <c r="B5" s="54" t="s">
        <v>4</v>
      </c>
      <c r="C5" s="55"/>
      <c r="D5" s="59">
        <v>2025</v>
      </c>
      <c r="E5" s="55" t="s">
        <v>41</v>
      </c>
      <c r="F5" s="60">
        <f>D5+1</f>
        <v>2026</v>
      </c>
      <c r="G5" s="55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4.25" customHeight="1">
      <c r="A6" s="54"/>
      <c r="B6" s="54"/>
      <c r="C6" s="55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9.5" customHeight="1">
      <c r="A7" s="56" t="s">
        <v>1</v>
      </c>
      <c r="B7" s="56"/>
      <c r="C7" s="57"/>
      <c r="D7" s="56"/>
      <c r="E7" s="56"/>
      <c r="F7" s="56"/>
      <c r="G7" s="56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4.25" customHeight="1">
      <c r="A8" s="54"/>
      <c r="B8" s="54"/>
      <c r="C8" s="55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8" customHeight="1">
      <c r="A9" s="54"/>
      <c r="B9" s="54" t="s">
        <v>10</v>
      </c>
      <c r="C9" s="55"/>
      <c r="D9" s="59"/>
      <c r="E9" s="59"/>
      <c r="F9" s="59"/>
      <c r="G9" s="55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4.25" customHeight="1">
      <c r="A10" s="54"/>
      <c r="B10" s="54"/>
      <c r="C10" s="55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8" customHeight="1">
      <c r="A11" s="54"/>
      <c r="B11" s="54" t="s">
        <v>2</v>
      </c>
      <c r="C11" s="55"/>
      <c r="D11" s="59"/>
      <c r="E11" s="59"/>
      <c r="F11" s="59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4.25" customHeight="1">
      <c r="A12" s="54"/>
      <c r="B12" s="54"/>
      <c r="C12" s="5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9.5" customHeight="1">
      <c r="A13" s="56" t="s">
        <v>3</v>
      </c>
      <c r="B13" s="56"/>
      <c r="C13" s="57"/>
      <c r="D13" s="56"/>
      <c r="E13" s="56"/>
      <c r="F13" s="56"/>
      <c r="G13" s="56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4.25" customHeight="1">
      <c r="A14" s="54"/>
      <c r="B14" s="54"/>
      <c r="C14" s="55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8" customHeight="1">
      <c r="A15" s="54"/>
      <c r="B15" s="54" t="s">
        <v>10</v>
      </c>
      <c r="C15" s="55"/>
      <c r="D15" s="59"/>
      <c r="E15" s="59"/>
      <c r="F15" s="59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4.25" customHeight="1">
      <c r="A16" s="54"/>
      <c r="B16" s="54"/>
      <c r="C16" s="55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9.5" customHeight="1">
      <c r="A17" s="56" t="s">
        <v>42</v>
      </c>
      <c r="B17" s="56"/>
      <c r="C17" s="57"/>
      <c r="D17" s="56"/>
      <c r="E17" s="56"/>
      <c r="F17" s="56"/>
      <c r="G17" s="56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4.25" customHeight="1">
      <c r="A18" s="54"/>
      <c r="B18" s="54"/>
      <c r="C18" s="55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8" customHeight="1">
      <c r="A19" s="54"/>
      <c r="B19" s="59" t="s">
        <v>43</v>
      </c>
      <c r="C19" s="55" t="s">
        <v>41</v>
      </c>
      <c r="D19" s="59" t="s">
        <v>44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8" customHeight="1">
      <c r="A20" s="54"/>
      <c r="B20" s="59" t="s">
        <v>45</v>
      </c>
      <c r="C20" s="55" t="s">
        <v>41</v>
      </c>
      <c r="D20" s="59" t="s">
        <v>46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8" customHeight="1">
      <c r="A21" s="54"/>
      <c r="B21" s="59" t="s">
        <v>47</v>
      </c>
      <c r="C21" s="55" t="s">
        <v>41</v>
      </c>
      <c r="D21" s="59" t="s">
        <v>48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26.25" customHeight="1">
      <c r="A22" s="54"/>
      <c r="B22" s="59" t="s">
        <v>49</v>
      </c>
      <c r="C22" s="55" t="s">
        <v>41</v>
      </c>
      <c r="D22" s="61" t="s">
        <v>50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8" customHeight="1">
      <c r="A23" s="54"/>
      <c r="B23" s="59" t="s">
        <v>51</v>
      </c>
      <c r="C23" s="55" t="s">
        <v>41</v>
      </c>
      <c r="D23" s="59" t="s">
        <v>52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6.75" customHeight="1">
      <c r="A24" s="54"/>
      <c r="B24" s="54"/>
      <c r="C24" s="55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4.25" customHeight="1">
      <c r="A25" s="56" t="s">
        <v>53</v>
      </c>
      <c r="B25" s="56"/>
      <c r="C25" s="57"/>
      <c r="D25" s="56"/>
      <c r="E25" s="56"/>
      <c r="F25" s="56"/>
      <c r="G25" s="56"/>
      <c r="H25" s="56"/>
      <c r="I25" s="56"/>
      <c r="J25" s="56"/>
      <c r="K25" s="56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9" customHeight="1">
      <c r="E26" s="62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4.25" customHeight="1">
      <c r="A27" s="63">
        <v>2</v>
      </c>
      <c r="B27" s="64" t="s">
        <v>54</v>
      </c>
      <c r="C27" s="64"/>
      <c r="D27" s="65" t="s">
        <v>55</v>
      </c>
      <c r="E27" s="62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4.25" customHeight="1">
      <c r="A28" s="63">
        <v>3</v>
      </c>
      <c r="B28" s="64" t="s">
        <v>56</v>
      </c>
      <c r="C28" s="64"/>
      <c r="D28" s="65" t="s">
        <v>55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4.25" customHeight="1">
      <c r="A29" s="63">
        <v>4</v>
      </c>
      <c r="B29" s="64" t="s">
        <v>57</v>
      </c>
      <c r="C29" s="64"/>
      <c r="D29" s="65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4.25" customHeight="1">
      <c r="A30" s="63">
        <v>5</v>
      </c>
      <c r="B30" s="64" t="s">
        <v>58</v>
      </c>
      <c r="C30" s="64"/>
      <c r="D30" s="65" t="s">
        <v>55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4.25" customHeight="1">
      <c r="A31" s="63">
        <v>6</v>
      </c>
      <c r="B31" s="64" t="s">
        <v>59</v>
      </c>
      <c r="C31" s="64"/>
      <c r="D31" s="65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4.25" customHeight="1">
      <c r="A32" s="63">
        <v>7</v>
      </c>
      <c r="B32" s="64" t="s">
        <v>60</v>
      </c>
      <c r="C32" s="64"/>
      <c r="D32" s="65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25" customHeight="1">
      <c r="A33" s="63">
        <v>1</v>
      </c>
      <c r="B33" s="64" t="s">
        <v>61</v>
      </c>
      <c r="C33" s="64"/>
      <c r="D33" s="65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4.25" customHeight="1">
      <c r="A34" s="54"/>
      <c r="B34" s="54"/>
      <c r="C34" s="55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4.25" customHeight="1">
      <c r="A35" s="54"/>
      <c r="B35" s="54"/>
      <c r="C35" s="55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4.25" customHeight="1">
      <c r="A36" s="54"/>
      <c r="B36" s="54"/>
      <c r="C36" s="55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4.25" customHeight="1">
      <c r="A37" s="54"/>
      <c r="B37" s="54"/>
      <c r="C37" s="55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4.25" customHeight="1">
      <c r="A38" s="54"/>
      <c r="B38" s="54"/>
      <c r="C38" s="55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4.25" customHeight="1">
      <c r="A39" s="54"/>
      <c r="B39" s="54"/>
      <c r="C39" s="55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4.25" customHeight="1">
      <c r="A40" s="54"/>
      <c r="B40" s="54"/>
      <c r="C40" s="55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4.25" customHeight="1">
      <c r="A41" s="54"/>
      <c r="B41" s="54"/>
      <c r="C41" s="55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4.25" customHeight="1">
      <c r="A42" s="54"/>
      <c r="B42" s="54"/>
      <c r="C42" s="55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54"/>
      <c r="B43" s="54"/>
      <c r="C43" s="55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4.25" customHeight="1">
      <c r="A44" s="54"/>
      <c r="B44" s="54"/>
      <c r="C44" s="55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4.25" customHeight="1">
      <c r="A45" s="54"/>
      <c r="B45" s="54"/>
      <c r="C45" s="55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4.25" customHeight="1">
      <c r="A46" s="54"/>
      <c r="B46" s="54"/>
      <c r="C46" s="55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4.25" customHeight="1">
      <c r="A47" s="54"/>
      <c r="B47" s="54"/>
      <c r="C47" s="55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4.25" customHeight="1">
      <c r="A48" s="54"/>
      <c r="B48" s="54"/>
      <c r="C48" s="55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4.25" customHeight="1">
      <c r="A49" s="54"/>
      <c r="B49" s="54"/>
      <c r="C49" s="55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4.25" customHeight="1">
      <c r="A50" s="54"/>
      <c r="B50" s="54"/>
      <c r="C50" s="55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4.25" customHeight="1">
      <c r="A51" s="54"/>
      <c r="B51" s="54"/>
      <c r="C51" s="55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4.25" customHeight="1">
      <c r="A52" s="54"/>
      <c r="B52" s="54"/>
      <c r="C52" s="55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4.25" customHeight="1">
      <c r="A53" s="54"/>
      <c r="B53" s="54"/>
      <c r="C53" s="55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4.25" customHeight="1">
      <c r="A54" s="54"/>
      <c r="B54" s="54"/>
      <c r="C54" s="55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4.25" customHeight="1">
      <c r="A55" s="54"/>
      <c r="B55" s="54"/>
      <c r="C55" s="55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4.25" customHeight="1">
      <c r="A56" s="54"/>
      <c r="B56" s="54"/>
      <c r="C56" s="55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4.25" customHeight="1">
      <c r="A57" s="54"/>
      <c r="B57" s="54"/>
      <c r="C57" s="55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4.25" customHeight="1">
      <c r="A58" s="54"/>
      <c r="B58" s="54"/>
      <c r="C58" s="55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4.25" customHeight="1">
      <c r="A59" s="54"/>
      <c r="B59" s="54"/>
      <c r="C59" s="55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4.25" customHeight="1">
      <c r="A60" s="54"/>
      <c r="B60" s="54"/>
      <c r="C60" s="55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4.25" customHeight="1">
      <c r="A61" s="54"/>
      <c r="B61" s="54"/>
      <c r="C61" s="55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4.25" customHeight="1">
      <c r="A62" s="54"/>
      <c r="B62" s="54"/>
      <c r="C62" s="55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4.25" customHeight="1">
      <c r="A63" s="54"/>
      <c r="B63" s="54"/>
      <c r="C63" s="55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4.25" customHeight="1">
      <c r="A64" s="54"/>
      <c r="B64" s="54"/>
      <c r="C64" s="55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54"/>
      <c r="B65" s="54"/>
      <c r="C65" s="55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4.25" customHeight="1">
      <c r="A66" s="54"/>
      <c r="B66" s="54"/>
      <c r="C66" s="55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4.25" customHeight="1">
      <c r="A67" s="54"/>
      <c r="B67" s="54"/>
      <c r="C67" s="55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4.25" customHeight="1">
      <c r="A68" s="54"/>
      <c r="B68" s="54"/>
      <c r="C68" s="55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4.25" customHeight="1">
      <c r="A69" s="54"/>
      <c r="B69" s="54"/>
      <c r="C69" s="55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4.25" customHeight="1">
      <c r="A70" s="54"/>
      <c r="B70" s="54"/>
      <c r="C70" s="55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54"/>
      <c r="B71" s="54"/>
      <c r="C71" s="55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4.25" customHeight="1">
      <c r="A72" s="54"/>
      <c r="B72" s="54"/>
      <c r="C72" s="55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4.25" customHeight="1">
      <c r="A73" s="54"/>
      <c r="B73" s="54"/>
      <c r="C73" s="55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4.25" customHeight="1">
      <c r="A74" s="54"/>
      <c r="B74" s="54"/>
      <c r="C74" s="55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4.25" customHeight="1">
      <c r="A75" s="54"/>
      <c r="B75" s="54"/>
      <c r="C75" s="55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4.25" customHeight="1">
      <c r="A76" s="54"/>
      <c r="B76" s="54"/>
      <c r="C76" s="55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4.25" customHeight="1">
      <c r="A77" s="54"/>
      <c r="B77" s="54"/>
      <c r="C77" s="55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4.25" customHeight="1">
      <c r="A78" s="54"/>
      <c r="B78" s="54"/>
      <c r="C78" s="55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4.25" customHeight="1">
      <c r="A79" s="54"/>
      <c r="B79" s="54"/>
      <c r="C79" s="55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4.25" customHeight="1">
      <c r="A80" s="54"/>
      <c r="B80" s="54"/>
      <c r="C80" s="55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4.25" customHeight="1">
      <c r="A81" s="54"/>
      <c r="B81" s="54"/>
      <c r="C81" s="55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4.25" customHeight="1">
      <c r="A82" s="54"/>
      <c r="B82" s="54"/>
      <c r="C82" s="55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4.25" customHeight="1">
      <c r="A83" s="54"/>
      <c r="B83" s="54"/>
      <c r="C83" s="55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4.25" customHeight="1">
      <c r="A84" s="54"/>
      <c r="B84" s="54"/>
      <c r="C84" s="55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4.25" customHeight="1">
      <c r="A85" s="54"/>
      <c r="B85" s="54"/>
      <c r="C85" s="55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4.25" customHeight="1">
      <c r="A86" s="54"/>
      <c r="B86" s="54"/>
      <c r="C86" s="55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4.25" customHeight="1">
      <c r="A87" s="54"/>
      <c r="B87" s="54"/>
      <c r="C87" s="55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4.25" customHeight="1">
      <c r="A88" s="54"/>
      <c r="B88" s="54"/>
      <c r="C88" s="55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4.25" customHeight="1">
      <c r="A89" s="54"/>
      <c r="B89" s="54"/>
      <c r="C89" s="55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4.25" customHeight="1">
      <c r="A90" s="54"/>
      <c r="B90" s="54"/>
      <c r="C90" s="55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4.25" customHeight="1">
      <c r="A91" s="54"/>
      <c r="B91" s="54"/>
      <c r="C91" s="55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4.25" customHeight="1">
      <c r="A92" s="54"/>
      <c r="B92" s="54"/>
      <c r="C92" s="55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4.25" customHeight="1">
      <c r="A93" s="54"/>
      <c r="B93" s="54"/>
      <c r="C93" s="55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4.25" customHeight="1">
      <c r="A94" s="54"/>
      <c r="B94" s="54"/>
      <c r="C94" s="55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4.25" customHeight="1">
      <c r="A95" s="54"/>
      <c r="B95" s="54"/>
      <c r="C95" s="55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4.25" customHeight="1">
      <c r="A96" s="54"/>
      <c r="B96" s="54"/>
      <c r="C96" s="55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4.25" customHeight="1">
      <c r="A97" s="54"/>
      <c r="B97" s="54"/>
      <c r="C97" s="55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4.25" customHeight="1">
      <c r="A98" s="54"/>
      <c r="B98" s="54"/>
      <c r="C98" s="55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4.25" customHeight="1">
      <c r="A99" s="54"/>
      <c r="B99" s="54"/>
      <c r="C99" s="55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4.25" customHeight="1">
      <c r="A100" s="54"/>
      <c r="B100" s="54"/>
      <c r="C100" s="55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4.25" customHeight="1">
      <c r="A101" s="54"/>
      <c r="B101" s="54"/>
      <c r="C101" s="55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4.25" customHeight="1">
      <c r="A102" s="54"/>
      <c r="B102" s="54"/>
      <c r="C102" s="55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4.25" customHeight="1">
      <c r="A103" s="54"/>
      <c r="B103" s="54"/>
      <c r="C103" s="55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4.25" customHeight="1">
      <c r="A104" s="54"/>
      <c r="B104" s="54"/>
      <c r="C104" s="55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4.25" customHeight="1">
      <c r="A105" s="54"/>
      <c r="B105" s="54"/>
      <c r="C105" s="55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4.25" customHeight="1">
      <c r="A106" s="54"/>
      <c r="B106" s="54"/>
      <c r="C106" s="55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4.25" customHeight="1">
      <c r="A107" s="54"/>
      <c r="B107" s="54"/>
      <c r="C107" s="55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4.25" customHeight="1">
      <c r="A108" s="54"/>
      <c r="B108" s="54"/>
      <c r="C108" s="55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4.25" customHeight="1">
      <c r="A109" s="54"/>
      <c r="B109" s="54"/>
      <c r="C109" s="55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4.25" customHeight="1">
      <c r="A110" s="54"/>
      <c r="B110" s="54"/>
      <c r="C110" s="55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4.25" customHeight="1">
      <c r="A111" s="54"/>
      <c r="B111" s="54"/>
      <c r="C111" s="55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4.25" customHeight="1">
      <c r="A112" s="54"/>
      <c r="B112" s="54"/>
      <c r="C112" s="55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4.25" customHeight="1">
      <c r="A113" s="54"/>
      <c r="B113" s="54"/>
      <c r="C113" s="55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4.25" customHeight="1">
      <c r="A114" s="54"/>
      <c r="B114" s="54"/>
      <c r="C114" s="55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4.25" customHeight="1">
      <c r="A115" s="54"/>
      <c r="B115" s="54"/>
      <c r="C115" s="55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4.25" customHeight="1">
      <c r="A116" s="54"/>
      <c r="B116" s="54"/>
      <c r="C116" s="55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4.25" customHeight="1">
      <c r="A117" s="54"/>
      <c r="B117" s="54"/>
      <c r="C117" s="55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4.25" customHeight="1">
      <c r="A118" s="54"/>
      <c r="B118" s="54"/>
      <c r="C118" s="55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4.25" customHeight="1">
      <c r="A119" s="54"/>
      <c r="B119" s="54"/>
      <c r="C119" s="55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4.25" customHeight="1">
      <c r="A120" s="54"/>
      <c r="B120" s="54"/>
      <c r="C120" s="55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4.25" customHeight="1">
      <c r="A121" s="54"/>
      <c r="B121" s="54"/>
      <c r="C121" s="55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4.25" customHeight="1">
      <c r="A122" s="54"/>
      <c r="B122" s="54"/>
      <c r="C122" s="55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4.25" customHeight="1">
      <c r="A123" s="54"/>
      <c r="B123" s="54"/>
      <c r="C123" s="55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4.25" customHeight="1">
      <c r="A124" s="54"/>
      <c r="B124" s="54"/>
      <c r="C124" s="55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4.25" customHeight="1">
      <c r="A125" s="54"/>
      <c r="B125" s="54"/>
      <c r="C125" s="55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4.25" customHeight="1">
      <c r="A126" s="54"/>
      <c r="B126" s="54"/>
      <c r="C126" s="55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4.25" customHeight="1">
      <c r="A127" s="54"/>
      <c r="B127" s="54"/>
      <c r="C127" s="55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4.25" customHeight="1">
      <c r="A128" s="54"/>
      <c r="B128" s="54"/>
      <c r="C128" s="55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4.25" customHeight="1">
      <c r="A129" s="54"/>
      <c r="B129" s="54"/>
      <c r="C129" s="55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54"/>
      <c r="B130" s="54"/>
      <c r="C130" s="55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54"/>
      <c r="B131" s="54"/>
      <c r="C131" s="55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4.25" customHeight="1">
      <c r="A132" s="54"/>
      <c r="B132" s="54"/>
      <c r="C132" s="55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4.25" customHeight="1">
      <c r="A133" s="54"/>
      <c r="B133" s="54"/>
      <c r="C133" s="55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4.25" customHeight="1">
      <c r="A134" s="54"/>
      <c r="B134" s="54"/>
      <c r="C134" s="55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4.25" customHeight="1">
      <c r="A135" s="54"/>
      <c r="B135" s="54"/>
      <c r="C135" s="55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4.25" customHeight="1">
      <c r="A136" s="54"/>
      <c r="B136" s="54"/>
      <c r="C136" s="55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4.25" customHeight="1">
      <c r="A137" s="54"/>
      <c r="B137" s="54"/>
      <c r="C137" s="55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4.25" customHeight="1">
      <c r="A138" s="54"/>
      <c r="B138" s="54"/>
      <c r="C138" s="55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4.25" customHeight="1">
      <c r="A139" s="54"/>
      <c r="B139" s="54"/>
      <c r="C139" s="55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4.25" customHeight="1">
      <c r="A140" s="54"/>
      <c r="B140" s="54"/>
      <c r="C140" s="55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4.25" customHeight="1">
      <c r="A141" s="54"/>
      <c r="B141" s="54"/>
      <c r="C141" s="55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4.25" customHeight="1">
      <c r="A142" s="54"/>
      <c r="B142" s="54"/>
      <c r="C142" s="55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4.25" customHeight="1">
      <c r="A143" s="54"/>
      <c r="B143" s="54"/>
      <c r="C143" s="55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4.25" customHeight="1">
      <c r="A144" s="54"/>
      <c r="B144" s="54"/>
      <c r="C144" s="55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4.25" customHeight="1">
      <c r="A145" s="54"/>
      <c r="B145" s="54"/>
      <c r="C145" s="55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4.25" customHeight="1">
      <c r="A146" s="54"/>
      <c r="B146" s="54"/>
      <c r="C146" s="55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4.25" customHeight="1">
      <c r="A147" s="54"/>
      <c r="B147" s="54"/>
      <c r="C147" s="55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4.25" customHeight="1">
      <c r="A148" s="54"/>
      <c r="B148" s="54"/>
      <c r="C148" s="55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4.25" customHeight="1">
      <c r="A149" s="54"/>
      <c r="B149" s="54"/>
      <c r="C149" s="55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4.25" customHeight="1">
      <c r="A150" s="54"/>
      <c r="B150" s="54"/>
      <c r="C150" s="55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4.25" customHeight="1">
      <c r="A151" s="54"/>
      <c r="B151" s="54"/>
      <c r="C151" s="55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4.25" customHeight="1">
      <c r="A152" s="54"/>
      <c r="B152" s="54"/>
      <c r="C152" s="55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4.25" customHeight="1">
      <c r="A153" s="54"/>
      <c r="B153" s="54"/>
      <c r="C153" s="55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4.25" customHeight="1">
      <c r="A154" s="54"/>
      <c r="B154" s="54"/>
      <c r="C154" s="55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4.25" customHeight="1">
      <c r="A155" s="54"/>
      <c r="B155" s="54"/>
      <c r="C155" s="55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4.25" customHeight="1">
      <c r="A156" s="54"/>
      <c r="B156" s="54"/>
      <c r="C156" s="55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4.25" customHeight="1">
      <c r="A157" s="54"/>
      <c r="B157" s="54"/>
      <c r="C157" s="55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54"/>
      <c r="B158" s="54"/>
      <c r="C158" s="55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54"/>
      <c r="B159" s="54"/>
      <c r="C159" s="55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4.25" customHeight="1">
      <c r="A160" s="54"/>
      <c r="B160" s="54"/>
      <c r="C160" s="55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54"/>
      <c r="B161" s="54"/>
      <c r="C161" s="55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4.25" customHeight="1">
      <c r="A162" s="54"/>
      <c r="B162" s="54"/>
      <c r="C162" s="55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4.25" customHeight="1">
      <c r="A163" s="54"/>
      <c r="B163" s="54"/>
      <c r="C163" s="55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54"/>
      <c r="B164" s="54"/>
      <c r="C164" s="55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54"/>
      <c r="B165" s="54"/>
      <c r="C165" s="55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54"/>
      <c r="B166" s="54"/>
      <c r="C166" s="55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4.25" customHeight="1">
      <c r="A167" s="54"/>
      <c r="B167" s="54"/>
      <c r="C167" s="55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4.25" customHeight="1">
      <c r="A168" s="54"/>
      <c r="B168" s="54"/>
      <c r="C168" s="55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4.25" customHeight="1">
      <c r="A169" s="54"/>
      <c r="B169" s="54"/>
      <c r="C169" s="55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4.25" customHeight="1">
      <c r="A170" s="54"/>
      <c r="B170" s="54"/>
      <c r="C170" s="55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4.25" customHeight="1">
      <c r="A171" s="54"/>
      <c r="B171" s="54"/>
      <c r="C171" s="55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4.25" customHeight="1">
      <c r="A172" s="54"/>
      <c r="B172" s="54"/>
      <c r="C172" s="55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4.25" customHeight="1">
      <c r="A173" s="54"/>
      <c r="B173" s="54"/>
      <c r="C173" s="55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4.25" customHeight="1">
      <c r="A174" s="54"/>
      <c r="B174" s="54"/>
      <c r="C174" s="55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54"/>
      <c r="B175" s="54"/>
      <c r="C175" s="55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54"/>
      <c r="B176" s="54"/>
      <c r="C176" s="55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54"/>
      <c r="B177" s="54"/>
      <c r="C177" s="55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4.25" customHeight="1">
      <c r="A178" s="54"/>
      <c r="B178" s="54"/>
      <c r="C178" s="55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4.25" customHeight="1">
      <c r="A179" s="54"/>
      <c r="B179" s="54"/>
      <c r="C179" s="55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4.25" customHeight="1">
      <c r="A180" s="54"/>
      <c r="B180" s="54"/>
      <c r="C180" s="55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4.25" customHeight="1">
      <c r="A181" s="54"/>
      <c r="B181" s="54"/>
      <c r="C181" s="55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4.25" customHeight="1">
      <c r="A182" s="54"/>
      <c r="B182" s="54"/>
      <c r="C182" s="55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4.25" customHeight="1">
      <c r="A183" s="54"/>
      <c r="B183" s="54"/>
      <c r="C183" s="55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4.25" customHeight="1">
      <c r="A184" s="54"/>
      <c r="B184" s="54"/>
      <c r="C184" s="55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4.25" customHeight="1">
      <c r="A185" s="54"/>
      <c r="B185" s="54"/>
      <c r="C185" s="55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4.25" customHeight="1">
      <c r="A186" s="54"/>
      <c r="B186" s="54"/>
      <c r="C186" s="55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4.25" customHeight="1">
      <c r="A187" s="54"/>
      <c r="B187" s="54"/>
      <c r="C187" s="55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4.25" customHeight="1">
      <c r="A188" s="54"/>
      <c r="B188" s="54"/>
      <c r="C188" s="55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4.25" customHeight="1">
      <c r="A189" s="54"/>
      <c r="B189" s="54"/>
      <c r="C189" s="55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54"/>
      <c r="B190" s="54"/>
      <c r="C190" s="55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4.25" customHeight="1">
      <c r="A191" s="54"/>
      <c r="B191" s="54"/>
      <c r="C191" s="55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4.25" customHeight="1">
      <c r="A192" s="54"/>
      <c r="B192" s="54"/>
      <c r="C192" s="55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4.25" customHeight="1">
      <c r="A193" s="54"/>
      <c r="B193" s="54"/>
      <c r="C193" s="55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4.25" customHeight="1">
      <c r="A194" s="54"/>
      <c r="B194" s="54"/>
      <c r="C194" s="55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4.25" customHeight="1">
      <c r="A195" s="54"/>
      <c r="B195" s="54"/>
      <c r="C195" s="55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4.25" customHeight="1">
      <c r="A196" s="54"/>
      <c r="B196" s="54"/>
      <c r="C196" s="55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4.25" customHeight="1">
      <c r="A197" s="54"/>
      <c r="B197" s="54"/>
      <c r="C197" s="55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4.25" customHeight="1">
      <c r="A198" s="54"/>
      <c r="B198" s="54"/>
      <c r="C198" s="55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4.25" customHeight="1">
      <c r="A199" s="54"/>
      <c r="B199" s="54"/>
      <c r="C199" s="55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4.25" customHeight="1">
      <c r="A200" s="54"/>
      <c r="B200" s="54"/>
      <c r="C200" s="55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4.25" customHeight="1">
      <c r="A201" s="54"/>
      <c r="B201" s="54"/>
      <c r="C201" s="55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4.25" customHeight="1">
      <c r="A202" s="54"/>
      <c r="B202" s="54"/>
      <c r="C202" s="55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54"/>
      <c r="B203" s="54"/>
      <c r="C203" s="55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54"/>
      <c r="B204" s="54"/>
      <c r="C204" s="55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4.25" customHeight="1">
      <c r="A205" s="54"/>
      <c r="B205" s="54"/>
      <c r="C205" s="55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4.25" customHeight="1">
      <c r="A206" s="54"/>
      <c r="B206" s="54"/>
      <c r="C206" s="55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4.25" customHeight="1">
      <c r="A207" s="54"/>
      <c r="B207" s="54"/>
      <c r="C207" s="55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4.25" customHeight="1">
      <c r="A208" s="54"/>
      <c r="B208" s="54"/>
      <c r="C208" s="55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4.25" customHeight="1">
      <c r="A209" s="54"/>
      <c r="B209" s="54"/>
      <c r="C209" s="55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4.25" customHeight="1">
      <c r="A210" s="54"/>
      <c r="B210" s="54"/>
      <c r="C210" s="55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4.25" customHeight="1">
      <c r="A211" s="54"/>
      <c r="B211" s="54"/>
      <c r="C211" s="55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4.25" customHeight="1">
      <c r="A212" s="54"/>
      <c r="B212" s="54"/>
      <c r="C212" s="55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4.25" customHeight="1">
      <c r="A213" s="54"/>
      <c r="B213" s="54"/>
      <c r="C213" s="55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4.25" customHeight="1">
      <c r="A214" s="54"/>
      <c r="B214" s="54"/>
      <c r="C214" s="55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4.25" customHeight="1">
      <c r="A215" s="54"/>
      <c r="B215" s="54"/>
      <c r="C215" s="55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4.25" customHeight="1">
      <c r="A216" s="54"/>
      <c r="B216" s="54"/>
      <c r="C216" s="55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54"/>
      <c r="B217" s="54"/>
      <c r="C217" s="55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54"/>
      <c r="B218" s="54"/>
      <c r="C218" s="55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54"/>
      <c r="B219" s="54"/>
      <c r="C219" s="55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54"/>
      <c r="B220" s="54"/>
      <c r="C220" s="55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54"/>
      <c r="B221" s="54"/>
      <c r="C221" s="55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4.25" customHeight="1">
      <c r="A222" s="54"/>
      <c r="B222" s="54"/>
      <c r="C222" s="55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4.25" customHeight="1">
      <c r="A223" s="54"/>
      <c r="B223" s="54"/>
      <c r="C223" s="55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4.25" customHeight="1">
      <c r="A224" s="54"/>
      <c r="B224" s="54"/>
      <c r="C224" s="55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4.25" customHeight="1">
      <c r="A225" s="54"/>
      <c r="B225" s="54"/>
      <c r="C225" s="55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4.25" customHeight="1">
      <c r="A226" s="54"/>
      <c r="B226" s="54"/>
      <c r="C226" s="55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4.25" customHeight="1">
      <c r="A227" s="54"/>
      <c r="B227" s="54"/>
      <c r="C227" s="55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4.25" customHeight="1">
      <c r="A228" s="54"/>
      <c r="B228" s="54"/>
      <c r="C228" s="55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4.25" customHeight="1">
      <c r="A229" s="54"/>
      <c r="B229" s="54"/>
      <c r="C229" s="55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4.25" customHeight="1">
      <c r="A230" s="54"/>
      <c r="B230" s="54"/>
      <c r="C230" s="55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4.25" customHeight="1">
      <c r="A231" s="54"/>
      <c r="B231" s="54"/>
      <c r="C231" s="55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4.25" customHeight="1">
      <c r="A232" s="54"/>
      <c r="B232" s="54"/>
      <c r="C232" s="55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4.25" customHeight="1">
      <c r="A233" s="54"/>
      <c r="B233" s="54"/>
      <c r="C233" s="55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4.25" customHeight="1">
      <c r="A234" s="54"/>
      <c r="B234" s="54"/>
      <c r="C234" s="55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4.25" customHeight="1">
      <c r="A235" s="54"/>
      <c r="B235" s="54"/>
      <c r="C235" s="55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4.25" customHeight="1">
      <c r="A236" s="54"/>
      <c r="B236" s="54"/>
      <c r="C236" s="55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54"/>
      <c r="B237" s="54"/>
      <c r="C237" s="55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54"/>
      <c r="B238" s="54"/>
      <c r="C238" s="55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54"/>
      <c r="B239" s="54"/>
      <c r="C239" s="55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4.25" customHeight="1">
      <c r="A240" s="54"/>
      <c r="B240" s="54"/>
      <c r="C240" s="55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4.25" customHeight="1">
      <c r="A241" s="54"/>
      <c r="B241" s="54"/>
      <c r="C241" s="55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4.25" customHeight="1">
      <c r="A242" s="54"/>
      <c r="B242" s="54"/>
      <c r="C242" s="55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4.25" customHeight="1">
      <c r="A243" s="54"/>
      <c r="B243" s="54"/>
      <c r="C243" s="55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4.25" customHeight="1">
      <c r="A244" s="54"/>
      <c r="B244" s="54"/>
      <c r="C244" s="55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4.25" customHeight="1">
      <c r="A245" s="54"/>
      <c r="B245" s="54"/>
      <c r="C245" s="55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4.25" customHeight="1">
      <c r="A246" s="54"/>
      <c r="B246" s="54"/>
      <c r="C246" s="55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4.25" customHeight="1">
      <c r="A247" s="54"/>
      <c r="B247" s="54"/>
      <c r="C247" s="55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4.25" customHeight="1">
      <c r="A248" s="54"/>
      <c r="B248" s="54"/>
      <c r="C248" s="55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4.25" customHeight="1">
      <c r="A249" s="54"/>
      <c r="B249" s="54"/>
      <c r="C249" s="55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4.25" customHeight="1">
      <c r="A250" s="54"/>
      <c r="B250" s="54"/>
      <c r="C250" s="55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4.25" customHeight="1">
      <c r="A251" s="54"/>
      <c r="B251" s="54"/>
      <c r="C251" s="55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4.25" customHeight="1">
      <c r="A252" s="54"/>
      <c r="B252" s="54"/>
      <c r="C252" s="55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4.25" customHeight="1">
      <c r="A253" s="54"/>
      <c r="B253" s="54"/>
      <c r="C253" s="55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54"/>
      <c r="B254" s="54"/>
      <c r="C254" s="55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54"/>
      <c r="B255" s="54"/>
      <c r="C255" s="55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54"/>
      <c r="B256" s="54"/>
      <c r="C256" s="55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4.25" customHeight="1">
      <c r="A257" s="54"/>
      <c r="B257" s="54"/>
      <c r="C257" s="55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4.25" customHeight="1">
      <c r="A258" s="54"/>
      <c r="B258" s="54"/>
      <c r="C258" s="55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4.25" customHeight="1">
      <c r="A259" s="54"/>
      <c r="B259" s="54"/>
      <c r="C259" s="55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4.25" customHeight="1">
      <c r="A260" s="54"/>
      <c r="B260" s="54"/>
      <c r="C260" s="55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4.25" customHeight="1">
      <c r="A261" s="54"/>
      <c r="B261" s="54"/>
      <c r="C261" s="55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4.25" customHeight="1">
      <c r="A262" s="54"/>
      <c r="B262" s="54"/>
      <c r="C262" s="55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4.25" customHeight="1">
      <c r="A263" s="54"/>
      <c r="B263" s="54"/>
      <c r="C263" s="55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4.25" customHeight="1">
      <c r="A264" s="54"/>
      <c r="B264" s="54"/>
      <c r="C264" s="55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4.25" customHeight="1">
      <c r="A265" s="54"/>
      <c r="B265" s="54"/>
      <c r="C265" s="55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4.25" customHeight="1">
      <c r="A266" s="54"/>
      <c r="B266" s="54"/>
      <c r="C266" s="55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4.25" customHeight="1">
      <c r="A267" s="54"/>
      <c r="B267" s="54"/>
      <c r="C267" s="55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4.25" customHeight="1">
      <c r="A268" s="54"/>
      <c r="B268" s="54"/>
      <c r="C268" s="55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4.25" customHeight="1">
      <c r="A269" s="54"/>
      <c r="B269" s="54"/>
      <c r="C269" s="55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54"/>
      <c r="B270" s="54"/>
      <c r="C270" s="55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54"/>
      <c r="B271" s="54"/>
      <c r="C271" s="55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54"/>
      <c r="B272" s="54"/>
      <c r="C272" s="55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54"/>
      <c r="B273" s="54"/>
      <c r="C273" s="55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4.25" customHeight="1">
      <c r="A274" s="54"/>
      <c r="B274" s="54"/>
      <c r="C274" s="55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4.25" customHeight="1">
      <c r="A275" s="54"/>
      <c r="B275" s="54"/>
      <c r="C275" s="55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4.25" customHeight="1">
      <c r="A276" s="54"/>
      <c r="B276" s="54"/>
      <c r="C276" s="55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4.25" customHeight="1">
      <c r="A277" s="54"/>
      <c r="B277" s="54"/>
      <c r="C277" s="55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4.25" customHeight="1">
      <c r="A278" s="54"/>
      <c r="B278" s="54"/>
      <c r="C278" s="55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4.25" customHeight="1">
      <c r="A279" s="54"/>
      <c r="B279" s="54"/>
      <c r="C279" s="55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4.25" customHeight="1">
      <c r="A280" s="54"/>
      <c r="B280" s="54"/>
      <c r="C280" s="55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4.25" customHeight="1">
      <c r="A281" s="54"/>
      <c r="B281" s="54"/>
      <c r="C281" s="55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4.25" customHeight="1">
      <c r="A282" s="54"/>
      <c r="B282" s="54"/>
      <c r="C282" s="55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4.25" customHeight="1">
      <c r="A283" s="54"/>
      <c r="B283" s="54"/>
      <c r="C283" s="55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4.25" customHeight="1">
      <c r="A284" s="54"/>
      <c r="B284" s="54"/>
      <c r="C284" s="55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4.25" customHeight="1">
      <c r="A285" s="54"/>
      <c r="B285" s="54"/>
      <c r="C285" s="55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4.25" customHeight="1">
      <c r="A286" s="54"/>
      <c r="B286" s="54"/>
      <c r="C286" s="55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4.25" customHeight="1">
      <c r="A287" s="54"/>
      <c r="B287" s="54"/>
      <c r="C287" s="55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4.25" customHeight="1">
      <c r="A288" s="54"/>
      <c r="B288" s="54"/>
      <c r="C288" s="55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4.25" customHeight="1">
      <c r="A289" s="54"/>
      <c r="B289" s="54"/>
      <c r="C289" s="55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4.25" customHeight="1">
      <c r="A290" s="54"/>
      <c r="B290" s="54"/>
      <c r="C290" s="55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4.25" customHeight="1">
      <c r="A291" s="54"/>
      <c r="B291" s="54"/>
      <c r="C291" s="55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4.25" customHeight="1">
      <c r="A292" s="54"/>
      <c r="B292" s="54"/>
      <c r="C292" s="55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4.25" customHeight="1">
      <c r="A293" s="54"/>
      <c r="B293" s="54"/>
      <c r="C293" s="55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4.25" customHeight="1">
      <c r="A294" s="54"/>
      <c r="B294" s="54"/>
      <c r="C294" s="55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4.25" customHeight="1">
      <c r="A295" s="54"/>
      <c r="B295" s="54"/>
      <c r="C295" s="55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4.25" customHeight="1">
      <c r="A296" s="54"/>
      <c r="B296" s="54"/>
      <c r="C296" s="55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4.25" customHeight="1">
      <c r="A297" s="54"/>
      <c r="B297" s="54"/>
      <c r="C297" s="55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4.25" customHeight="1">
      <c r="A298" s="54"/>
      <c r="B298" s="54"/>
      <c r="C298" s="55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4.25" customHeight="1">
      <c r="A299" s="54"/>
      <c r="B299" s="54"/>
      <c r="C299" s="55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4.25" customHeight="1">
      <c r="A300" s="54"/>
      <c r="B300" s="54"/>
      <c r="C300" s="55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4.25" customHeight="1">
      <c r="A301" s="54"/>
      <c r="B301" s="54"/>
      <c r="C301" s="55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4.25" customHeight="1">
      <c r="A302" s="54"/>
      <c r="B302" s="54"/>
      <c r="C302" s="55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4.25" customHeight="1">
      <c r="A303" s="54"/>
      <c r="B303" s="54"/>
      <c r="C303" s="55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4.25" customHeight="1">
      <c r="A304" s="54"/>
      <c r="B304" s="54"/>
      <c r="C304" s="55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4.25" customHeight="1">
      <c r="A305" s="54"/>
      <c r="B305" s="54"/>
      <c r="C305" s="55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4.25" customHeight="1">
      <c r="A306" s="54"/>
      <c r="B306" s="54"/>
      <c r="C306" s="55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4.25" customHeight="1">
      <c r="A307" s="54"/>
      <c r="B307" s="54"/>
      <c r="C307" s="55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4.25" customHeight="1">
      <c r="A308" s="54"/>
      <c r="B308" s="54"/>
      <c r="C308" s="55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4.25" customHeight="1">
      <c r="A309" s="54"/>
      <c r="B309" s="54"/>
      <c r="C309" s="55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4.25" customHeight="1">
      <c r="A310" s="54"/>
      <c r="B310" s="54"/>
      <c r="C310" s="55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4.25" customHeight="1">
      <c r="A311" s="54"/>
      <c r="B311" s="54"/>
      <c r="C311" s="55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4.25" customHeight="1">
      <c r="A312" s="54"/>
      <c r="B312" s="54"/>
      <c r="C312" s="55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4.25" customHeight="1">
      <c r="A313" s="54"/>
      <c r="B313" s="54"/>
      <c r="C313" s="55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4.25" customHeight="1">
      <c r="A314" s="54"/>
      <c r="B314" s="54"/>
      <c r="C314" s="55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4.25" customHeight="1">
      <c r="A315" s="54"/>
      <c r="B315" s="54"/>
      <c r="C315" s="55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4.25" customHeight="1">
      <c r="A316" s="54"/>
      <c r="B316" s="54"/>
      <c r="C316" s="55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4.25" customHeight="1">
      <c r="A317" s="54"/>
      <c r="B317" s="54"/>
      <c r="C317" s="55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4.25" customHeight="1">
      <c r="A318" s="54"/>
      <c r="B318" s="54"/>
      <c r="C318" s="55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4.25" customHeight="1">
      <c r="A319" s="54"/>
      <c r="B319" s="54"/>
      <c r="C319" s="55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4.25" customHeight="1">
      <c r="A320" s="54"/>
      <c r="B320" s="54"/>
      <c r="C320" s="55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4.25" customHeight="1">
      <c r="A321" s="54"/>
      <c r="B321" s="54"/>
      <c r="C321" s="55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4.25" customHeight="1">
      <c r="A322" s="54"/>
      <c r="B322" s="54"/>
      <c r="C322" s="55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4.25" customHeight="1">
      <c r="A323" s="54"/>
      <c r="B323" s="54"/>
      <c r="C323" s="55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4.25" customHeight="1">
      <c r="A324" s="54"/>
      <c r="B324" s="54"/>
      <c r="C324" s="55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4.25" customHeight="1">
      <c r="A325" s="54"/>
      <c r="B325" s="54"/>
      <c r="C325" s="55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4.25" customHeight="1">
      <c r="A326" s="54"/>
      <c r="B326" s="54"/>
      <c r="C326" s="55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4.25" customHeight="1">
      <c r="A327" s="54"/>
      <c r="B327" s="54"/>
      <c r="C327" s="55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4.25" customHeight="1">
      <c r="A328" s="54"/>
      <c r="B328" s="54"/>
      <c r="C328" s="55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4.25" customHeight="1">
      <c r="A329" s="54"/>
      <c r="B329" s="54"/>
      <c r="C329" s="55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4.25" customHeight="1">
      <c r="A330" s="54"/>
      <c r="B330" s="54"/>
      <c r="C330" s="55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4.25" customHeight="1">
      <c r="A331" s="54"/>
      <c r="B331" s="54"/>
      <c r="C331" s="55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4.25" customHeight="1">
      <c r="A332" s="54"/>
      <c r="B332" s="54"/>
      <c r="C332" s="55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4.25" customHeight="1">
      <c r="A333" s="54"/>
      <c r="B333" s="54"/>
      <c r="C333" s="55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4.25" customHeight="1">
      <c r="A334" s="54"/>
      <c r="B334" s="54"/>
      <c r="C334" s="55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4.25" customHeight="1">
      <c r="A335" s="54"/>
      <c r="B335" s="54"/>
      <c r="C335" s="55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4.25" customHeight="1">
      <c r="A336" s="54"/>
      <c r="B336" s="54"/>
      <c r="C336" s="55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4.25" customHeight="1">
      <c r="A337" s="54"/>
      <c r="B337" s="54"/>
      <c r="C337" s="55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4.25" customHeight="1">
      <c r="A338" s="54"/>
      <c r="B338" s="54"/>
      <c r="C338" s="55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4.25" customHeight="1">
      <c r="A339" s="54"/>
      <c r="B339" s="54"/>
      <c r="C339" s="55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4.25" customHeight="1">
      <c r="A340" s="54"/>
      <c r="B340" s="54"/>
      <c r="C340" s="55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4.25" customHeight="1">
      <c r="A341" s="54"/>
      <c r="B341" s="54"/>
      <c r="C341" s="55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4.25" customHeight="1">
      <c r="A342" s="54"/>
      <c r="B342" s="54"/>
      <c r="C342" s="55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4.25" customHeight="1">
      <c r="A343" s="54"/>
      <c r="B343" s="54"/>
      <c r="C343" s="55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4.25" customHeight="1">
      <c r="A344" s="54"/>
      <c r="B344" s="54"/>
      <c r="C344" s="55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4.25" customHeight="1">
      <c r="A345" s="54"/>
      <c r="B345" s="54"/>
      <c r="C345" s="55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4.25" customHeight="1">
      <c r="A346" s="54"/>
      <c r="B346" s="54"/>
      <c r="C346" s="55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4.25" customHeight="1">
      <c r="A347" s="54"/>
      <c r="B347" s="54"/>
      <c r="C347" s="55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4.25" customHeight="1">
      <c r="A348" s="54"/>
      <c r="B348" s="54"/>
      <c r="C348" s="55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4.25" customHeight="1">
      <c r="A349" s="54"/>
      <c r="B349" s="54"/>
      <c r="C349" s="55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4.25" customHeight="1">
      <c r="A350" s="54"/>
      <c r="B350" s="54"/>
      <c r="C350" s="55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4.25" customHeight="1">
      <c r="A351" s="54"/>
      <c r="B351" s="54"/>
      <c r="C351" s="55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4.25" customHeight="1">
      <c r="A352" s="54"/>
      <c r="B352" s="54"/>
      <c r="C352" s="55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4.25" customHeight="1">
      <c r="A353" s="54"/>
      <c r="B353" s="54"/>
      <c r="C353" s="55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4.25" customHeight="1">
      <c r="A354" s="54"/>
      <c r="B354" s="54"/>
      <c r="C354" s="55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4.25" customHeight="1">
      <c r="A355" s="54"/>
      <c r="B355" s="54"/>
      <c r="C355" s="55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4.25" customHeight="1">
      <c r="A356" s="54"/>
      <c r="B356" s="54"/>
      <c r="C356" s="55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4.25" customHeight="1">
      <c r="A357" s="54"/>
      <c r="B357" s="54"/>
      <c r="C357" s="55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4.25" customHeight="1">
      <c r="A358" s="54"/>
      <c r="B358" s="54"/>
      <c r="C358" s="55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4.25" customHeight="1">
      <c r="A359" s="54"/>
      <c r="B359" s="54"/>
      <c r="C359" s="55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4.25" customHeight="1">
      <c r="A360" s="54"/>
      <c r="B360" s="54"/>
      <c r="C360" s="55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4.25" customHeight="1">
      <c r="A361" s="54"/>
      <c r="B361" s="54"/>
      <c r="C361" s="55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4.25" customHeight="1">
      <c r="A362" s="54"/>
      <c r="B362" s="54"/>
      <c r="C362" s="55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4.25" customHeight="1">
      <c r="A363" s="54"/>
      <c r="B363" s="54"/>
      <c r="C363" s="55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4.25" customHeight="1">
      <c r="A364" s="54"/>
      <c r="B364" s="54"/>
      <c r="C364" s="55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4.25" customHeight="1">
      <c r="A365" s="54"/>
      <c r="B365" s="54"/>
      <c r="C365" s="55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4.25" customHeight="1">
      <c r="A366" s="54"/>
      <c r="B366" s="54"/>
      <c r="C366" s="55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4.25" customHeight="1">
      <c r="A367" s="54"/>
      <c r="B367" s="54"/>
      <c r="C367" s="55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4.25" customHeight="1">
      <c r="A368" s="54"/>
      <c r="B368" s="54"/>
      <c r="C368" s="55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4.25" customHeight="1">
      <c r="A369" s="54"/>
      <c r="B369" s="54"/>
      <c r="C369" s="55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4.25" customHeight="1">
      <c r="A370" s="54"/>
      <c r="B370" s="54"/>
      <c r="C370" s="55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4.25" customHeight="1">
      <c r="A371" s="54"/>
      <c r="B371" s="54"/>
      <c r="C371" s="55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4.25" customHeight="1">
      <c r="A372" s="54"/>
      <c r="B372" s="54"/>
      <c r="C372" s="55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4.25" customHeight="1">
      <c r="A373" s="54"/>
      <c r="B373" s="54"/>
      <c r="C373" s="55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4.25" customHeight="1">
      <c r="A374" s="54"/>
      <c r="B374" s="54"/>
      <c r="C374" s="55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4.25" customHeight="1">
      <c r="A375" s="54"/>
      <c r="B375" s="54"/>
      <c r="C375" s="55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4.25" customHeight="1">
      <c r="A376" s="54"/>
      <c r="B376" s="54"/>
      <c r="C376" s="55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4.25" customHeight="1">
      <c r="A377" s="54"/>
      <c r="B377" s="54"/>
      <c r="C377" s="55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4.25" customHeight="1">
      <c r="A378" s="54"/>
      <c r="B378" s="54"/>
      <c r="C378" s="55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4.25" customHeight="1">
      <c r="A379" s="54"/>
      <c r="B379" s="54"/>
      <c r="C379" s="55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4.25" customHeight="1">
      <c r="A380" s="54"/>
      <c r="B380" s="54"/>
      <c r="C380" s="55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4.25" customHeight="1">
      <c r="A381" s="54"/>
      <c r="B381" s="54"/>
      <c r="C381" s="55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4.25" customHeight="1">
      <c r="A382" s="54"/>
      <c r="B382" s="54"/>
      <c r="C382" s="55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4.25" customHeight="1">
      <c r="A383" s="54"/>
      <c r="B383" s="54"/>
      <c r="C383" s="55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4.25" customHeight="1">
      <c r="A384" s="54"/>
      <c r="B384" s="54"/>
      <c r="C384" s="55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4.25" customHeight="1">
      <c r="A385" s="54"/>
      <c r="B385" s="54"/>
      <c r="C385" s="55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4.25" customHeight="1">
      <c r="A386" s="54"/>
      <c r="B386" s="54"/>
      <c r="C386" s="55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4.25" customHeight="1">
      <c r="A387" s="54"/>
      <c r="B387" s="54"/>
      <c r="C387" s="55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4.25" customHeight="1">
      <c r="A388" s="54"/>
      <c r="B388" s="54"/>
      <c r="C388" s="55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4.25" customHeight="1">
      <c r="A389" s="54"/>
      <c r="B389" s="54"/>
      <c r="C389" s="55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4.25" customHeight="1">
      <c r="A390" s="54"/>
      <c r="B390" s="54"/>
      <c r="C390" s="55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4.25" customHeight="1">
      <c r="A391" s="54"/>
      <c r="B391" s="54"/>
      <c r="C391" s="55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4.25" customHeight="1">
      <c r="A392" s="54"/>
      <c r="B392" s="54"/>
      <c r="C392" s="55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4.25" customHeight="1">
      <c r="A393" s="54"/>
      <c r="B393" s="54"/>
      <c r="C393" s="55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4.25" customHeight="1">
      <c r="A394" s="54"/>
      <c r="B394" s="54"/>
      <c r="C394" s="55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4.25" customHeight="1">
      <c r="A395" s="54"/>
      <c r="B395" s="54"/>
      <c r="C395" s="55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4.25" customHeight="1">
      <c r="A396" s="54"/>
      <c r="B396" s="54"/>
      <c r="C396" s="55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4.25" customHeight="1">
      <c r="A397" s="54"/>
      <c r="B397" s="54"/>
      <c r="C397" s="55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4.25" customHeight="1">
      <c r="A398" s="54"/>
      <c r="B398" s="54"/>
      <c r="C398" s="55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4.25" customHeight="1">
      <c r="A399" s="54"/>
      <c r="B399" s="54"/>
      <c r="C399" s="55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4.25" customHeight="1">
      <c r="A400" s="54"/>
      <c r="B400" s="54"/>
      <c r="C400" s="55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4.25" customHeight="1">
      <c r="A401" s="54"/>
      <c r="B401" s="54"/>
      <c r="C401" s="55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4.25" customHeight="1">
      <c r="A402" s="54"/>
      <c r="B402" s="54"/>
      <c r="C402" s="55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4.25" customHeight="1">
      <c r="A403" s="54"/>
      <c r="B403" s="54"/>
      <c r="C403" s="55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4.25" customHeight="1">
      <c r="A404" s="54"/>
      <c r="B404" s="54"/>
      <c r="C404" s="55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4.25" customHeight="1">
      <c r="A405" s="54"/>
      <c r="B405" s="54"/>
      <c r="C405" s="55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4.25" customHeight="1">
      <c r="A406" s="54"/>
      <c r="B406" s="54"/>
      <c r="C406" s="55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4.25" customHeight="1">
      <c r="A407" s="54"/>
      <c r="B407" s="54"/>
      <c r="C407" s="55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4.25" customHeight="1">
      <c r="A408" s="54"/>
      <c r="B408" s="54"/>
      <c r="C408" s="55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4.25" customHeight="1">
      <c r="A409" s="54"/>
      <c r="B409" s="54"/>
      <c r="C409" s="55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4.25" customHeight="1">
      <c r="A410" s="54"/>
      <c r="B410" s="54"/>
      <c r="C410" s="55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4.25" customHeight="1">
      <c r="A411" s="54"/>
      <c r="B411" s="54"/>
      <c r="C411" s="55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4.25" customHeight="1">
      <c r="A412" s="54"/>
      <c r="B412" s="54"/>
      <c r="C412" s="55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4.25" customHeight="1">
      <c r="A413" s="54"/>
      <c r="B413" s="54"/>
      <c r="C413" s="55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4.25" customHeight="1">
      <c r="A414" s="54"/>
      <c r="B414" s="54"/>
      <c r="C414" s="55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4.25" customHeight="1">
      <c r="A415" s="54"/>
      <c r="B415" s="54"/>
      <c r="C415" s="55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4.25" customHeight="1">
      <c r="A416" s="54"/>
      <c r="B416" s="54"/>
      <c r="C416" s="55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4.25" customHeight="1">
      <c r="A417" s="54"/>
      <c r="B417" s="54"/>
      <c r="C417" s="55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4.25" customHeight="1">
      <c r="A418" s="54"/>
      <c r="B418" s="54"/>
      <c r="C418" s="55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4.25" customHeight="1">
      <c r="A419" s="54"/>
      <c r="B419" s="54"/>
      <c r="C419" s="55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4.25" customHeight="1">
      <c r="A420" s="54"/>
      <c r="B420" s="54"/>
      <c r="C420" s="55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54"/>
      <c r="B421" s="54"/>
      <c r="C421" s="55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54"/>
      <c r="B422" s="54"/>
      <c r="C422" s="55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54"/>
      <c r="B423" s="54"/>
      <c r="C423" s="55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54"/>
      <c r="B424" s="54"/>
      <c r="C424" s="55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54"/>
      <c r="B425" s="54"/>
      <c r="C425" s="55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54"/>
      <c r="B426" s="54"/>
      <c r="C426" s="55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54"/>
      <c r="B427" s="54"/>
      <c r="C427" s="55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54"/>
      <c r="B428" s="54"/>
      <c r="C428" s="55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54"/>
      <c r="B429" s="54"/>
      <c r="C429" s="55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54"/>
      <c r="B430" s="54"/>
      <c r="C430" s="55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54"/>
      <c r="B431" s="54"/>
      <c r="C431" s="55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54"/>
      <c r="B432" s="54"/>
      <c r="C432" s="55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54"/>
      <c r="B433" s="54"/>
      <c r="C433" s="55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A434" s="54"/>
      <c r="B434" s="54"/>
      <c r="C434" s="55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4.25" customHeight="1">
      <c r="A435" s="54"/>
      <c r="B435" s="54"/>
      <c r="C435" s="55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4.25" customHeight="1">
      <c r="A436" s="54"/>
      <c r="B436" s="54"/>
      <c r="C436" s="55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4.25" customHeight="1">
      <c r="A437" s="54"/>
      <c r="B437" s="54"/>
      <c r="C437" s="55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4.25" customHeight="1">
      <c r="A438" s="54"/>
      <c r="B438" s="54"/>
      <c r="C438" s="55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4.25" customHeight="1">
      <c r="A439" s="54"/>
      <c r="B439" s="54"/>
      <c r="C439" s="55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4.25" customHeight="1">
      <c r="A440" s="54"/>
      <c r="B440" s="54"/>
      <c r="C440" s="55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4.25" customHeight="1">
      <c r="A441" s="54"/>
      <c r="B441" s="54"/>
      <c r="C441" s="55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4.25" customHeight="1">
      <c r="A442" s="54"/>
      <c r="B442" s="54"/>
      <c r="C442" s="55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4.25" customHeight="1">
      <c r="A443" s="54"/>
      <c r="B443" s="54"/>
      <c r="C443" s="55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4.25" customHeight="1">
      <c r="A444" s="54"/>
      <c r="B444" s="54"/>
      <c r="C444" s="55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4.25" customHeight="1">
      <c r="A445" s="54"/>
      <c r="B445" s="54"/>
      <c r="C445" s="55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4.25" customHeight="1">
      <c r="A446" s="54"/>
      <c r="B446" s="54"/>
      <c r="C446" s="55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4.25" customHeight="1">
      <c r="A447" s="54"/>
      <c r="B447" s="54"/>
      <c r="C447" s="55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4.25" customHeight="1">
      <c r="A448" s="54"/>
      <c r="B448" s="54"/>
      <c r="C448" s="55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4.25" customHeight="1">
      <c r="A449" s="54"/>
      <c r="B449" s="54"/>
      <c r="C449" s="55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4.25" customHeight="1">
      <c r="A450" s="54"/>
      <c r="B450" s="54"/>
      <c r="C450" s="55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4.25" customHeight="1">
      <c r="A451" s="54"/>
      <c r="B451" s="54"/>
      <c r="C451" s="55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4.25" customHeight="1">
      <c r="A452" s="54"/>
      <c r="B452" s="54"/>
      <c r="C452" s="55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4.25" customHeight="1">
      <c r="A453" s="54"/>
      <c r="B453" s="54"/>
      <c r="C453" s="55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4.25" customHeight="1">
      <c r="A454" s="54"/>
      <c r="B454" s="54"/>
      <c r="C454" s="55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4.25" customHeight="1">
      <c r="A455" s="54"/>
      <c r="B455" s="54"/>
      <c r="C455" s="55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4.25" customHeight="1">
      <c r="A456" s="54"/>
      <c r="B456" s="54"/>
      <c r="C456" s="55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4.25" customHeight="1">
      <c r="A457" s="54"/>
      <c r="B457" s="54"/>
      <c r="C457" s="55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4.25" customHeight="1">
      <c r="A458" s="54"/>
      <c r="B458" s="54"/>
      <c r="C458" s="55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4.25" customHeight="1">
      <c r="A459" s="54"/>
      <c r="B459" s="54"/>
      <c r="C459" s="55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4.25" customHeight="1">
      <c r="A460" s="54"/>
      <c r="B460" s="54"/>
      <c r="C460" s="55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4.25" customHeight="1">
      <c r="A461" s="54"/>
      <c r="B461" s="54"/>
      <c r="C461" s="55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4.25" customHeight="1">
      <c r="A462" s="54"/>
      <c r="B462" s="54"/>
      <c r="C462" s="55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4.25" customHeight="1">
      <c r="A463" s="54"/>
      <c r="B463" s="54"/>
      <c r="C463" s="55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4.25" customHeight="1">
      <c r="A464" s="54"/>
      <c r="B464" s="54"/>
      <c r="C464" s="55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4.25" customHeight="1">
      <c r="A465" s="54"/>
      <c r="B465" s="54"/>
      <c r="C465" s="55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4.25" customHeight="1">
      <c r="A466" s="54"/>
      <c r="B466" s="54"/>
      <c r="C466" s="55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4.25" customHeight="1">
      <c r="A467" s="54"/>
      <c r="B467" s="54"/>
      <c r="C467" s="55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4.25" customHeight="1">
      <c r="A468" s="54"/>
      <c r="B468" s="54"/>
      <c r="C468" s="55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4.25" customHeight="1">
      <c r="A469" s="54"/>
      <c r="B469" s="54"/>
      <c r="C469" s="55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4.25" customHeight="1">
      <c r="A470" s="54"/>
      <c r="B470" s="54"/>
      <c r="C470" s="55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4.25" customHeight="1">
      <c r="A471" s="54"/>
      <c r="B471" s="54"/>
      <c r="C471" s="55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4.25" customHeight="1">
      <c r="A472" s="54"/>
      <c r="B472" s="54"/>
      <c r="C472" s="55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4.25" customHeight="1">
      <c r="A473" s="54"/>
      <c r="B473" s="54"/>
      <c r="C473" s="55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4.25" customHeight="1">
      <c r="A474" s="54"/>
      <c r="B474" s="54"/>
      <c r="C474" s="55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4.25" customHeight="1">
      <c r="A475" s="54"/>
      <c r="B475" s="54"/>
      <c r="C475" s="55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4.25" customHeight="1">
      <c r="A476" s="54"/>
      <c r="B476" s="54"/>
      <c r="C476" s="55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4.25" customHeight="1">
      <c r="A477" s="54"/>
      <c r="B477" s="54"/>
      <c r="C477" s="55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4.25" customHeight="1">
      <c r="A478" s="54"/>
      <c r="B478" s="54"/>
      <c r="C478" s="55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4.25" customHeight="1">
      <c r="A479" s="54"/>
      <c r="B479" s="54"/>
      <c r="C479" s="55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4.25" customHeight="1">
      <c r="A480" s="54"/>
      <c r="B480" s="54"/>
      <c r="C480" s="55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4.25" customHeight="1">
      <c r="A481" s="54"/>
      <c r="B481" s="54"/>
      <c r="C481" s="55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4.25" customHeight="1">
      <c r="A482" s="54"/>
      <c r="B482" s="54"/>
      <c r="C482" s="55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4.25" customHeight="1">
      <c r="A483" s="54"/>
      <c r="B483" s="54"/>
      <c r="C483" s="55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4.25" customHeight="1">
      <c r="A484" s="54"/>
      <c r="B484" s="54"/>
      <c r="C484" s="55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4.25" customHeight="1">
      <c r="A485" s="54"/>
      <c r="B485" s="54"/>
      <c r="C485" s="55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4.25" customHeight="1">
      <c r="A486" s="54"/>
      <c r="B486" s="54"/>
      <c r="C486" s="55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4.25" customHeight="1">
      <c r="A487" s="54"/>
      <c r="B487" s="54"/>
      <c r="C487" s="55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4.25" customHeight="1">
      <c r="A488" s="54"/>
      <c r="B488" s="54"/>
      <c r="C488" s="55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4.25" customHeight="1">
      <c r="A489" s="54"/>
      <c r="B489" s="54"/>
      <c r="C489" s="55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4.25" customHeight="1">
      <c r="A490" s="54"/>
      <c r="B490" s="54"/>
      <c r="C490" s="55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4.25" customHeight="1">
      <c r="A491" s="54"/>
      <c r="B491" s="54"/>
      <c r="C491" s="55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4.25" customHeight="1">
      <c r="A492" s="54"/>
      <c r="B492" s="54"/>
      <c r="C492" s="55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4.25" customHeight="1">
      <c r="A493" s="54"/>
      <c r="B493" s="54"/>
      <c r="C493" s="55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4.25" customHeight="1">
      <c r="A494" s="54"/>
      <c r="B494" s="54"/>
      <c r="C494" s="55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4.25" customHeight="1">
      <c r="A495" s="54"/>
      <c r="B495" s="54"/>
      <c r="C495" s="55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4.25" customHeight="1">
      <c r="A496" s="54"/>
      <c r="B496" s="54"/>
      <c r="C496" s="55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4.25" customHeight="1">
      <c r="A497" s="54"/>
      <c r="B497" s="54"/>
      <c r="C497" s="55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4.25" customHeight="1">
      <c r="A498" s="54"/>
      <c r="B498" s="54"/>
      <c r="C498" s="55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4.25" customHeight="1">
      <c r="A499" s="54"/>
      <c r="B499" s="54"/>
      <c r="C499" s="55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4.25" customHeight="1">
      <c r="A500" s="54"/>
      <c r="B500" s="54"/>
      <c r="C500" s="55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4.25" customHeight="1">
      <c r="A501" s="54"/>
      <c r="B501" s="54"/>
      <c r="C501" s="55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4.25" customHeight="1">
      <c r="A502" s="54"/>
      <c r="B502" s="54"/>
      <c r="C502" s="55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4.25" customHeight="1">
      <c r="A503" s="54"/>
      <c r="B503" s="54"/>
      <c r="C503" s="55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4.25" customHeight="1">
      <c r="A504" s="54"/>
      <c r="B504" s="54"/>
      <c r="C504" s="55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4.25" customHeight="1">
      <c r="A505" s="54"/>
      <c r="B505" s="54"/>
      <c r="C505" s="55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4.25" customHeight="1">
      <c r="A506" s="54"/>
      <c r="B506" s="54"/>
      <c r="C506" s="55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4.25" customHeight="1">
      <c r="A507" s="54"/>
      <c r="B507" s="54"/>
      <c r="C507" s="55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4.25" customHeight="1">
      <c r="A508" s="54"/>
      <c r="B508" s="54"/>
      <c r="C508" s="55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4.25" customHeight="1">
      <c r="A509" s="54"/>
      <c r="B509" s="54"/>
      <c r="C509" s="55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4.25" customHeight="1">
      <c r="A510" s="54"/>
      <c r="B510" s="54"/>
      <c r="C510" s="55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4.25" customHeight="1">
      <c r="A511" s="54"/>
      <c r="B511" s="54"/>
      <c r="C511" s="55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4.25" customHeight="1">
      <c r="A512" s="54"/>
      <c r="B512" s="54"/>
      <c r="C512" s="55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4.25" customHeight="1">
      <c r="A513" s="54"/>
      <c r="B513" s="54"/>
      <c r="C513" s="55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4.25" customHeight="1">
      <c r="A514" s="54"/>
      <c r="B514" s="54"/>
      <c r="C514" s="55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4.25" customHeight="1">
      <c r="A515" s="54"/>
      <c r="B515" s="54"/>
      <c r="C515" s="55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4.25" customHeight="1">
      <c r="A516" s="54"/>
      <c r="B516" s="54"/>
      <c r="C516" s="55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4.25" customHeight="1">
      <c r="A517" s="54"/>
      <c r="B517" s="54"/>
      <c r="C517" s="55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4.25" customHeight="1">
      <c r="A518" s="54"/>
      <c r="B518" s="54"/>
      <c r="C518" s="55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4.25" customHeight="1">
      <c r="A519" s="54"/>
      <c r="B519" s="54"/>
      <c r="C519" s="55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4.25" customHeight="1">
      <c r="A520" s="54"/>
      <c r="B520" s="54"/>
      <c r="C520" s="55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4.25" customHeight="1">
      <c r="A521" s="54"/>
      <c r="B521" s="54"/>
      <c r="C521" s="55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4.25" customHeight="1">
      <c r="A522" s="54"/>
      <c r="B522" s="54"/>
      <c r="C522" s="55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4.25" customHeight="1">
      <c r="A523" s="54"/>
      <c r="B523" s="54"/>
      <c r="C523" s="55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4.25" customHeight="1">
      <c r="A524" s="54"/>
      <c r="B524" s="54"/>
      <c r="C524" s="55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4.25" customHeight="1">
      <c r="A525" s="54"/>
      <c r="B525" s="54"/>
      <c r="C525" s="55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4.25" customHeight="1">
      <c r="A526" s="54"/>
      <c r="B526" s="54"/>
      <c r="C526" s="55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4.25" customHeight="1">
      <c r="A527" s="54"/>
      <c r="B527" s="54"/>
      <c r="C527" s="55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4.25" customHeight="1">
      <c r="A528" s="54"/>
      <c r="B528" s="54"/>
      <c r="C528" s="55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4.25" customHeight="1">
      <c r="A529" s="54"/>
      <c r="B529" s="54"/>
      <c r="C529" s="55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4.25" customHeight="1">
      <c r="A530" s="54"/>
      <c r="B530" s="54"/>
      <c r="C530" s="55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4.25" customHeight="1">
      <c r="A531" s="54"/>
      <c r="B531" s="54"/>
      <c r="C531" s="55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4.25" customHeight="1">
      <c r="A532" s="54"/>
      <c r="B532" s="54"/>
      <c r="C532" s="55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4.25" customHeight="1">
      <c r="A533" s="54"/>
      <c r="B533" s="54"/>
      <c r="C533" s="55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4.25" customHeight="1">
      <c r="A534" s="54"/>
      <c r="B534" s="54"/>
      <c r="C534" s="55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4.25" customHeight="1">
      <c r="A535" s="54"/>
      <c r="B535" s="54"/>
      <c r="C535" s="55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4.25" customHeight="1">
      <c r="A536" s="54"/>
      <c r="B536" s="54"/>
      <c r="C536" s="55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4.25" customHeight="1">
      <c r="A537" s="54"/>
      <c r="B537" s="54"/>
      <c r="C537" s="55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4.25" customHeight="1">
      <c r="A538" s="54"/>
      <c r="B538" s="54"/>
      <c r="C538" s="55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4.25" customHeight="1">
      <c r="A539" s="54"/>
      <c r="B539" s="54"/>
      <c r="C539" s="55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4.25" customHeight="1">
      <c r="A540" s="54"/>
      <c r="B540" s="54"/>
      <c r="C540" s="55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4.25" customHeight="1">
      <c r="A541" s="54"/>
      <c r="B541" s="54"/>
      <c r="C541" s="55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4.25" customHeight="1">
      <c r="A542" s="54"/>
      <c r="B542" s="54"/>
      <c r="C542" s="55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4.25" customHeight="1">
      <c r="A543" s="54"/>
      <c r="B543" s="54"/>
      <c r="C543" s="55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4.25" customHeight="1">
      <c r="A544" s="54"/>
      <c r="B544" s="54"/>
      <c r="C544" s="55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4.25" customHeight="1">
      <c r="A545" s="54"/>
      <c r="B545" s="54"/>
      <c r="C545" s="55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4.25" customHeight="1">
      <c r="A546" s="54"/>
      <c r="B546" s="54"/>
      <c r="C546" s="55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4.25" customHeight="1">
      <c r="A547" s="54"/>
      <c r="B547" s="54"/>
      <c r="C547" s="55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4.25" customHeight="1">
      <c r="A548" s="54"/>
      <c r="B548" s="54"/>
      <c r="C548" s="55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4.25" customHeight="1">
      <c r="A549" s="54"/>
      <c r="B549" s="54"/>
      <c r="C549" s="55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4.25" customHeight="1">
      <c r="A550" s="54"/>
      <c r="B550" s="54"/>
      <c r="C550" s="55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4.25" customHeight="1">
      <c r="A551" s="54"/>
      <c r="B551" s="54"/>
      <c r="C551" s="55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4.25" customHeight="1">
      <c r="A552" s="54"/>
      <c r="B552" s="54"/>
      <c r="C552" s="55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4.25" customHeight="1">
      <c r="A553" s="54"/>
      <c r="B553" s="54"/>
      <c r="C553" s="55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4.25" customHeight="1">
      <c r="A554" s="54"/>
      <c r="B554" s="54"/>
      <c r="C554" s="55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4.25" customHeight="1">
      <c r="A555" s="54"/>
      <c r="B555" s="54"/>
      <c r="C555" s="55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4.25" customHeight="1">
      <c r="A556" s="54"/>
      <c r="B556" s="54"/>
      <c r="C556" s="55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4.25" customHeight="1">
      <c r="A557" s="54"/>
      <c r="B557" s="54"/>
      <c r="C557" s="55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4.25" customHeight="1">
      <c r="A558" s="54"/>
      <c r="B558" s="54"/>
      <c r="C558" s="55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4.25" customHeight="1">
      <c r="A559" s="54"/>
      <c r="B559" s="54"/>
      <c r="C559" s="55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4.25" customHeight="1">
      <c r="A560" s="54"/>
      <c r="B560" s="54"/>
      <c r="C560" s="55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4.25" customHeight="1">
      <c r="A561" s="54"/>
      <c r="B561" s="54"/>
      <c r="C561" s="55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4.25" customHeight="1">
      <c r="A562" s="54"/>
      <c r="B562" s="54"/>
      <c r="C562" s="55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4.25" customHeight="1">
      <c r="A563" s="54"/>
      <c r="B563" s="54"/>
      <c r="C563" s="55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4.25" customHeight="1">
      <c r="A564" s="54"/>
      <c r="B564" s="54"/>
      <c r="C564" s="55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4.25" customHeight="1">
      <c r="A565" s="54"/>
      <c r="B565" s="54"/>
      <c r="C565" s="55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4.25" customHeight="1">
      <c r="A566" s="54"/>
      <c r="B566" s="54"/>
      <c r="C566" s="55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4.25" customHeight="1">
      <c r="A567" s="54"/>
      <c r="B567" s="54"/>
      <c r="C567" s="55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4.25" customHeight="1">
      <c r="A568" s="54"/>
      <c r="B568" s="54"/>
      <c r="C568" s="55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4.25" customHeight="1">
      <c r="A569" s="54"/>
      <c r="B569" s="54"/>
      <c r="C569" s="55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4.25" customHeight="1">
      <c r="A570" s="54"/>
      <c r="B570" s="54"/>
      <c r="C570" s="55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4.25" customHeight="1">
      <c r="A571" s="54"/>
      <c r="B571" s="54"/>
      <c r="C571" s="55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4.25" customHeight="1">
      <c r="A572" s="54"/>
      <c r="B572" s="54"/>
      <c r="C572" s="55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4.25" customHeight="1">
      <c r="A573" s="54"/>
      <c r="B573" s="54"/>
      <c r="C573" s="55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4.25" customHeight="1">
      <c r="A574" s="54"/>
      <c r="B574" s="54"/>
      <c r="C574" s="55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4.25" customHeight="1">
      <c r="A575" s="54"/>
      <c r="B575" s="54"/>
      <c r="C575" s="55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4.25" customHeight="1">
      <c r="A576" s="54"/>
      <c r="B576" s="54"/>
      <c r="C576" s="55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4.25" customHeight="1">
      <c r="A577" s="54"/>
      <c r="B577" s="54"/>
      <c r="C577" s="55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4.25" customHeight="1">
      <c r="A578" s="54"/>
      <c r="B578" s="54"/>
      <c r="C578" s="55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4.25" customHeight="1">
      <c r="A579" s="54"/>
      <c r="B579" s="54"/>
      <c r="C579" s="55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4.25" customHeight="1">
      <c r="A580" s="54"/>
      <c r="B580" s="54"/>
      <c r="C580" s="55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4.25" customHeight="1">
      <c r="A581" s="54"/>
      <c r="B581" s="54"/>
      <c r="C581" s="55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4.25" customHeight="1">
      <c r="A582" s="54"/>
      <c r="B582" s="54"/>
      <c r="C582" s="55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4.25" customHeight="1">
      <c r="A583" s="54"/>
      <c r="B583" s="54"/>
      <c r="C583" s="55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4.25" customHeight="1">
      <c r="A584" s="54"/>
      <c r="B584" s="54"/>
      <c r="C584" s="55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4.25" customHeight="1">
      <c r="A585" s="54"/>
      <c r="B585" s="54"/>
      <c r="C585" s="55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4.25" customHeight="1">
      <c r="A586" s="54"/>
      <c r="B586" s="54"/>
      <c r="C586" s="55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4.25" customHeight="1">
      <c r="A587" s="54"/>
      <c r="B587" s="54"/>
      <c r="C587" s="55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4.25" customHeight="1">
      <c r="A588" s="54"/>
      <c r="B588" s="54"/>
      <c r="C588" s="55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4.25" customHeight="1">
      <c r="A589" s="54"/>
      <c r="B589" s="54"/>
      <c r="C589" s="55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4.25" customHeight="1">
      <c r="A590" s="54"/>
      <c r="B590" s="54"/>
      <c r="C590" s="55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4.25" customHeight="1">
      <c r="A591" s="54"/>
      <c r="B591" s="54"/>
      <c r="C591" s="55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4.25" customHeight="1">
      <c r="A592" s="54"/>
      <c r="B592" s="54"/>
      <c r="C592" s="55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4.25" customHeight="1">
      <c r="A593" s="54"/>
      <c r="B593" s="54"/>
      <c r="C593" s="55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4.25" customHeight="1">
      <c r="A594" s="54"/>
      <c r="B594" s="54"/>
      <c r="C594" s="55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4.25" customHeight="1">
      <c r="A595" s="54"/>
      <c r="B595" s="54"/>
      <c r="C595" s="55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4.25" customHeight="1">
      <c r="A596" s="54"/>
      <c r="B596" s="54"/>
      <c r="C596" s="55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4.25" customHeight="1">
      <c r="A597" s="54"/>
      <c r="B597" s="54"/>
      <c r="C597" s="55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4.25" customHeight="1">
      <c r="A598" s="54"/>
      <c r="B598" s="54"/>
      <c r="C598" s="55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4.25" customHeight="1">
      <c r="A599" s="54"/>
      <c r="B599" s="54"/>
      <c r="C599" s="55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4.25" customHeight="1">
      <c r="A600" s="54"/>
      <c r="B600" s="54"/>
      <c r="C600" s="55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4.25" customHeight="1">
      <c r="A601" s="54"/>
      <c r="B601" s="54"/>
      <c r="C601" s="55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4.25" customHeight="1">
      <c r="A602" s="54"/>
      <c r="B602" s="54"/>
      <c r="C602" s="55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4.25" customHeight="1">
      <c r="A603" s="54"/>
      <c r="B603" s="54"/>
      <c r="C603" s="55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4.25" customHeight="1">
      <c r="A604" s="54"/>
      <c r="B604" s="54"/>
      <c r="C604" s="55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4.25" customHeight="1">
      <c r="A605" s="54"/>
      <c r="B605" s="54"/>
      <c r="C605" s="55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4.25" customHeight="1">
      <c r="A606" s="54"/>
      <c r="B606" s="54"/>
      <c r="C606" s="55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4.25" customHeight="1">
      <c r="A607" s="54"/>
      <c r="B607" s="54"/>
      <c r="C607" s="55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4.25" customHeight="1">
      <c r="A608" s="54"/>
      <c r="B608" s="54"/>
      <c r="C608" s="55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4.25" customHeight="1">
      <c r="A609" s="54"/>
      <c r="B609" s="54"/>
      <c r="C609" s="55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4.25" customHeight="1">
      <c r="A610" s="54"/>
      <c r="B610" s="54"/>
      <c r="C610" s="55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4.25" customHeight="1">
      <c r="A611" s="54"/>
      <c r="B611" s="54"/>
      <c r="C611" s="55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4.25" customHeight="1">
      <c r="A612" s="54"/>
      <c r="B612" s="54"/>
      <c r="C612" s="55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4.25" customHeight="1">
      <c r="A613" s="54"/>
      <c r="B613" s="54"/>
      <c r="C613" s="55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4.25" customHeight="1">
      <c r="A614" s="54"/>
      <c r="B614" s="54"/>
      <c r="C614" s="55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4.25" customHeight="1">
      <c r="A615" s="54"/>
      <c r="B615" s="54"/>
      <c r="C615" s="55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4.25" customHeight="1">
      <c r="A616" s="54"/>
      <c r="B616" s="54"/>
      <c r="C616" s="55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4.25" customHeight="1">
      <c r="A617" s="54"/>
      <c r="B617" s="54"/>
      <c r="C617" s="55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4.25" customHeight="1">
      <c r="A618" s="54"/>
      <c r="B618" s="54"/>
      <c r="C618" s="55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4.25" customHeight="1">
      <c r="A619" s="54"/>
      <c r="B619" s="54"/>
      <c r="C619" s="55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4.25" customHeight="1">
      <c r="A620" s="54"/>
      <c r="B620" s="54"/>
      <c r="C620" s="55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4.25" customHeight="1">
      <c r="A621" s="54"/>
      <c r="B621" s="54"/>
      <c r="C621" s="55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4.25" customHeight="1">
      <c r="A622" s="54"/>
      <c r="B622" s="54"/>
      <c r="C622" s="55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4.25" customHeight="1">
      <c r="A623" s="54"/>
      <c r="B623" s="54"/>
      <c r="C623" s="55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4.25" customHeight="1">
      <c r="A624" s="54"/>
      <c r="B624" s="54"/>
      <c r="C624" s="55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4.25" customHeight="1">
      <c r="A625" s="54"/>
      <c r="B625" s="54"/>
      <c r="C625" s="55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4.25" customHeight="1">
      <c r="A626" s="54"/>
      <c r="B626" s="54"/>
      <c r="C626" s="55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4.25" customHeight="1">
      <c r="A627" s="54"/>
      <c r="B627" s="54"/>
      <c r="C627" s="55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4.25" customHeight="1">
      <c r="A628" s="54"/>
      <c r="B628" s="54"/>
      <c r="C628" s="55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4.25" customHeight="1">
      <c r="A629" s="54"/>
      <c r="B629" s="54"/>
      <c r="C629" s="55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4.25" customHeight="1">
      <c r="A630" s="54"/>
      <c r="B630" s="54"/>
      <c r="C630" s="55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4.25" customHeight="1">
      <c r="A631" s="54"/>
      <c r="B631" s="54"/>
      <c r="C631" s="55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4.25" customHeight="1">
      <c r="A632" s="54"/>
      <c r="B632" s="54"/>
      <c r="C632" s="55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4.25" customHeight="1">
      <c r="A633" s="54"/>
      <c r="B633" s="54"/>
      <c r="C633" s="55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4.25" customHeight="1">
      <c r="A634" s="54"/>
      <c r="B634" s="54"/>
      <c r="C634" s="55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4.25" customHeight="1">
      <c r="A635" s="54"/>
      <c r="B635" s="54"/>
      <c r="C635" s="55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4.25" customHeight="1">
      <c r="A636" s="54"/>
      <c r="B636" s="54"/>
      <c r="C636" s="55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4.25" customHeight="1">
      <c r="A637" s="54"/>
      <c r="B637" s="54"/>
      <c r="C637" s="55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4.25" customHeight="1">
      <c r="A638" s="54"/>
      <c r="B638" s="54"/>
      <c r="C638" s="55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4.25" customHeight="1">
      <c r="A639" s="54"/>
      <c r="B639" s="54"/>
      <c r="C639" s="55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4.25" customHeight="1">
      <c r="A640" s="54"/>
      <c r="B640" s="54"/>
      <c r="C640" s="55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4.25" customHeight="1">
      <c r="A641" s="54"/>
      <c r="B641" s="54"/>
      <c r="C641" s="55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4.25" customHeight="1">
      <c r="A642" s="54"/>
      <c r="B642" s="54"/>
      <c r="C642" s="55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4.25" customHeight="1">
      <c r="A643" s="54"/>
      <c r="B643" s="54"/>
      <c r="C643" s="55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4.25" customHeight="1">
      <c r="A644" s="54"/>
      <c r="B644" s="54"/>
      <c r="C644" s="55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4.25" customHeight="1">
      <c r="A645" s="54"/>
      <c r="B645" s="54"/>
      <c r="C645" s="55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4.25" customHeight="1">
      <c r="A646" s="54"/>
      <c r="B646" s="54"/>
      <c r="C646" s="55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4.25" customHeight="1">
      <c r="A647" s="54"/>
      <c r="B647" s="54"/>
      <c r="C647" s="55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4.25" customHeight="1">
      <c r="A648" s="54"/>
      <c r="B648" s="54"/>
      <c r="C648" s="55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4.25" customHeight="1">
      <c r="A649" s="54"/>
      <c r="B649" s="54"/>
      <c r="C649" s="55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4.25" customHeight="1">
      <c r="A650" s="54"/>
      <c r="B650" s="54"/>
      <c r="C650" s="55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4.25" customHeight="1">
      <c r="A651" s="54"/>
      <c r="B651" s="54"/>
      <c r="C651" s="55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4.25" customHeight="1">
      <c r="A652" s="54"/>
      <c r="B652" s="54"/>
      <c r="C652" s="55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4.25" customHeight="1">
      <c r="A653" s="54"/>
      <c r="B653" s="54"/>
      <c r="C653" s="55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4.25" customHeight="1">
      <c r="A654" s="54"/>
      <c r="B654" s="54"/>
      <c r="C654" s="55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4.25" customHeight="1">
      <c r="A655" s="54"/>
      <c r="B655" s="54"/>
      <c r="C655" s="55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4.25" customHeight="1">
      <c r="A656" s="54"/>
      <c r="B656" s="54"/>
      <c r="C656" s="55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4.25" customHeight="1">
      <c r="A657" s="54"/>
      <c r="B657" s="54"/>
      <c r="C657" s="55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4.25" customHeight="1">
      <c r="A658" s="54"/>
      <c r="B658" s="54"/>
      <c r="C658" s="55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4.25" customHeight="1">
      <c r="A659" s="54"/>
      <c r="B659" s="54"/>
      <c r="C659" s="55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4.25" customHeight="1">
      <c r="A660" s="54"/>
      <c r="B660" s="54"/>
      <c r="C660" s="55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4.25" customHeight="1">
      <c r="A661" s="54"/>
      <c r="B661" s="54"/>
      <c r="C661" s="55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4.25" customHeight="1">
      <c r="A662" s="54"/>
      <c r="B662" s="54"/>
      <c r="C662" s="55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4.25" customHeight="1">
      <c r="A663" s="54"/>
      <c r="B663" s="54"/>
      <c r="C663" s="55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4.25" customHeight="1">
      <c r="A664" s="54"/>
      <c r="B664" s="54"/>
      <c r="C664" s="55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4.25" customHeight="1">
      <c r="A665" s="54"/>
      <c r="B665" s="54"/>
      <c r="C665" s="55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4.25" customHeight="1">
      <c r="A666" s="54"/>
      <c r="B666" s="54"/>
      <c r="C666" s="55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4.25" customHeight="1">
      <c r="A667" s="54"/>
      <c r="B667" s="54"/>
      <c r="C667" s="55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4.25" customHeight="1">
      <c r="A668" s="54"/>
      <c r="B668" s="54"/>
      <c r="C668" s="55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4.25" customHeight="1">
      <c r="A669" s="54"/>
      <c r="B669" s="54"/>
      <c r="C669" s="55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4.25" customHeight="1">
      <c r="A670" s="54"/>
      <c r="B670" s="54"/>
      <c r="C670" s="55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4.25" customHeight="1">
      <c r="A671" s="54"/>
      <c r="B671" s="54"/>
      <c r="C671" s="55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4.25" customHeight="1">
      <c r="A672" s="54"/>
      <c r="B672" s="54"/>
      <c r="C672" s="55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4.25" customHeight="1">
      <c r="A673" s="54"/>
      <c r="B673" s="54"/>
      <c r="C673" s="55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4.25" customHeight="1">
      <c r="A674" s="54"/>
      <c r="B674" s="54"/>
      <c r="C674" s="55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4.25" customHeight="1">
      <c r="A675" s="54"/>
      <c r="B675" s="54"/>
      <c r="C675" s="55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4.25" customHeight="1">
      <c r="A676" s="54"/>
      <c r="B676" s="54"/>
      <c r="C676" s="55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4.25" customHeight="1">
      <c r="A677" s="54"/>
      <c r="B677" s="54"/>
      <c r="C677" s="55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4.25" customHeight="1">
      <c r="A678" s="54"/>
      <c r="B678" s="54"/>
      <c r="C678" s="55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4.25" customHeight="1">
      <c r="A679" s="54"/>
      <c r="B679" s="54"/>
      <c r="C679" s="55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4.25" customHeight="1">
      <c r="A680" s="54"/>
      <c r="B680" s="54"/>
      <c r="C680" s="55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4.25" customHeight="1">
      <c r="A681" s="54"/>
      <c r="B681" s="54"/>
      <c r="C681" s="55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4.25" customHeight="1">
      <c r="A682" s="54"/>
      <c r="B682" s="54"/>
      <c r="C682" s="55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4.25" customHeight="1">
      <c r="A683" s="54"/>
      <c r="B683" s="54"/>
      <c r="C683" s="55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4.25" customHeight="1">
      <c r="A684" s="54"/>
      <c r="B684" s="54"/>
      <c r="C684" s="55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4.25" customHeight="1">
      <c r="A685" s="54"/>
      <c r="B685" s="54"/>
      <c r="C685" s="55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4.25" customHeight="1">
      <c r="A686" s="54"/>
      <c r="B686" s="54"/>
      <c r="C686" s="55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4.25" customHeight="1">
      <c r="A687" s="54"/>
      <c r="B687" s="54"/>
      <c r="C687" s="55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4.25" customHeight="1">
      <c r="A688" s="54"/>
      <c r="B688" s="54"/>
      <c r="C688" s="55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4.25" customHeight="1">
      <c r="A689" s="54"/>
      <c r="B689" s="54"/>
      <c r="C689" s="55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4.25" customHeight="1">
      <c r="A690" s="54"/>
      <c r="B690" s="54"/>
      <c r="C690" s="55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4.25" customHeight="1">
      <c r="A691" s="54"/>
      <c r="B691" s="54"/>
      <c r="C691" s="55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4.25" customHeight="1">
      <c r="A692" s="54"/>
      <c r="B692" s="54"/>
      <c r="C692" s="55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4.25" customHeight="1">
      <c r="A693" s="54"/>
      <c r="B693" s="54"/>
      <c r="C693" s="55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4.25" customHeight="1">
      <c r="A694" s="54"/>
      <c r="B694" s="54"/>
      <c r="C694" s="55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4.25" customHeight="1">
      <c r="A695" s="54"/>
      <c r="B695" s="54"/>
      <c r="C695" s="55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4.25" customHeight="1">
      <c r="A696" s="54"/>
      <c r="B696" s="54"/>
      <c r="C696" s="55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4.25" customHeight="1">
      <c r="A697" s="54"/>
      <c r="B697" s="54"/>
      <c r="C697" s="55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4.25" customHeight="1">
      <c r="A698" s="54"/>
      <c r="B698" s="54"/>
      <c r="C698" s="55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4.25" customHeight="1">
      <c r="A699" s="54"/>
      <c r="B699" s="54"/>
      <c r="C699" s="55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4.25" customHeight="1">
      <c r="A700" s="54"/>
      <c r="B700" s="54"/>
      <c r="C700" s="55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4.25" customHeight="1">
      <c r="A701" s="54"/>
      <c r="B701" s="54"/>
      <c r="C701" s="55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4.25" customHeight="1">
      <c r="A702" s="54"/>
      <c r="B702" s="54"/>
      <c r="C702" s="55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4.25" customHeight="1">
      <c r="A703" s="54"/>
      <c r="B703" s="54"/>
      <c r="C703" s="55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4.25" customHeight="1">
      <c r="A704" s="54"/>
      <c r="B704" s="54"/>
      <c r="C704" s="55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4.25" customHeight="1">
      <c r="A705" s="54"/>
      <c r="B705" s="54"/>
      <c r="C705" s="55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4.25" customHeight="1">
      <c r="A706" s="54"/>
      <c r="B706" s="54"/>
      <c r="C706" s="55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4.25" customHeight="1">
      <c r="A707" s="54"/>
      <c r="B707" s="54"/>
      <c r="C707" s="55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4.25" customHeight="1">
      <c r="A708" s="54"/>
      <c r="B708" s="54"/>
      <c r="C708" s="55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4.25" customHeight="1">
      <c r="A709" s="54"/>
      <c r="B709" s="54"/>
      <c r="C709" s="55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4.25" customHeight="1">
      <c r="A710" s="54"/>
      <c r="B710" s="54"/>
      <c r="C710" s="55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4.25" customHeight="1">
      <c r="A711" s="54"/>
      <c r="B711" s="54"/>
      <c r="C711" s="55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4.25" customHeight="1">
      <c r="A712" s="54"/>
      <c r="B712" s="54"/>
      <c r="C712" s="55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4.25" customHeight="1">
      <c r="A713" s="54"/>
      <c r="B713" s="54"/>
      <c r="C713" s="55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4.25" customHeight="1">
      <c r="A714" s="54"/>
      <c r="B714" s="54"/>
      <c r="C714" s="55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4.25" customHeight="1">
      <c r="A715" s="54"/>
      <c r="B715" s="54"/>
      <c r="C715" s="55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4.25" customHeight="1">
      <c r="A716" s="54"/>
      <c r="B716" s="54"/>
      <c r="C716" s="55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4.25" customHeight="1">
      <c r="A717" s="54"/>
      <c r="B717" s="54"/>
      <c r="C717" s="55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4.25" customHeight="1">
      <c r="A718" s="54"/>
      <c r="B718" s="54"/>
      <c r="C718" s="55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4.25" customHeight="1">
      <c r="A719" s="54"/>
      <c r="B719" s="54"/>
      <c r="C719" s="55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4.25" customHeight="1">
      <c r="A720" s="54"/>
      <c r="B720" s="54"/>
      <c r="C720" s="55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4.25" customHeight="1">
      <c r="A721" s="54"/>
      <c r="B721" s="54"/>
      <c r="C721" s="55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4.25" customHeight="1">
      <c r="A722" s="54"/>
      <c r="B722" s="54"/>
      <c r="C722" s="55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4.25" customHeight="1">
      <c r="A723" s="54"/>
      <c r="B723" s="54"/>
      <c r="C723" s="55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4.25" customHeight="1">
      <c r="A724" s="54"/>
      <c r="B724" s="54"/>
      <c r="C724" s="55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4.25" customHeight="1">
      <c r="A725" s="54"/>
      <c r="B725" s="54"/>
      <c r="C725" s="55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4.25" customHeight="1">
      <c r="A726" s="54"/>
      <c r="B726" s="54"/>
      <c r="C726" s="55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4.25" customHeight="1">
      <c r="A727" s="54"/>
      <c r="B727" s="54"/>
      <c r="C727" s="55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4.25" customHeight="1">
      <c r="A728" s="54"/>
      <c r="B728" s="54"/>
      <c r="C728" s="55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4.25" customHeight="1">
      <c r="A729" s="54"/>
      <c r="B729" s="54"/>
      <c r="C729" s="55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4.25" customHeight="1">
      <c r="A730" s="54"/>
      <c r="B730" s="54"/>
      <c r="C730" s="55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4.25" customHeight="1">
      <c r="A731" s="54"/>
      <c r="B731" s="54"/>
      <c r="C731" s="55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4.25" customHeight="1">
      <c r="A732" s="54"/>
      <c r="B732" s="54"/>
      <c r="C732" s="55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4.25" customHeight="1">
      <c r="A733" s="54"/>
      <c r="B733" s="54"/>
      <c r="C733" s="55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4.25" customHeight="1">
      <c r="A734" s="54"/>
      <c r="B734" s="54"/>
      <c r="C734" s="55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4.25" customHeight="1">
      <c r="A735" s="54"/>
      <c r="B735" s="54"/>
      <c r="C735" s="55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4.25" customHeight="1">
      <c r="A736" s="54"/>
      <c r="B736" s="54"/>
      <c r="C736" s="55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4.25" customHeight="1">
      <c r="A737" s="54"/>
      <c r="B737" s="54"/>
      <c r="C737" s="55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4.25" customHeight="1">
      <c r="A738" s="54"/>
      <c r="B738" s="54"/>
      <c r="C738" s="55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4.25" customHeight="1">
      <c r="A739" s="54"/>
      <c r="B739" s="54"/>
      <c r="C739" s="55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4.25" customHeight="1">
      <c r="A740" s="54"/>
      <c r="B740" s="54"/>
      <c r="C740" s="55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4.25" customHeight="1">
      <c r="A741" s="54"/>
      <c r="B741" s="54"/>
      <c r="C741" s="55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4.25" customHeight="1">
      <c r="A742" s="54"/>
      <c r="B742" s="54"/>
      <c r="C742" s="55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4.25" customHeight="1">
      <c r="A743" s="54"/>
      <c r="B743" s="54"/>
      <c r="C743" s="55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4.25" customHeight="1">
      <c r="A744" s="54"/>
      <c r="B744" s="54"/>
      <c r="C744" s="55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4.25" customHeight="1">
      <c r="A745" s="54"/>
      <c r="B745" s="54"/>
      <c r="C745" s="55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4.25" customHeight="1">
      <c r="A746" s="54"/>
      <c r="B746" s="54"/>
      <c r="C746" s="55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4.25" customHeight="1">
      <c r="A747" s="54"/>
      <c r="B747" s="54"/>
      <c r="C747" s="55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4.25" customHeight="1">
      <c r="A748" s="54"/>
      <c r="B748" s="54"/>
      <c r="C748" s="55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4.25" customHeight="1">
      <c r="A749" s="54"/>
      <c r="B749" s="54"/>
      <c r="C749" s="55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4.25" customHeight="1">
      <c r="A750" s="54"/>
      <c r="B750" s="54"/>
      <c r="C750" s="55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4.25" customHeight="1">
      <c r="A751" s="54"/>
      <c r="B751" s="54"/>
      <c r="C751" s="55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4.25" customHeight="1">
      <c r="A752" s="54"/>
      <c r="B752" s="54"/>
      <c r="C752" s="55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4.25" customHeight="1">
      <c r="A753" s="54"/>
      <c r="B753" s="54"/>
      <c r="C753" s="55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4.25" customHeight="1">
      <c r="A754" s="54"/>
      <c r="B754" s="54"/>
      <c r="C754" s="55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4.25" customHeight="1">
      <c r="A755" s="54"/>
      <c r="B755" s="54"/>
      <c r="C755" s="55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4.25" customHeight="1">
      <c r="A756" s="54"/>
      <c r="B756" s="54"/>
      <c r="C756" s="55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4.25" customHeight="1">
      <c r="A757" s="54"/>
      <c r="B757" s="54"/>
      <c r="C757" s="55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4.25" customHeight="1">
      <c r="A758" s="54"/>
      <c r="B758" s="54"/>
      <c r="C758" s="55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4.25" customHeight="1">
      <c r="A759" s="54"/>
      <c r="B759" s="54"/>
      <c r="C759" s="55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4.25" customHeight="1">
      <c r="A760" s="54"/>
      <c r="B760" s="54"/>
      <c r="C760" s="55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4.25" customHeight="1">
      <c r="A761" s="54"/>
      <c r="B761" s="54"/>
      <c r="C761" s="55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4.25" customHeight="1">
      <c r="A762" s="54"/>
      <c r="B762" s="54"/>
      <c r="C762" s="55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4.25" customHeight="1">
      <c r="A763" s="54"/>
      <c r="B763" s="54"/>
      <c r="C763" s="55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4.25" customHeight="1">
      <c r="A764" s="54"/>
      <c r="B764" s="54"/>
      <c r="C764" s="55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4.25" customHeight="1">
      <c r="A765" s="54"/>
      <c r="B765" s="54"/>
      <c r="C765" s="55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4.25" customHeight="1">
      <c r="A766" s="54"/>
      <c r="B766" s="54"/>
      <c r="C766" s="55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4.25" customHeight="1">
      <c r="A767" s="54"/>
      <c r="B767" s="54"/>
      <c r="C767" s="55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4.25" customHeight="1">
      <c r="A768" s="54"/>
      <c r="B768" s="54"/>
      <c r="C768" s="55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4.25" customHeight="1">
      <c r="A769" s="54"/>
      <c r="B769" s="54"/>
      <c r="C769" s="55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4.25" customHeight="1">
      <c r="A770" s="54"/>
      <c r="B770" s="54"/>
      <c r="C770" s="55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4.25" customHeight="1">
      <c r="A771" s="54"/>
      <c r="B771" s="54"/>
      <c r="C771" s="55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4.25" customHeight="1">
      <c r="A772" s="54"/>
      <c r="B772" s="54"/>
      <c r="C772" s="55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4.25" customHeight="1">
      <c r="A773" s="54"/>
      <c r="B773" s="54"/>
      <c r="C773" s="55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4.25" customHeight="1">
      <c r="A774" s="54"/>
      <c r="B774" s="54"/>
      <c r="C774" s="55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4.25" customHeight="1">
      <c r="A775" s="54"/>
      <c r="B775" s="54"/>
      <c r="C775" s="55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4.25" customHeight="1">
      <c r="A776" s="54"/>
      <c r="B776" s="54"/>
      <c r="C776" s="55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4.25" customHeight="1">
      <c r="A777" s="54"/>
      <c r="B777" s="54"/>
      <c r="C777" s="55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4.25" customHeight="1">
      <c r="A778" s="54"/>
      <c r="B778" s="54"/>
      <c r="C778" s="55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4.25" customHeight="1">
      <c r="A779" s="54"/>
      <c r="B779" s="54"/>
      <c r="C779" s="55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4.25" customHeight="1">
      <c r="A780" s="54"/>
      <c r="B780" s="54"/>
      <c r="C780" s="55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4.25" customHeight="1">
      <c r="A781" s="54"/>
      <c r="B781" s="54"/>
      <c r="C781" s="55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4.25" customHeight="1">
      <c r="A782" s="54"/>
      <c r="B782" s="54"/>
      <c r="C782" s="55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4.25" customHeight="1">
      <c r="A783" s="54"/>
      <c r="B783" s="54"/>
      <c r="C783" s="55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4.25" customHeight="1">
      <c r="A784" s="54"/>
      <c r="B784" s="54"/>
      <c r="C784" s="55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4.25" customHeight="1">
      <c r="A785" s="54"/>
      <c r="B785" s="54"/>
      <c r="C785" s="55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4.25" customHeight="1">
      <c r="A786" s="54"/>
      <c r="B786" s="54"/>
      <c r="C786" s="55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4.25" customHeight="1">
      <c r="A787" s="54"/>
      <c r="B787" s="54"/>
      <c r="C787" s="55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4.25" customHeight="1">
      <c r="A788" s="54"/>
      <c r="B788" s="54"/>
      <c r="C788" s="55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4.25" customHeight="1">
      <c r="A789" s="54"/>
      <c r="B789" s="54"/>
      <c r="C789" s="55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4.25" customHeight="1">
      <c r="A790" s="54"/>
      <c r="B790" s="54"/>
      <c r="C790" s="55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4.25" customHeight="1">
      <c r="A791" s="54"/>
      <c r="B791" s="54"/>
      <c r="C791" s="55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4.25" customHeight="1">
      <c r="A792" s="54"/>
      <c r="B792" s="54"/>
      <c r="C792" s="55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4.25" customHeight="1">
      <c r="A793" s="54"/>
      <c r="B793" s="54"/>
      <c r="C793" s="55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4.25" customHeight="1">
      <c r="A794" s="54"/>
      <c r="B794" s="54"/>
      <c r="C794" s="55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4.25" customHeight="1">
      <c r="A795" s="54"/>
      <c r="B795" s="54"/>
      <c r="C795" s="55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4.25" customHeight="1">
      <c r="A796" s="54"/>
      <c r="B796" s="54"/>
      <c r="C796" s="55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4.25" customHeight="1">
      <c r="A797" s="54"/>
      <c r="B797" s="54"/>
      <c r="C797" s="55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4.25" customHeight="1">
      <c r="A798" s="54"/>
      <c r="B798" s="54"/>
      <c r="C798" s="55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4.25" customHeight="1">
      <c r="A799" s="54"/>
      <c r="B799" s="54"/>
      <c r="C799" s="55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4.25" customHeight="1">
      <c r="A800" s="54"/>
      <c r="B800" s="54"/>
      <c r="C800" s="55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4.25" customHeight="1">
      <c r="A801" s="54"/>
      <c r="B801" s="54"/>
      <c r="C801" s="55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4.25" customHeight="1">
      <c r="A802" s="54"/>
      <c r="B802" s="54"/>
      <c r="C802" s="55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4.25" customHeight="1">
      <c r="A803" s="54"/>
      <c r="B803" s="54"/>
      <c r="C803" s="55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4.25" customHeight="1">
      <c r="A804" s="54"/>
      <c r="B804" s="54"/>
      <c r="C804" s="55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4.25" customHeight="1">
      <c r="A805" s="54"/>
      <c r="B805" s="54"/>
      <c r="C805" s="55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4.25" customHeight="1">
      <c r="A806" s="54"/>
      <c r="B806" s="54"/>
      <c r="C806" s="55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4.25" customHeight="1">
      <c r="A807" s="54"/>
      <c r="B807" s="54"/>
      <c r="C807" s="55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4.25" customHeight="1">
      <c r="A808" s="54"/>
      <c r="B808" s="54"/>
      <c r="C808" s="55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4.25" customHeight="1">
      <c r="A809" s="54"/>
      <c r="B809" s="54"/>
      <c r="C809" s="55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4.25" customHeight="1">
      <c r="A810" s="54"/>
      <c r="B810" s="54"/>
      <c r="C810" s="55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4.25" customHeight="1">
      <c r="A811" s="54"/>
      <c r="B811" s="54"/>
      <c r="C811" s="55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4.25" customHeight="1">
      <c r="A812" s="54"/>
      <c r="B812" s="54"/>
      <c r="C812" s="55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4.25" customHeight="1">
      <c r="A813" s="54"/>
      <c r="B813" s="54"/>
      <c r="C813" s="55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4.25" customHeight="1">
      <c r="A814" s="54"/>
      <c r="B814" s="54"/>
      <c r="C814" s="55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4.25" customHeight="1">
      <c r="A815" s="54"/>
      <c r="B815" s="54"/>
      <c r="C815" s="55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4.25" customHeight="1">
      <c r="A816" s="54"/>
      <c r="B816" s="54"/>
      <c r="C816" s="55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4.25" customHeight="1">
      <c r="A817" s="54"/>
      <c r="B817" s="54"/>
      <c r="C817" s="55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4.25" customHeight="1">
      <c r="A818" s="54"/>
      <c r="B818" s="54"/>
      <c r="C818" s="55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4.25" customHeight="1">
      <c r="A819" s="54"/>
      <c r="B819" s="54"/>
      <c r="C819" s="55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4.25" customHeight="1">
      <c r="A820" s="54"/>
      <c r="B820" s="54"/>
      <c r="C820" s="55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4.25" customHeight="1">
      <c r="A821" s="54"/>
      <c r="B821" s="54"/>
      <c r="C821" s="55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4.25" customHeight="1">
      <c r="A822" s="54"/>
      <c r="B822" s="54"/>
      <c r="C822" s="55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4.25" customHeight="1">
      <c r="A823" s="54"/>
      <c r="B823" s="54"/>
      <c r="C823" s="55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4.25" customHeight="1">
      <c r="A824" s="54"/>
      <c r="B824" s="54"/>
      <c r="C824" s="55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4.25" customHeight="1">
      <c r="A825" s="54"/>
      <c r="B825" s="54"/>
      <c r="C825" s="55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4.25" customHeight="1">
      <c r="A826" s="54"/>
      <c r="B826" s="54"/>
      <c r="C826" s="55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4.25" customHeight="1">
      <c r="A827" s="54"/>
      <c r="B827" s="54"/>
      <c r="C827" s="55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4.25" customHeight="1">
      <c r="A828" s="54"/>
      <c r="B828" s="54"/>
      <c r="C828" s="55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4.25" customHeight="1">
      <c r="A829" s="54"/>
      <c r="B829" s="54"/>
      <c r="C829" s="55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4.25" customHeight="1">
      <c r="A830" s="54"/>
      <c r="B830" s="54"/>
      <c r="C830" s="55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4.25" customHeight="1">
      <c r="A831" s="54"/>
      <c r="B831" s="54"/>
      <c r="C831" s="55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4.25" customHeight="1">
      <c r="A832" s="54"/>
      <c r="B832" s="54"/>
      <c r="C832" s="55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4.25" customHeight="1">
      <c r="A833" s="54"/>
      <c r="B833" s="54"/>
      <c r="C833" s="55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4.25" customHeight="1">
      <c r="A834" s="54"/>
      <c r="B834" s="54"/>
      <c r="C834" s="55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4.25" customHeight="1">
      <c r="A835" s="54"/>
      <c r="B835" s="54"/>
      <c r="C835" s="55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4.25" customHeight="1">
      <c r="A836" s="54"/>
      <c r="B836" s="54"/>
      <c r="C836" s="55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4.25" customHeight="1">
      <c r="A837" s="54"/>
      <c r="B837" s="54"/>
      <c r="C837" s="55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4.25" customHeight="1">
      <c r="A838" s="54"/>
      <c r="B838" s="54"/>
      <c r="C838" s="55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4.25" customHeight="1">
      <c r="A839" s="54"/>
      <c r="B839" s="54"/>
      <c r="C839" s="55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4.25" customHeight="1">
      <c r="A840" s="54"/>
      <c r="B840" s="54"/>
      <c r="C840" s="55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4.25" customHeight="1">
      <c r="A841" s="54"/>
      <c r="B841" s="54"/>
      <c r="C841" s="55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4.25" customHeight="1">
      <c r="A842" s="54"/>
      <c r="B842" s="54"/>
      <c r="C842" s="55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4.25" customHeight="1">
      <c r="A843" s="54"/>
      <c r="B843" s="54"/>
      <c r="C843" s="55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4.25" customHeight="1">
      <c r="A844" s="54"/>
      <c r="B844" s="54"/>
      <c r="C844" s="55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4.25" customHeight="1">
      <c r="A845" s="54"/>
      <c r="B845" s="54"/>
      <c r="C845" s="55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4.25" customHeight="1">
      <c r="A846" s="54"/>
      <c r="B846" s="54"/>
      <c r="C846" s="55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4.25" customHeight="1">
      <c r="A847" s="54"/>
      <c r="B847" s="54"/>
      <c r="C847" s="55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4.25" customHeight="1">
      <c r="A848" s="54"/>
      <c r="B848" s="54"/>
      <c r="C848" s="55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4.25" customHeight="1">
      <c r="A849" s="54"/>
      <c r="B849" s="54"/>
      <c r="C849" s="55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4.25" customHeight="1">
      <c r="A850" s="54"/>
      <c r="B850" s="54"/>
      <c r="C850" s="55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4.25" customHeight="1">
      <c r="A851" s="54"/>
      <c r="B851" s="54"/>
      <c r="C851" s="55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4.25" customHeight="1">
      <c r="A852" s="54"/>
      <c r="B852" s="54"/>
      <c r="C852" s="55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4.25" customHeight="1">
      <c r="A853" s="54"/>
      <c r="B853" s="54"/>
      <c r="C853" s="55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4.25" customHeight="1">
      <c r="A854" s="54"/>
      <c r="B854" s="54"/>
      <c r="C854" s="55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4.25" customHeight="1">
      <c r="A855" s="54"/>
      <c r="B855" s="54"/>
      <c r="C855" s="55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4.25" customHeight="1">
      <c r="A856" s="54"/>
      <c r="B856" s="54"/>
      <c r="C856" s="55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4.25" customHeight="1">
      <c r="A857" s="54"/>
      <c r="B857" s="54"/>
      <c r="C857" s="55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4.25" customHeight="1">
      <c r="A858" s="54"/>
      <c r="B858" s="54"/>
      <c r="C858" s="55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4.25" customHeight="1">
      <c r="A859" s="54"/>
      <c r="B859" s="54"/>
      <c r="C859" s="55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4.25" customHeight="1">
      <c r="A860" s="54"/>
      <c r="B860" s="54"/>
      <c r="C860" s="55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4.25" customHeight="1">
      <c r="A861" s="54"/>
      <c r="B861" s="54"/>
      <c r="C861" s="55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4.25" customHeight="1">
      <c r="A862" s="54"/>
      <c r="B862" s="54"/>
      <c r="C862" s="55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4.25" customHeight="1">
      <c r="A863" s="54"/>
      <c r="B863" s="54"/>
      <c r="C863" s="55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4.25" customHeight="1">
      <c r="A864" s="54"/>
      <c r="B864" s="54"/>
      <c r="C864" s="55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4.25" customHeight="1">
      <c r="A865" s="54"/>
      <c r="B865" s="54"/>
      <c r="C865" s="55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4.25" customHeight="1">
      <c r="A866" s="54"/>
      <c r="B866" s="54"/>
      <c r="C866" s="55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4.25" customHeight="1">
      <c r="A867" s="54"/>
      <c r="B867" s="54"/>
      <c r="C867" s="55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4.25" customHeight="1">
      <c r="A868" s="54"/>
      <c r="B868" s="54"/>
      <c r="C868" s="55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4.25" customHeight="1">
      <c r="A869" s="54"/>
      <c r="B869" s="54"/>
      <c r="C869" s="55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4.25" customHeight="1">
      <c r="A870" s="54"/>
      <c r="B870" s="54"/>
      <c r="C870" s="55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4.25" customHeight="1">
      <c r="A871" s="54"/>
      <c r="B871" s="54"/>
      <c r="C871" s="55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4.25" customHeight="1">
      <c r="A872" s="54"/>
      <c r="B872" s="54"/>
      <c r="C872" s="55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4.25" customHeight="1">
      <c r="A873" s="54"/>
      <c r="B873" s="54"/>
      <c r="C873" s="55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4.25" customHeight="1">
      <c r="A874" s="54"/>
      <c r="B874" s="54"/>
      <c r="C874" s="55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4.25" customHeight="1">
      <c r="A875" s="54"/>
      <c r="B875" s="54"/>
      <c r="C875" s="55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4.25" customHeight="1">
      <c r="A876" s="54"/>
      <c r="B876" s="54"/>
      <c r="C876" s="55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4.25" customHeight="1">
      <c r="A877" s="54"/>
      <c r="B877" s="54"/>
      <c r="C877" s="55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4.25" customHeight="1">
      <c r="A878" s="54"/>
      <c r="B878" s="54"/>
      <c r="C878" s="55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4.25" customHeight="1">
      <c r="A879" s="54"/>
      <c r="B879" s="54"/>
      <c r="C879" s="55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4.25" customHeight="1">
      <c r="A880" s="54"/>
      <c r="B880" s="54"/>
      <c r="C880" s="55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4.25" customHeight="1">
      <c r="A881" s="54"/>
      <c r="B881" s="54"/>
      <c r="C881" s="55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4.25" customHeight="1">
      <c r="A882" s="54"/>
      <c r="B882" s="54"/>
      <c r="C882" s="55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4.25" customHeight="1">
      <c r="A883" s="54"/>
      <c r="B883" s="54"/>
      <c r="C883" s="55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4.25" customHeight="1">
      <c r="A884" s="54"/>
      <c r="B884" s="54"/>
      <c r="C884" s="55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4.25" customHeight="1">
      <c r="A885" s="54"/>
      <c r="B885" s="54"/>
      <c r="C885" s="55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4.25" customHeight="1">
      <c r="A886" s="54"/>
      <c r="B886" s="54"/>
      <c r="C886" s="55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4.25" customHeight="1">
      <c r="A887" s="54"/>
      <c r="B887" s="54"/>
      <c r="C887" s="55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4.25" customHeight="1">
      <c r="A888" s="54"/>
      <c r="B888" s="54"/>
      <c r="C888" s="55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4.25" customHeight="1">
      <c r="A889" s="54"/>
      <c r="B889" s="54"/>
      <c r="C889" s="55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4.25" customHeight="1">
      <c r="A890" s="54"/>
      <c r="B890" s="54"/>
      <c r="C890" s="55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4.25" customHeight="1">
      <c r="A891" s="54"/>
      <c r="B891" s="54"/>
      <c r="C891" s="55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4.25" customHeight="1">
      <c r="A892" s="54"/>
      <c r="B892" s="54"/>
      <c r="C892" s="55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4.25" customHeight="1">
      <c r="A893" s="54"/>
      <c r="B893" s="54"/>
      <c r="C893" s="55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4.25" customHeight="1">
      <c r="A894" s="54"/>
      <c r="B894" s="54"/>
      <c r="C894" s="55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4.25" customHeight="1">
      <c r="A895" s="54"/>
      <c r="B895" s="54"/>
      <c r="C895" s="55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4.25" customHeight="1">
      <c r="A896" s="54"/>
      <c r="B896" s="54"/>
      <c r="C896" s="55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4.25" customHeight="1">
      <c r="A897" s="54"/>
      <c r="B897" s="54"/>
      <c r="C897" s="55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4.25" customHeight="1">
      <c r="A898" s="54"/>
      <c r="B898" s="54"/>
      <c r="C898" s="55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4.25" customHeight="1">
      <c r="A899" s="54"/>
      <c r="B899" s="54"/>
      <c r="C899" s="55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4.25" customHeight="1">
      <c r="A900" s="54"/>
      <c r="B900" s="54"/>
      <c r="C900" s="55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4.25" customHeight="1">
      <c r="A901" s="54"/>
      <c r="B901" s="54"/>
      <c r="C901" s="55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4.25" customHeight="1">
      <c r="A902" s="54"/>
      <c r="B902" s="54"/>
      <c r="C902" s="55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4.25" customHeight="1">
      <c r="A903" s="54"/>
      <c r="B903" s="54"/>
      <c r="C903" s="55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4.25" customHeight="1">
      <c r="A904" s="54"/>
      <c r="B904" s="54"/>
      <c r="C904" s="55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4.25" customHeight="1">
      <c r="A905" s="54"/>
      <c r="B905" s="54"/>
      <c r="C905" s="55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4.25" customHeight="1">
      <c r="A906" s="54"/>
      <c r="B906" s="54"/>
      <c r="C906" s="55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4.25" customHeight="1">
      <c r="A907" s="54"/>
      <c r="B907" s="54"/>
      <c r="C907" s="55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4.25" customHeight="1">
      <c r="A908" s="54"/>
      <c r="B908" s="54"/>
      <c r="C908" s="55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4.25" customHeight="1">
      <c r="A909" s="54"/>
      <c r="B909" s="54"/>
      <c r="C909" s="55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4.25" customHeight="1">
      <c r="A910" s="54"/>
      <c r="B910" s="54"/>
      <c r="C910" s="55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4.25" customHeight="1">
      <c r="A911" s="54"/>
      <c r="B911" s="54"/>
      <c r="C911" s="55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4.25" customHeight="1">
      <c r="A912" s="54"/>
      <c r="B912" s="54"/>
      <c r="C912" s="55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4.25" customHeight="1">
      <c r="A913" s="54"/>
      <c r="B913" s="54"/>
      <c r="C913" s="55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4.25" customHeight="1">
      <c r="A914" s="54"/>
      <c r="B914" s="54"/>
      <c r="C914" s="55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4.25" customHeight="1">
      <c r="A915" s="54"/>
      <c r="B915" s="54"/>
      <c r="C915" s="55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4.25" customHeight="1">
      <c r="A916" s="54"/>
      <c r="B916" s="54"/>
      <c r="C916" s="55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4.25" customHeight="1">
      <c r="A917" s="54"/>
      <c r="B917" s="54"/>
      <c r="C917" s="55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4.25" customHeight="1">
      <c r="A918" s="54"/>
      <c r="B918" s="54"/>
      <c r="C918" s="55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4.25" customHeight="1">
      <c r="A919" s="54"/>
      <c r="B919" s="54"/>
      <c r="C919" s="55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4.25" customHeight="1">
      <c r="A920" s="54"/>
      <c r="B920" s="54"/>
      <c r="C920" s="55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4.25" customHeight="1">
      <c r="A921" s="54"/>
      <c r="B921" s="54"/>
      <c r="C921" s="55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4.25" customHeight="1">
      <c r="A922" s="54"/>
      <c r="B922" s="54"/>
      <c r="C922" s="55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4.25" customHeight="1">
      <c r="A923" s="54"/>
      <c r="B923" s="54"/>
      <c r="C923" s="55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4.25" customHeight="1">
      <c r="A924" s="54"/>
      <c r="B924" s="54"/>
      <c r="C924" s="55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4.25" customHeight="1">
      <c r="A925" s="54"/>
      <c r="B925" s="54"/>
      <c r="C925" s="55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4.25" customHeight="1">
      <c r="A926" s="54"/>
      <c r="B926" s="54"/>
      <c r="C926" s="55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4.25" customHeight="1">
      <c r="A927" s="54"/>
      <c r="B927" s="54"/>
      <c r="C927" s="55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4.25" customHeight="1">
      <c r="A928" s="54"/>
      <c r="B928" s="54"/>
      <c r="C928" s="55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4.25" customHeight="1">
      <c r="A929" s="54"/>
      <c r="B929" s="54"/>
      <c r="C929" s="55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4.25" customHeight="1">
      <c r="A930" s="54"/>
      <c r="B930" s="54"/>
      <c r="C930" s="55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4.25" customHeight="1">
      <c r="A931" s="54"/>
      <c r="B931" s="54"/>
      <c r="C931" s="55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4.25" customHeight="1">
      <c r="A932" s="54"/>
      <c r="B932" s="54"/>
      <c r="C932" s="55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4.25" customHeight="1">
      <c r="A933" s="54"/>
      <c r="B933" s="54"/>
      <c r="C933" s="55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4.25" customHeight="1">
      <c r="A934" s="54"/>
      <c r="B934" s="54"/>
      <c r="C934" s="55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4.25" customHeight="1">
      <c r="A935" s="54"/>
      <c r="B935" s="54"/>
      <c r="C935" s="55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4.25" customHeight="1">
      <c r="A936" s="54"/>
      <c r="B936" s="54"/>
      <c r="C936" s="55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4.25" customHeight="1">
      <c r="A937" s="54"/>
      <c r="B937" s="54"/>
      <c r="C937" s="55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4.25" customHeight="1">
      <c r="A938" s="54"/>
      <c r="B938" s="54"/>
      <c r="C938" s="55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4.25" customHeight="1">
      <c r="A939" s="54"/>
      <c r="B939" s="54"/>
      <c r="C939" s="55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4.25" customHeight="1">
      <c r="A940" s="54"/>
      <c r="B940" s="54"/>
      <c r="C940" s="55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4.25" customHeight="1">
      <c r="A941" s="54"/>
      <c r="B941" s="54"/>
      <c r="C941" s="55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4.25" customHeight="1">
      <c r="A942" s="54"/>
      <c r="B942" s="54"/>
      <c r="C942" s="55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4.25" customHeight="1">
      <c r="A943" s="54"/>
      <c r="B943" s="54"/>
      <c r="C943" s="55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4.25" customHeight="1">
      <c r="A944" s="54"/>
      <c r="B944" s="54"/>
      <c r="C944" s="55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4.25" customHeight="1">
      <c r="A945" s="54"/>
      <c r="B945" s="54"/>
      <c r="C945" s="55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4.25" customHeight="1">
      <c r="A946" s="54"/>
      <c r="B946" s="54"/>
      <c r="C946" s="55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4.25" customHeight="1">
      <c r="A947" s="54"/>
      <c r="B947" s="54"/>
      <c r="C947" s="55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4.25" customHeight="1">
      <c r="A948" s="54"/>
      <c r="B948" s="54"/>
      <c r="C948" s="55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4.25" customHeight="1">
      <c r="A949" s="54"/>
      <c r="B949" s="54"/>
      <c r="C949" s="55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4.25" customHeight="1">
      <c r="A950" s="54"/>
      <c r="B950" s="54"/>
      <c r="C950" s="55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4.25" customHeight="1">
      <c r="A951" s="54"/>
      <c r="B951" s="54"/>
      <c r="C951" s="55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4.25" customHeight="1">
      <c r="A952" s="54"/>
      <c r="B952" s="54"/>
      <c r="C952" s="55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4.25" customHeight="1">
      <c r="A953" s="54"/>
      <c r="B953" s="54"/>
      <c r="C953" s="55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4.25" customHeight="1">
      <c r="A954" s="54"/>
      <c r="B954" s="54"/>
      <c r="C954" s="55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4.25" customHeight="1">
      <c r="A955" s="54"/>
      <c r="B955" s="54"/>
      <c r="C955" s="55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4.25" customHeight="1">
      <c r="A956" s="54"/>
      <c r="B956" s="54"/>
      <c r="C956" s="55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4.25" customHeight="1">
      <c r="A957" s="54"/>
      <c r="B957" s="54"/>
      <c r="C957" s="55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4.25" customHeight="1">
      <c r="A958" s="54"/>
      <c r="B958" s="54"/>
      <c r="C958" s="55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4.25" customHeight="1">
      <c r="A959" s="54"/>
      <c r="B959" s="54"/>
      <c r="C959" s="55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4.25" customHeight="1">
      <c r="A960" s="54"/>
      <c r="B960" s="54"/>
      <c r="C960" s="55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4.25" customHeight="1">
      <c r="A961" s="54"/>
      <c r="B961" s="54"/>
      <c r="C961" s="55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4.25" customHeight="1">
      <c r="A962" s="54"/>
      <c r="B962" s="54"/>
      <c r="C962" s="55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4.25" customHeight="1">
      <c r="A963" s="54"/>
      <c r="B963" s="54"/>
      <c r="C963" s="55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4.25" customHeight="1">
      <c r="A964" s="54"/>
      <c r="B964" s="54"/>
      <c r="C964" s="55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4.25" customHeight="1">
      <c r="A965" s="54"/>
      <c r="B965" s="54"/>
      <c r="C965" s="55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4.25" customHeight="1">
      <c r="A966" s="54"/>
      <c r="B966" s="54"/>
      <c r="C966" s="55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4.25" customHeight="1">
      <c r="A967" s="54"/>
      <c r="B967" s="54"/>
      <c r="C967" s="55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4.25" customHeight="1">
      <c r="A968" s="54"/>
      <c r="B968" s="54"/>
      <c r="C968" s="55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4.25" customHeight="1">
      <c r="A969" s="54"/>
      <c r="B969" s="54"/>
      <c r="C969" s="55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4.25" customHeight="1">
      <c r="A970" s="54"/>
      <c r="B970" s="54"/>
      <c r="C970" s="55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4.25" customHeight="1">
      <c r="A971" s="54"/>
      <c r="B971" s="54"/>
      <c r="C971" s="55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4.25" customHeight="1">
      <c r="A972" s="54"/>
      <c r="B972" s="54"/>
      <c r="C972" s="55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4.25" customHeight="1">
      <c r="A973" s="54"/>
      <c r="B973" s="54"/>
      <c r="C973" s="55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4.25" customHeight="1">
      <c r="A974" s="54"/>
      <c r="B974" s="54"/>
      <c r="C974" s="55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4.25" customHeight="1">
      <c r="A975" s="54"/>
      <c r="B975" s="54"/>
      <c r="C975" s="55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4.25" customHeight="1">
      <c r="A976" s="54"/>
      <c r="B976" s="54"/>
      <c r="C976" s="55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4.25" customHeight="1">
      <c r="A977" s="54"/>
      <c r="B977" s="54"/>
      <c r="C977" s="55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4.25" customHeight="1">
      <c r="A978" s="54"/>
      <c r="B978" s="54"/>
      <c r="C978" s="55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4.25" customHeight="1">
      <c r="A979" s="54"/>
      <c r="B979" s="54"/>
      <c r="C979" s="55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4.25" customHeight="1">
      <c r="A980" s="54"/>
      <c r="B980" s="54"/>
      <c r="C980" s="55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4.25" customHeight="1">
      <c r="A981" s="54"/>
      <c r="B981" s="54"/>
      <c r="C981" s="55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4.25" customHeight="1">
      <c r="A982" s="54"/>
      <c r="B982" s="54"/>
      <c r="C982" s="55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4.25" customHeight="1">
      <c r="A983" s="54"/>
      <c r="B983" s="54"/>
      <c r="C983" s="55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4.25" customHeight="1">
      <c r="A984" s="54"/>
      <c r="B984" s="54"/>
      <c r="C984" s="55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4.25" customHeight="1">
      <c r="A985" s="54"/>
      <c r="B985" s="54"/>
      <c r="C985" s="55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4.25" customHeight="1">
      <c r="A986" s="54"/>
      <c r="B986" s="54"/>
      <c r="C986" s="55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4.25" customHeight="1">
      <c r="A987" s="54"/>
      <c r="B987" s="54"/>
      <c r="C987" s="55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4.25" customHeight="1">
      <c r="A988" s="54"/>
      <c r="B988" s="54"/>
      <c r="C988" s="55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4.25" customHeight="1">
      <c r="A989" s="54"/>
      <c r="B989" s="54"/>
      <c r="C989" s="55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4.25" customHeight="1">
      <c r="A990" s="54"/>
      <c r="B990" s="54"/>
      <c r="C990" s="55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4.25" customHeight="1">
      <c r="A991" s="54"/>
      <c r="B991" s="54"/>
      <c r="C991" s="55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4.25" customHeight="1">
      <c r="A992" s="54"/>
      <c r="B992" s="54"/>
      <c r="C992" s="55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4.25" customHeight="1">
      <c r="A993" s="54"/>
      <c r="B993" s="54"/>
      <c r="C993" s="55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4.25" customHeight="1">
      <c r="A994" s="54"/>
      <c r="B994" s="54"/>
      <c r="C994" s="55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4.25" customHeight="1">
      <c r="A995" s="54"/>
      <c r="B995" s="54"/>
      <c r="C995" s="55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4.25" customHeight="1">
      <c r="A996" s="54"/>
      <c r="B996" s="54"/>
      <c r="C996" s="55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4.25" customHeight="1">
      <c r="A997" s="54"/>
      <c r="B997" s="54"/>
      <c r="C997" s="55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4.25" customHeight="1">
      <c r="A998" s="54"/>
      <c r="B998" s="54"/>
      <c r="C998" s="55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4.25" customHeight="1">
      <c r="A999" s="54"/>
      <c r="B999" s="54"/>
      <c r="C999" s="55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4.25" customHeight="1">
      <c r="A1000" s="54"/>
      <c r="B1000" s="54"/>
      <c r="C1000" s="55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10">
    <mergeCell ref="D9:F9"/>
    <mergeCell ref="D11:F11"/>
    <mergeCell ref="D15:F15"/>
    <mergeCell ref="B27:C27"/>
    <mergeCell ref="B28:C28"/>
    <mergeCell ref="B29:C29"/>
    <mergeCell ref="B30:C30"/>
    <mergeCell ref="B31:C31"/>
    <mergeCell ref="B32:C32"/>
    <mergeCell ref="B33:C33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www.spreadsheet123.com</dc:creator>
  <dc:description/>
  <dc:language>it-IT</dc:language>
  <cp:revision>114</cp:revision>
  <dcterms:created xsi:type="dcterms:W3CDTF">2016-03-27T14:25:10Z</dcterms:created>
  <dcterms:modified xsi:type="dcterms:W3CDTF">2026-06-17T09:53:36Z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2015 - 2016  Spreadsheet123 LTD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  <property fmtid="{D5CDD505-2E9C-101B-9397-08002B2CF9AE}" pid="7" name="Version">
    <vt:lpwstr>1.0.0</vt:lpwstr>
  </property>
</Properties>
</file>