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35" windowWidth="19875" windowHeight="7710" activeTab="2"/>
  </bookViews>
  <sheets>
    <sheet name="sigma_SQUARED_FUND" sheetId="1" r:id="rId1"/>
    <sheet name="sigma_SQUARED_RICE" sheetId="2" r:id="rId2"/>
    <sheet name="Region Country Aggregation" sheetId="3" r:id="rId3"/>
    <sheet name="PPP2MER" sheetId="4" r:id="rId4"/>
  </sheets>
  <calcPr calcId="145621"/>
</workbook>
</file>

<file path=xl/calcChain.xml><?xml version="1.0" encoding="utf-8"?>
<calcChain xmlns="http://schemas.openxmlformats.org/spreadsheetml/2006/main">
  <c r="H25" i="3" l="1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3" i="3"/>
  <c r="H4" i="3"/>
  <c r="H5" i="3"/>
  <c r="H6" i="3"/>
  <c r="H7" i="3"/>
  <c r="H2" i="3"/>
  <c r="N4" i="3" l="1"/>
  <c r="N5" i="3" s="1"/>
  <c r="N6" i="3" s="1"/>
  <c r="N7" i="3" s="1"/>
  <c r="N8" i="3" s="1"/>
  <c r="N9" i="3" s="1"/>
  <c r="N10" i="3" s="1"/>
  <c r="N11" i="3" s="1"/>
  <c r="N12" i="3" s="1"/>
  <c r="N13" i="3" s="1"/>
  <c r="N3" i="3"/>
  <c r="J17" i="3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3" i="3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1" i="1"/>
</calcChain>
</file>

<file path=xl/sharedStrings.xml><?xml version="1.0" encoding="utf-8"?>
<sst xmlns="http://schemas.openxmlformats.org/spreadsheetml/2006/main" count="867" uniqueCount="458">
  <si>
    <t>USA</t>
  </si>
  <si>
    <t>CAN</t>
  </si>
  <si>
    <t>WEU</t>
  </si>
  <si>
    <t>JPK</t>
  </si>
  <si>
    <t>ANZ</t>
  </si>
  <si>
    <t>EEU</t>
  </si>
  <si>
    <t>FSU</t>
  </si>
  <si>
    <t>MDE</t>
  </si>
  <si>
    <t>CAM</t>
  </si>
  <si>
    <t>LAM</t>
  </si>
  <si>
    <t>SAS</t>
  </si>
  <si>
    <t>SEA</t>
  </si>
  <si>
    <t>CHI</t>
  </si>
  <si>
    <t>NAF</t>
  </si>
  <si>
    <t>SSA</t>
  </si>
  <si>
    <t>SIS</t>
  </si>
  <si>
    <t>US</t>
  </si>
  <si>
    <t>OECD-Europe</t>
  </si>
  <si>
    <t>Japan</t>
  </si>
  <si>
    <t>Russia</t>
  </si>
  <si>
    <t>Non-Russia Eurasia</t>
  </si>
  <si>
    <t>China</t>
  </si>
  <si>
    <t>India</t>
  </si>
  <si>
    <t>Middle East</t>
  </si>
  <si>
    <t>Africa</t>
  </si>
  <si>
    <t>Latin America</t>
  </si>
  <si>
    <t>OHI</t>
  </si>
  <si>
    <t>Other non-OECD Asia</t>
  </si>
  <si>
    <t>Region</t>
  </si>
  <si>
    <t>Country</t>
  </si>
  <si>
    <t>FUND</t>
  </si>
  <si>
    <t>corrected</t>
  </si>
  <si>
    <t>United States of America</t>
  </si>
  <si>
    <t>Canada</t>
  </si>
  <si>
    <t>Western Europe</t>
  </si>
  <si>
    <t>Andorra</t>
  </si>
  <si>
    <t>ADO</t>
  </si>
  <si>
    <t>Austria</t>
  </si>
  <si>
    <t>AUT</t>
  </si>
  <si>
    <t>Belgium</t>
  </si>
  <si>
    <t>BEL</t>
  </si>
  <si>
    <t>Cyprus</t>
  </si>
  <si>
    <t>CYP</t>
  </si>
  <si>
    <t>Denmark</t>
  </si>
  <si>
    <t>DNK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</si>
  <si>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</si>
  <si>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</si>
  <si>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</si>
  <si>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</si>
  <si>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</si>
  <si>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</si>
  <si>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</si>
  <si>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</si>
  <si>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Iceland</t>
  </si>
  <si>
    <t>ISL</t>
  </si>
  <si>
    <t>Ireland</t>
  </si>
  <si>
    <t>IRL</t>
  </si>
  <si>
    <t>Italy</t>
  </si>
  <si>
    <t>ITA</t>
  </si>
  <si>
    <t>Liechtenstein</t>
  </si>
  <si>
    <t>LIE</t>
  </si>
  <si>
    <t>Luxembourg</t>
  </si>
  <si>
    <t>LUX</t>
  </si>
  <si>
    <t>Malta</t>
  </si>
  <si>
    <t>MLT</t>
  </si>
  <si>
    <t>Monaco</t>
  </si>
  <si>
    <t>MCO</t>
  </si>
  <si>
    <t>Netherlands</t>
  </si>
  <si>
    <t>NLD</t>
  </si>
  <si>
    <t>Norway</t>
  </si>
  <si>
    <t>NOR</t>
  </si>
  <si>
    <t>Portugal</t>
  </si>
  <si>
    <t>PRT</t>
  </si>
  <si>
    <t>San Marino</t>
  </si>
  <si>
    <t>SMR</t>
  </si>
  <si>
    <t>Spain</t>
  </si>
  <si>
    <t>ESP</t>
  </si>
  <si>
    <t>Sweden</t>
  </si>
  <si>
    <t>SWE</t>
  </si>
  <si>
    <t>Switzerland</t>
  </si>
  <si>
    <t>CHE</t>
  </si>
  <si>
    <t>United Kingdom</t>
  </si>
  <si>
    <t>GBR</t>
  </si>
  <si>
    <t>Japan and South Korea</t>
  </si>
  <si>
    <t>JPN</t>
  </si>
  <si>
    <t>South Korea</t>
  </si>
  <si>
    <t>KOR</t>
  </si>
  <si>
    <t>Australia and New Zealand</t>
  </si>
  <si>
    <t>Australia</t>
  </si>
  <si>
    <t>AUS</t>
  </si>
  <si>
    <t>New Zealand</t>
  </si>
  <si>
    <t>NZL</t>
  </si>
  <si>
    <t>Central and Eastern Europe</t>
  </si>
  <si>
    <t>Albania</t>
  </si>
  <si>
    <t>ALB</t>
  </si>
  <si>
    <t>Bosnia and Herzegovina</t>
  </si>
  <si>
    <t>BIH</t>
  </si>
  <si>
    <t>Bulgaria</t>
  </si>
  <si>
    <t>BGR</t>
  </si>
  <si>
    <t>Croatia</t>
  </si>
  <si>
    <t>HRV</t>
  </si>
  <si>
    <t>Czech Republic</t>
  </si>
  <si>
    <t>CZE</t>
  </si>
  <si>
    <t>Hungary</t>
  </si>
  <si>
    <t>HUN</t>
  </si>
  <si>
    <t>FYR Macedonia</t>
  </si>
  <si>
    <t>MKD</t>
  </si>
  <si>
    <t>Poland</t>
  </si>
  <si>
    <t>POL</t>
  </si>
  <si>
    <t>Romania</t>
  </si>
  <si>
    <t>ROM</t>
  </si>
  <si>
    <t>ROU</t>
  </si>
  <si>
    <t>Slovakia</t>
  </si>
  <si>
    <t>SVK</t>
  </si>
  <si>
    <t>Slovenia</t>
  </si>
  <si>
    <t>SVN</t>
  </si>
  <si>
    <t>Yugoslavia</t>
  </si>
  <si>
    <t>SRB</t>
  </si>
  <si>
    <t>Former Soviet Union</t>
  </si>
  <si>
    <t>Armenia</t>
  </si>
  <si>
    <t>ARM</t>
  </si>
  <si>
    <t>Azerbaijan</t>
  </si>
  <si>
    <t>AZE</t>
  </si>
  <si>
    <t>Belarus</t>
  </si>
  <si>
    <t>BLR</t>
  </si>
  <si>
    <t>Estonia</t>
  </si>
  <si>
    <t>EST</t>
  </si>
  <si>
    <t>Georgia</t>
  </si>
  <si>
    <t>GEO</t>
  </si>
  <si>
    <t>Kazakhstan</t>
  </si>
  <si>
    <t>KAZ</t>
  </si>
  <si>
    <t>Latvia</t>
  </si>
  <si>
    <t>LVA</t>
  </si>
  <si>
    <t>Lithuania</t>
  </si>
  <si>
    <t>LTU</t>
  </si>
  <si>
    <t>Moldova</t>
  </si>
  <si>
    <t>MDA</t>
  </si>
  <si>
    <t>RUS</t>
  </si>
  <si>
    <t>Tajikistan</t>
  </si>
  <si>
    <t>TJK</t>
  </si>
  <si>
    <t>Turkmenistan</t>
  </si>
  <si>
    <t>TKM</t>
  </si>
  <si>
    <t>Ukraine</t>
  </si>
  <si>
    <t>UKR</t>
  </si>
  <si>
    <t>Uzbekistan</t>
  </si>
  <si>
    <t>UZB</t>
  </si>
  <si>
    <t>Bahrain</t>
  </si>
  <si>
    <t>BHR</t>
  </si>
  <si>
    <t>Iran</t>
  </si>
  <si>
    <t>IRN</t>
  </si>
  <si>
    <t>Iraq</t>
  </si>
  <si>
    <t>IRQ</t>
  </si>
  <si>
    <t>Israel</t>
  </si>
  <si>
    <t>ISR</t>
  </si>
  <si>
    <t>Jordan</t>
  </si>
  <si>
    <t>JOR</t>
  </si>
  <si>
    <t>Kuwait</t>
  </si>
  <si>
    <t>KWT</t>
  </si>
  <si>
    <t>Lebanon</t>
  </si>
  <si>
    <t>LBN</t>
  </si>
  <si>
    <t>Oman</t>
  </si>
  <si>
    <t>OMN</t>
  </si>
  <si>
    <t>Qatar</t>
  </si>
  <si>
    <t>QAT</t>
  </si>
  <si>
    <t>Saudi Arabia</t>
  </si>
  <si>
    <t>SAU</t>
  </si>
  <si>
    <t>Syria</t>
  </si>
  <si>
    <t>SYR</t>
  </si>
  <si>
    <t>Turkey</t>
  </si>
  <si>
    <t>TUR</t>
  </si>
  <si>
    <t>United Arab Emirates</t>
  </si>
  <si>
    <t>ARE</t>
  </si>
  <si>
    <t>West Bank and Gaza</t>
  </si>
  <si>
    <t>WBG</t>
  </si>
  <si>
    <t>Yemen</t>
  </si>
  <si>
    <t>YEM</t>
  </si>
  <si>
    <t>Central America</t>
  </si>
  <si>
    <t>Belize</t>
  </si>
  <si>
    <t>BLZ</t>
  </si>
  <si>
    <t>Costa Rica</t>
  </si>
  <si>
    <t>CRI</t>
  </si>
  <si>
    <t>El Salvador</t>
  </si>
  <si>
    <t>SLV</t>
  </si>
  <si>
    <t>Guatemala</t>
  </si>
  <si>
    <t>GTM</t>
  </si>
  <si>
    <t>Honduras</t>
  </si>
  <si>
    <t>HND</t>
  </si>
  <si>
    <t>Mexico</t>
  </si>
  <si>
    <t>MEX</t>
  </si>
  <si>
    <t>Nicaragua</t>
  </si>
  <si>
    <t>NIC</t>
  </si>
  <si>
    <t>Panama</t>
  </si>
  <si>
    <t>PAN</t>
  </si>
  <si>
    <t>South America</t>
  </si>
  <si>
    <t>Argentina</t>
  </si>
  <si>
    <t>ARG</t>
  </si>
  <si>
    <t>Bolivia</t>
  </si>
  <si>
    <t>BOL</t>
  </si>
  <si>
    <t>Brazil</t>
  </si>
  <si>
    <t>BRA</t>
  </si>
  <si>
    <t>Chile</t>
  </si>
  <si>
    <t>CHL</t>
  </si>
  <si>
    <t>French Guiana</t>
  </si>
  <si>
    <t>GUY</t>
  </si>
  <si>
    <t>Guyana</t>
  </si>
  <si>
    <t>Paraguay</t>
  </si>
  <si>
    <t>PRY</t>
  </si>
  <si>
    <t>Peru</t>
  </si>
  <si>
    <t>PER</t>
  </si>
  <si>
    <t>Suriname</t>
  </si>
  <si>
    <t>SUR</t>
  </si>
  <si>
    <t>Uruguay</t>
  </si>
  <si>
    <t>URY</t>
  </si>
  <si>
    <t>Venezuela</t>
  </si>
  <si>
    <t>VEN</t>
  </si>
  <si>
    <t>South Asia</t>
  </si>
  <si>
    <t>Afghanistan</t>
  </si>
  <si>
    <t>AFG</t>
  </si>
  <si>
    <t>Bangladesh</t>
  </si>
  <si>
    <t>BGD</t>
  </si>
  <si>
    <t>Bhutan</t>
  </si>
  <si>
    <t>BTN</t>
  </si>
  <si>
    <t>IND</t>
  </si>
  <si>
    <t>Nepal</t>
  </si>
  <si>
    <t>NPL</t>
  </si>
  <si>
    <t>Pakistan</t>
  </si>
  <si>
    <t>PAK</t>
  </si>
  <si>
    <t>Sri Lanka</t>
  </si>
  <si>
    <t>LKA</t>
  </si>
  <si>
    <t>Southeast Asia</t>
  </si>
  <si>
    <t>Brunei</t>
  </si>
  <si>
    <t>BRN</t>
  </si>
  <si>
    <t>Cambodia</t>
  </si>
  <si>
    <t>KHM</t>
  </si>
  <si>
    <t>East Timor</t>
  </si>
  <si>
    <t>TMP</t>
  </si>
  <si>
    <t>TLS</t>
  </si>
  <si>
    <t>Indonesia</t>
  </si>
  <si>
    <t>IDN</t>
  </si>
  <si>
    <t>Laos</t>
  </si>
  <si>
    <t>LAO</t>
  </si>
  <si>
    <t>Malaysia</t>
  </si>
  <si>
    <t>MYS</t>
  </si>
  <si>
    <t>Myanmar</t>
  </si>
  <si>
    <t>MMR</t>
  </si>
  <si>
    <t>Papua New Guinea</t>
  </si>
  <si>
    <t>PNG</t>
  </si>
  <si>
    <t>Philippines</t>
  </si>
  <si>
    <t>PHL</t>
  </si>
  <si>
    <t>Singapore</t>
  </si>
  <si>
    <t>SGP</t>
  </si>
  <si>
    <t>Taiwan</t>
  </si>
  <si>
    <t>TWN</t>
  </si>
  <si>
    <t>Thailand</t>
  </si>
  <si>
    <t>THA</t>
  </si>
  <si>
    <t>China plus</t>
  </si>
  <si>
    <t>Vietnam</t>
  </si>
  <si>
    <t>VNM</t>
  </si>
  <si>
    <t>CHN</t>
  </si>
  <si>
    <t>Hong Kong</t>
  </si>
  <si>
    <t>HKG</t>
  </si>
  <si>
    <t>North Korea</t>
  </si>
  <si>
    <t>PRK</t>
  </si>
  <si>
    <t>Macau</t>
  </si>
  <si>
    <t>MAC</t>
  </si>
  <si>
    <t>North Africa</t>
  </si>
  <si>
    <t>Mongolia</t>
  </si>
  <si>
    <t>MNG</t>
  </si>
  <si>
    <t>Algeria</t>
  </si>
  <si>
    <t>DZA</t>
  </si>
  <si>
    <t>Egypt</t>
  </si>
  <si>
    <t>EGY</t>
  </si>
  <si>
    <t>Libya</t>
  </si>
  <si>
    <t>LBY</t>
  </si>
  <si>
    <t>Morocco</t>
  </si>
  <si>
    <t>MAR</t>
  </si>
  <si>
    <t>Tunisia</t>
  </si>
  <si>
    <t>TUN</t>
  </si>
  <si>
    <t>Sub-Saharan Africa</t>
  </si>
  <si>
    <t>Western Sahara</t>
  </si>
  <si>
    <t>ESH</t>
  </si>
  <si>
    <t>Angola</t>
  </si>
  <si>
    <t>AGO</t>
  </si>
  <si>
    <t>Benin</t>
  </si>
  <si>
    <t>BEN</t>
  </si>
  <si>
    <t>Botswana</t>
  </si>
  <si>
    <t>BWA</t>
  </si>
  <si>
    <t>Burkina Faso</t>
  </si>
  <si>
    <t>BFA</t>
  </si>
  <si>
    <t>Burundi</t>
  </si>
  <si>
    <t>BDI</t>
  </si>
  <si>
    <t>Cameroon</t>
  </si>
  <si>
    <t>CMR</t>
  </si>
  <si>
    <t>Cape Verde</t>
  </si>
  <si>
    <t>CPV</t>
  </si>
  <si>
    <t>Central African Republic</t>
  </si>
  <si>
    <t>CAF</t>
  </si>
  <si>
    <t>Chad</t>
  </si>
  <si>
    <t>TCD</t>
  </si>
  <si>
    <t>Congo-Brazzaville</t>
  </si>
  <si>
    <t>COG</t>
  </si>
  <si>
    <t>CongoKinshasa</t>
  </si>
  <si>
    <t>ZAR</t>
  </si>
  <si>
    <t>COD</t>
  </si>
  <si>
    <t>Cote d’Ivoire</t>
  </si>
  <si>
    <t>CIV</t>
  </si>
  <si>
    <t>Djibouti</t>
  </si>
  <si>
    <t>DJI</t>
  </si>
  <si>
    <t>Equatorial Guinea</t>
  </si>
  <si>
    <t>GNQ</t>
  </si>
  <si>
    <t>Eritrea</t>
  </si>
  <si>
    <t>ERI</t>
  </si>
  <si>
    <t>Ethiopia</t>
  </si>
  <si>
    <t>ETH</t>
  </si>
  <si>
    <t>Gabon</t>
  </si>
  <si>
    <t>GAB</t>
  </si>
  <si>
    <t>Gambia</t>
  </si>
  <si>
    <t>GMB</t>
  </si>
  <si>
    <t>Ghana</t>
  </si>
  <si>
    <t>GHA</t>
  </si>
  <si>
    <t>Guinea</t>
  </si>
  <si>
    <t>GIN</t>
  </si>
  <si>
    <t>Guinea- Bissau</t>
  </si>
  <si>
    <t>GNB</t>
  </si>
  <si>
    <t>Kenya</t>
  </si>
  <si>
    <t>KEN</t>
  </si>
  <si>
    <t>Lesotho</t>
  </si>
  <si>
    <t>LSO</t>
  </si>
  <si>
    <t>Liberia</t>
  </si>
  <si>
    <t>LBR</t>
  </si>
  <si>
    <t>Madagascar</t>
  </si>
  <si>
    <t>MDG</t>
  </si>
  <si>
    <t>Malawi</t>
  </si>
  <si>
    <t>MWI</t>
  </si>
  <si>
    <t>Mauritania</t>
  </si>
  <si>
    <t>MRT</t>
  </si>
  <si>
    <t>Mozambique</t>
  </si>
  <si>
    <t>MOZ</t>
  </si>
  <si>
    <t>Namibia</t>
  </si>
  <si>
    <t>NAM</t>
  </si>
  <si>
    <t>Niger</t>
  </si>
  <si>
    <t>NER</t>
  </si>
  <si>
    <t>Nigeria</t>
  </si>
  <si>
    <t>NGA</t>
  </si>
  <si>
    <t>Rwanda</t>
  </si>
  <si>
    <t>RWA</t>
  </si>
  <si>
    <t>Senegal</t>
  </si>
  <si>
    <t>SEN</t>
  </si>
  <si>
    <t>Sierra Leone</t>
  </si>
  <si>
    <t>SLE</t>
  </si>
  <si>
    <t>Somalia</t>
  </si>
  <si>
    <t>SOM</t>
  </si>
  <si>
    <t>South Africa</t>
  </si>
  <si>
    <t>ZAF</t>
  </si>
  <si>
    <t>Sudan</t>
  </si>
  <si>
    <t>SDN</t>
  </si>
  <si>
    <t>Swaziland</t>
  </si>
  <si>
    <t>SWZ</t>
  </si>
  <si>
    <t>Tanzania</t>
  </si>
  <si>
    <t>TZA</t>
  </si>
  <si>
    <t>Togo</t>
  </si>
  <si>
    <t>TGO</t>
  </si>
  <si>
    <t>Uganda</t>
  </si>
  <si>
    <t>UGA</t>
  </si>
  <si>
    <t>Zambia</t>
  </si>
  <si>
    <t>ZMB</t>
  </si>
  <si>
    <t>Zimbabwe</t>
  </si>
  <si>
    <t>ZWE</t>
  </si>
  <si>
    <t>Small Island States</t>
  </si>
  <si>
    <t>Antigua and Barbuda</t>
  </si>
  <si>
    <t>ATG</t>
  </si>
  <si>
    <t>Aruba</t>
  </si>
  <si>
    <t>ABW</t>
  </si>
  <si>
    <t>Bahamas</t>
  </si>
  <si>
    <t>BHS</t>
  </si>
  <si>
    <t>Barbados</t>
  </si>
  <si>
    <t>BRB</t>
  </si>
  <si>
    <t>Bermuda</t>
  </si>
  <si>
    <t>BMU</t>
  </si>
  <si>
    <t>Comoros</t>
  </si>
  <si>
    <t>COM</t>
  </si>
  <si>
    <t>Cuba</t>
  </si>
  <si>
    <t>CUB</t>
  </si>
  <si>
    <t>Dominica</t>
  </si>
  <si>
    <t>DMA</t>
  </si>
  <si>
    <t>Dominican Republic</t>
  </si>
  <si>
    <t>DOM</t>
  </si>
  <si>
    <t>Fiji</t>
  </si>
  <si>
    <t>FJI</t>
  </si>
  <si>
    <t>French Polynesia</t>
  </si>
  <si>
    <t>PYF</t>
  </si>
  <si>
    <t>Grenada</t>
  </si>
  <si>
    <t>GRD</t>
  </si>
  <si>
    <t>Guadeloupe</t>
  </si>
  <si>
    <t>GLP</t>
  </si>
  <si>
    <t>Haiti</t>
  </si>
  <si>
    <t>HTI</t>
  </si>
  <si>
    <t>Jamaica</t>
  </si>
  <si>
    <t>JAM</t>
  </si>
  <si>
    <t>Kiribati</t>
  </si>
  <si>
    <t>KIR</t>
  </si>
  <si>
    <t>Maldives</t>
  </si>
  <si>
    <t>MDV</t>
  </si>
  <si>
    <t>Marshall Islands</t>
  </si>
  <si>
    <t>MHL</t>
  </si>
  <si>
    <t>Martinique</t>
  </si>
  <si>
    <t>MTQ</t>
  </si>
  <si>
    <t>Mauritius</t>
  </si>
  <si>
    <t>MUS</t>
  </si>
  <si>
    <t>Micronesia</t>
  </si>
  <si>
    <t>FSM</t>
  </si>
  <si>
    <t>Nauru</t>
  </si>
  <si>
    <t>NRU</t>
  </si>
  <si>
    <t>Netherlands Antilles</t>
  </si>
  <si>
    <t>ANT</t>
  </si>
  <si>
    <t>New Caledonia</t>
  </si>
  <si>
    <t>NCL</t>
  </si>
  <si>
    <t>Palau</t>
  </si>
  <si>
    <t>PLW</t>
  </si>
  <si>
    <t>Puerto Rico</t>
  </si>
  <si>
    <t>PRI</t>
  </si>
  <si>
    <t>Reunion</t>
  </si>
  <si>
    <t>REU</t>
  </si>
  <si>
    <t>Samoa</t>
  </si>
  <si>
    <t>WSM</t>
  </si>
  <si>
    <t>Sao Tome and Principe</t>
  </si>
  <si>
    <t>STP</t>
  </si>
  <si>
    <t>Seychelles</t>
  </si>
  <si>
    <t>SYC</t>
  </si>
  <si>
    <t>Solomon Islands</t>
  </si>
  <si>
    <t>SLB</t>
  </si>
  <si>
    <t>St Kitts and Nevis</t>
  </si>
  <si>
    <t>KNA</t>
  </si>
  <si>
    <t>St Lucia</t>
  </si>
  <si>
    <t>LCA</t>
  </si>
  <si>
    <t>St Vincent and Grenadines</t>
  </si>
  <si>
    <t>VCT</t>
  </si>
  <si>
    <t>Tonga</t>
  </si>
  <si>
    <t>TON</t>
  </si>
  <si>
    <t>Trinidad and Tobago</t>
  </si>
  <si>
    <t>TTO</t>
  </si>
  <si>
    <t>Tuvalu</t>
  </si>
  <si>
    <t>TUV</t>
  </si>
  <si>
    <t>Vanuatu</t>
  </si>
  <si>
    <t>VUT</t>
  </si>
  <si>
    <t>Virgin Islands</t>
  </si>
  <si>
    <t>VIR</t>
  </si>
  <si>
    <t>RICE</t>
  </si>
  <si>
    <t>FUND_region</t>
  </si>
  <si>
    <t>RICE_region</t>
  </si>
  <si>
    <t>PPP-MER 2005 conversion rate</t>
  </si>
  <si>
    <t>COL</t>
  </si>
  <si>
    <t>KGZ</t>
  </si>
  <si>
    <t>MLI</t>
  </si>
  <si>
    <t>MNE</t>
  </si>
  <si>
    <t>PSE</t>
  </si>
  <si>
    <t>ECU</t>
  </si>
  <si>
    <t>MER2PPP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</si>
</sst>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1"/>
    <xf numFmtId="1" fontId="1" fillId="0" borderId="0" xfId="1" applyNumberFormat="1"/>
    <xf numFmtId="0" fontId="2" fillId="0" borderId="0" xfId="0" applyFont="1"/>
    <xf numFmtId="0" fontId="3" fillId="0" borderId="0" xfId="0" applyFont="1"/>
    <xf numFmtId="0" fontId="4" fillId="0" borderId="0" xfId="13"/>
  </cellXfs>
  <cellStyles count="14">
    <cellStyle name="Comma 2" xfId="8"/>
    <cellStyle name="Comma 3" xfId="2"/>
    <cellStyle name="Normal" xfId="0" builtinId="0"/>
    <cellStyle name="Normal 2" xfId="3"/>
    <cellStyle name="Normal 2 2" xfId="4"/>
    <cellStyle name="Normal 3" xfId="5"/>
    <cellStyle name="Normal 4" xfId="7"/>
    <cellStyle name="Normal 5" xfId="9"/>
    <cellStyle name="Normal 6" xfId="10"/>
    <cellStyle name="Normal 6 2" xfId="12"/>
    <cellStyle name="Normal 7" xfId="11"/>
    <cellStyle name="Normal 8" xfId="1"/>
    <cellStyle name="Normal 9" xfId="13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sigma_SQUARED_FUND!$B$2:$T$2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sigma_SQUARED_FUND!$B$3:$T$3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sigma_SQUARED_FUND!$B$4:$T$4</c:f>
              <c:numCache>
                <c:formatCode>General</c:formatCode>
                <c:ptCount val="19"/>
                <c:pt idx="0">
                  <c:v>1.98738045031632E-2</c:v>
                </c:pt>
                <c:pt idx="1">
                  <c:v>1.8966096585103301E-2</c:v>
                </c:pt>
                <c:pt idx="2">
                  <c:v>1.96453717193634E-2</c:v>
                </c:pt>
                <c:pt idx="3">
                  <c:v>2.6101055474526898E-2</c:v>
                </c:pt>
                <c:pt idx="4">
                  <c:v>3.5098440197643299E-2</c:v>
                </c:pt>
                <c:pt idx="5">
                  <c:v>4.2289804532657599E-2</c:v>
                </c:pt>
                <c:pt idx="6">
                  <c:v>4.6030853516882103E-2</c:v>
                </c:pt>
                <c:pt idx="7">
                  <c:v>4.6604093674019999E-2</c:v>
                </c:pt>
                <c:pt idx="8">
                  <c:v>4.5298762179328399E-2</c:v>
                </c:pt>
                <c:pt idx="9">
                  <c:v>4.3238962046117997E-2</c:v>
                </c:pt>
                <c:pt idx="10">
                  <c:v>4.1108371667775097E-2</c:v>
                </c:pt>
                <c:pt idx="11">
                  <c:v>3.8966476928919802E-2</c:v>
                </c:pt>
                <c:pt idx="12">
                  <c:v>3.6717951558216597E-2</c:v>
                </c:pt>
                <c:pt idx="13">
                  <c:v>3.4413002105083003E-2</c:v>
                </c:pt>
                <c:pt idx="14">
                  <c:v>3.2240786398119801E-2</c:v>
                </c:pt>
                <c:pt idx="15">
                  <c:v>3.0379787532638099E-2</c:v>
                </c:pt>
                <c:pt idx="16">
                  <c:v>2.8803917783733399E-2</c:v>
                </c:pt>
                <c:pt idx="17">
                  <c:v>2.7370099739556501E-2</c:v>
                </c:pt>
                <c:pt idx="18">
                  <c:v>2.59089093226521E-2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sigma_SQUARED_FUND!$B$5:$T$5</c:f>
              <c:numCache>
                <c:formatCode>General</c:formatCode>
                <c:ptCount val="19"/>
                <c:pt idx="0">
                  <c:v>1.1691970269808401E-2</c:v>
                </c:pt>
                <c:pt idx="1">
                  <c:v>6.7443495769765596E-3</c:v>
                </c:pt>
                <c:pt idx="2">
                  <c:v>7.3874832877720599E-3</c:v>
                </c:pt>
                <c:pt idx="3">
                  <c:v>1.05330762131217E-2</c:v>
                </c:pt>
                <c:pt idx="4">
                  <c:v>1.2885876436172301E-2</c:v>
                </c:pt>
                <c:pt idx="5">
                  <c:v>1.4007852619826599E-2</c:v>
                </c:pt>
                <c:pt idx="6">
                  <c:v>1.4412587584487799E-2</c:v>
                </c:pt>
                <c:pt idx="7">
                  <c:v>1.4112652539409999E-2</c:v>
                </c:pt>
                <c:pt idx="8">
                  <c:v>1.3338004787002001E-2</c:v>
                </c:pt>
                <c:pt idx="9">
                  <c:v>1.23110345448652E-2</c:v>
                </c:pt>
                <c:pt idx="10">
                  <c:v>1.13614011476955E-2</c:v>
                </c:pt>
                <c:pt idx="11">
                  <c:v>1.0420261985657899E-2</c:v>
                </c:pt>
                <c:pt idx="12">
                  <c:v>9.2721152947774499E-3</c:v>
                </c:pt>
                <c:pt idx="13">
                  <c:v>7.8583377305818693E-3</c:v>
                </c:pt>
                <c:pt idx="14">
                  <c:v>6.3444619068064902E-3</c:v>
                </c:pt>
                <c:pt idx="15">
                  <c:v>5.0410228219846002E-3</c:v>
                </c:pt>
                <c:pt idx="16">
                  <c:v>4.0686197242507703E-3</c:v>
                </c:pt>
                <c:pt idx="17">
                  <c:v>3.3513342277160501E-3</c:v>
                </c:pt>
                <c:pt idx="18">
                  <c:v>2.7744868400816402E-3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sigma_SQUARED_FUND!$B$6:$T$6</c:f>
              <c:numCache>
                <c:formatCode>General</c:formatCode>
                <c:ptCount val="19"/>
                <c:pt idx="0">
                  <c:v>2.0075225942534299E-2</c:v>
                </c:pt>
                <c:pt idx="1">
                  <c:v>2.5733855049097101E-2</c:v>
                </c:pt>
                <c:pt idx="2">
                  <c:v>3.0847229838286701E-2</c:v>
                </c:pt>
                <c:pt idx="3">
                  <c:v>3.4146157041917001E-2</c:v>
                </c:pt>
                <c:pt idx="4">
                  <c:v>3.5718097961989798E-2</c:v>
                </c:pt>
                <c:pt idx="5">
                  <c:v>3.5842533278071201E-2</c:v>
                </c:pt>
                <c:pt idx="6">
                  <c:v>3.4904893929478903E-2</c:v>
                </c:pt>
                <c:pt idx="7">
                  <c:v>3.3194052258522802E-2</c:v>
                </c:pt>
                <c:pt idx="8">
                  <c:v>3.10674955250505E-2</c:v>
                </c:pt>
                <c:pt idx="9">
                  <c:v>2.88968475657185E-2</c:v>
                </c:pt>
                <c:pt idx="10">
                  <c:v>2.6895894129211201E-2</c:v>
                </c:pt>
                <c:pt idx="11">
                  <c:v>2.5176589208285801E-2</c:v>
                </c:pt>
                <c:pt idx="12">
                  <c:v>2.37604790875139E-2</c:v>
                </c:pt>
                <c:pt idx="13">
                  <c:v>2.2599046712002701E-2</c:v>
                </c:pt>
                <c:pt idx="14">
                  <c:v>2.1618633294025399E-2</c:v>
                </c:pt>
                <c:pt idx="15">
                  <c:v>2.0776893910550601E-2</c:v>
                </c:pt>
                <c:pt idx="16">
                  <c:v>2.0038138776755001E-2</c:v>
                </c:pt>
                <c:pt idx="17">
                  <c:v>1.9390745461294E-2</c:v>
                </c:pt>
                <c:pt idx="18">
                  <c:v>1.8835879757404E-2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sigma_SQUARED_FUND!$B$7:$T$7</c:f>
              <c:numCache>
                <c:formatCode>General</c:formatCode>
                <c:ptCount val="19"/>
                <c:pt idx="0">
                  <c:v>0.134724236724793</c:v>
                </c:pt>
                <c:pt idx="1">
                  <c:v>8.8066891530715494E-2</c:v>
                </c:pt>
                <c:pt idx="2">
                  <c:v>5.87745910603132E-2</c:v>
                </c:pt>
                <c:pt idx="3">
                  <c:v>3.9068645442583302E-2</c:v>
                </c:pt>
                <c:pt idx="4">
                  <c:v>2.86035098954898E-2</c:v>
                </c:pt>
                <c:pt idx="5">
                  <c:v>2.2996069416350899E-2</c:v>
                </c:pt>
                <c:pt idx="6">
                  <c:v>1.9900274813110699E-2</c:v>
                </c:pt>
                <c:pt idx="7">
                  <c:v>1.8229249634202901E-2</c:v>
                </c:pt>
                <c:pt idx="8">
                  <c:v>1.73206783003081E-2</c:v>
                </c:pt>
                <c:pt idx="9">
                  <c:v>1.6741047075271399E-2</c:v>
                </c:pt>
                <c:pt idx="10">
                  <c:v>1.6435593840284899E-2</c:v>
                </c:pt>
                <c:pt idx="11">
                  <c:v>1.6353495334129799E-2</c:v>
                </c:pt>
                <c:pt idx="12">
                  <c:v>1.6293581087509799E-2</c:v>
                </c:pt>
                <c:pt idx="13">
                  <c:v>1.59660410710529E-2</c:v>
                </c:pt>
                <c:pt idx="14">
                  <c:v>1.52437215228645E-2</c:v>
                </c:pt>
                <c:pt idx="15">
                  <c:v>1.42999966543158E-2</c:v>
                </c:pt>
                <c:pt idx="16">
                  <c:v>1.3432035074032501E-2</c:v>
                </c:pt>
                <c:pt idx="17">
                  <c:v>1.2879077298066499E-2</c:v>
                </c:pt>
                <c:pt idx="18">
                  <c:v>1.2633546396728E-2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sigma_SQUARED_FUND!$B$8:$T$8</c:f>
              <c:numCache>
                <c:formatCode>General</c:formatCode>
                <c:ptCount val="19"/>
                <c:pt idx="0">
                  <c:v>0.39255117374399601</c:v>
                </c:pt>
                <c:pt idx="1">
                  <c:v>0.28641242951492502</c:v>
                </c:pt>
                <c:pt idx="2">
                  <c:v>0.13947162813116201</c:v>
                </c:pt>
                <c:pt idx="3">
                  <c:v>4.8904429730654897E-2</c:v>
                </c:pt>
                <c:pt idx="4">
                  <c:v>2.0077228617182599E-2</c:v>
                </c:pt>
                <c:pt idx="5">
                  <c:v>1.4562220822142501E-2</c:v>
                </c:pt>
                <c:pt idx="6">
                  <c:v>1.4256083460452399E-2</c:v>
                </c:pt>
                <c:pt idx="7">
                  <c:v>1.4322044851979901E-2</c:v>
                </c:pt>
                <c:pt idx="8">
                  <c:v>1.4288036143256E-2</c:v>
                </c:pt>
                <c:pt idx="9">
                  <c:v>1.4020570159260601E-2</c:v>
                </c:pt>
                <c:pt idx="10">
                  <c:v>1.3473228223361401E-2</c:v>
                </c:pt>
                <c:pt idx="11">
                  <c:v>1.2781861525482399E-2</c:v>
                </c:pt>
                <c:pt idx="12">
                  <c:v>1.20899425893697E-2</c:v>
                </c:pt>
                <c:pt idx="13">
                  <c:v>1.13959374962462E-2</c:v>
                </c:pt>
                <c:pt idx="14">
                  <c:v>1.0629924804192101E-2</c:v>
                </c:pt>
                <c:pt idx="15">
                  <c:v>9.7625465185871008E-3</c:v>
                </c:pt>
                <c:pt idx="16">
                  <c:v>8.8458492689937902E-3</c:v>
                </c:pt>
                <c:pt idx="17">
                  <c:v>7.9592583221454998E-3</c:v>
                </c:pt>
                <c:pt idx="18">
                  <c:v>7.1525250039599104E-3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sigma_SQUARED_FUND!$B$9:$T$9</c:f>
              <c:numCache>
                <c:formatCode>General</c:formatCode>
                <c:ptCount val="19"/>
                <c:pt idx="0">
                  <c:v>0.44701686229804199</c:v>
                </c:pt>
                <c:pt idx="1">
                  <c:v>0.42364796482083</c:v>
                </c:pt>
                <c:pt idx="2">
                  <c:v>0.35713844939194</c:v>
                </c:pt>
                <c:pt idx="3">
                  <c:v>0.29912527298776598</c:v>
                </c:pt>
                <c:pt idx="4">
                  <c:v>0.26220217237163002</c:v>
                </c:pt>
                <c:pt idx="5">
                  <c:v>0.24146652989441</c:v>
                </c:pt>
                <c:pt idx="6">
                  <c:v>0.229521666013866</c:v>
                </c:pt>
                <c:pt idx="7">
                  <c:v>0.222344195516257</c:v>
                </c:pt>
                <c:pt idx="8">
                  <c:v>0.21771760058005901</c:v>
                </c:pt>
                <c:pt idx="9">
                  <c:v>0.21306519459395201</c:v>
                </c:pt>
                <c:pt idx="10">
                  <c:v>0.207465618202619</c:v>
                </c:pt>
                <c:pt idx="11">
                  <c:v>0.20063395040024501</c:v>
                </c:pt>
                <c:pt idx="12">
                  <c:v>0.193078847417894</c:v>
                </c:pt>
                <c:pt idx="13">
                  <c:v>0.18464271523149001</c:v>
                </c:pt>
                <c:pt idx="14">
                  <c:v>0.17474199232788101</c:v>
                </c:pt>
                <c:pt idx="15">
                  <c:v>0.16455540704970401</c:v>
                </c:pt>
                <c:pt idx="16">
                  <c:v>0.154870558105344</c:v>
                </c:pt>
                <c:pt idx="17">
                  <c:v>0.1448495254769</c:v>
                </c:pt>
                <c:pt idx="18">
                  <c:v>0.13404035280036899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sigma_SQUARED_FUND!$B$10:$T$10</c:f>
              <c:numCache>
                <c:formatCode>General</c:formatCode>
                <c:ptCount val="19"/>
                <c:pt idx="0">
                  <c:v>0.181606774505639</c:v>
                </c:pt>
                <c:pt idx="1">
                  <c:v>0.183300542776166</c:v>
                </c:pt>
                <c:pt idx="2">
                  <c:v>0.192624616694971</c:v>
                </c:pt>
                <c:pt idx="3">
                  <c:v>0.20344870377125801</c:v>
                </c:pt>
                <c:pt idx="4">
                  <c:v>0.20394361986420501</c:v>
                </c:pt>
                <c:pt idx="5">
                  <c:v>0.195651979679653</c:v>
                </c:pt>
                <c:pt idx="6">
                  <c:v>0.185670398641719</c:v>
                </c:pt>
                <c:pt idx="7">
                  <c:v>0.17598070500636701</c:v>
                </c:pt>
                <c:pt idx="8">
                  <c:v>0.165998772672481</c:v>
                </c:pt>
                <c:pt idx="9">
                  <c:v>0.154556605443844</c:v>
                </c:pt>
                <c:pt idx="10">
                  <c:v>0.14268136507165299</c:v>
                </c:pt>
                <c:pt idx="11">
                  <c:v>0.13097113030318</c:v>
                </c:pt>
                <c:pt idx="12">
                  <c:v>0.11976549265044401</c:v>
                </c:pt>
                <c:pt idx="13">
                  <c:v>0.110017962915833</c:v>
                </c:pt>
                <c:pt idx="14">
                  <c:v>0.10235665955382001</c:v>
                </c:pt>
                <c:pt idx="15">
                  <c:v>9.6519000087781096E-2</c:v>
                </c:pt>
                <c:pt idx="16">
                  <c:v>9.0173868575192301E-2</c:v>
                </c:pt>
                <c:pt idx="17">
                  <c:v>8.3344772046714893E-2</c:v>
                </c:pt>
                <c:pt idx="18">
                  <c:v>7.6364999123868002E-2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sigma_SQUARED_FUND!$B$11:$T$11</c:f>
              <c:numCache>
                <c:formatCode>General</c:formatCode>
                <c:ptCount val="19"/>
                <c:pt idx="0">
                  <c:v>6.2810214038549403E-2</c:v>
                </c:pt>
                <c:pt idx="1">
                  <c:v>6.6117600906480306E-2</c:v>
                </c:pt>
                <c:pt idx="2">
                  <c:v>7.5177472867338196E-2</c:v>
                </c:pt>
                <c:pt idx="3">
                  <c:v>8.3838525427552199E-2</c:v>
                </c:pt>
                <c:pt idx="4">
                  <c:v>8.8397541463265797E-2</c:v>
                </c:pt>
                <c:pt idx="5">
                  <c:v>8.7415814215603405E-2</c:v>
                </c:pt>
                <c:pt idx="6">
                  <c:v>8.2000805822971798E-2</c:v>
                </c:pt>
                <c:pt idx="7">
                  <c:v>7.53845429932056E-2</c:v>
                </c:pt>
                <c:pt idx="8">
                  <c:v>6.9634413335350601E-2</c:v>
                </c:pt>
                <c:pt idx="9">
                  <c:v>6.3180864155938807E-2</c:v>
                </c:pt>
                <c:pt idx="10">
                  <c:v>5.7317329430461E-2</c:v>
                </c:pt>
                <c:pt idx="11">
                  <c:v>5.3232595343374101E-2</c:v>
                </c:pt>
                <c:pt idx="12">
                  <c:v>5.12601838198634E-2</c:v>
                </c:pt>
                <c:pt idx="13">
                  <c:v>5.0585846333845601E-2</c:v>
                </c:pt>
                <c:pt idx="14">
                  <c:v>5.0555106187033502E-2</c:v>
                </c:pt>
                <c:pt idx="15">
                  <c:v>5.08853640879465E-2</c:v>
                </c:pt>
                <c:pt idx="16">
                  <c:v>5.1554248453939501E-2</c:v>
                </c:pt>
                <c:pt idx="17">
                  <c:v>5.2523345192597097E-2</c:v>
                </c:pt>
                <c:pt idx="18">
                  <c:v>5.3003168149800203E-2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sigma_SQUARED_FUND!$B$12:$T$12</c:f>
              <c:numCache>
                <c:formatCode>General</c:formatCode>
                <c:ptCount val="19"/>
                <c:pt idx="0">
                  <c:v>7.10754564084084E-2</c:v>
                </c:pt>
                <c:pt idx="1">
                  <c:v>0.14960572393583499</c:v>
                </c:pt>
                <c:pt idx="2">
                  <c:v>0.24968517566189499</c:v>
                </c:pt>
                <c:pt idx="3">
                  <c:v>0.35101238251580502</c:v>
                </c:pt>
                <c:pt idx="4">
                  <c:v>0.40746082922045401</c:v>
                </c:pt>
                <c:pt idx="5">
                  <c:v>0.42524440815663</c:v>
                </c:pt>
                <c:pt idx="6">
                  <c:v>0.41864317819028002</c:v>
                </c:pt>
                <c:pt idx="7">
                  <c:v>0.40044670952080702</c:v>
                </c:pt>
                <c:pt idx="8">
                  <c:v>0.37544588891866199</c:v>
                </c:pt>
                <c:pt idx="9">
                  <c:v>0.34696073288023399</c:v>
                </c:pt>
                <c:pt idx="10">
                  <c:v>0.31694209004562901</c:v>
                </c:pt>
                <c:pt idx="11">
                  <c:v>0.28868425971077699</c:v>
                </c:pt>
                <c:pt idx="12">
                  <c:v>0.26125502238984699</c:v>
                </c:pt>
                <c:pt idx="13">
                  <c:v>0.237781266885051</c:v>
                </c:pt>
                <c:pt idx="14">
                  <c:v>0.21984814181304599</c:v>
                </c:pt>
                <c:pt idx="15">
                  <c:v>0.207816141481032</c:v>
                </c:pt>
                <c:pt idx="16">
                  <c:v>0.200449239986739</c:v>
                </c:pt>
                <c:pt idx="17">
                  <c:v>0.19669918136573</c:v>
                </c:pt>
                <c:pt idx="18">
                  <c:v>0.19527187564929699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sigma_SQUARED_FUND!$B$13:$T$13</c:f>
              <c:numCache>
                <c:formatCode>General</c:formatCode>
                <c:ptCount val="19"/>
                <c:pt idx="0">
                  <c:v>0.226630545352975</c:v>
                </c:pt>
                <c:pt idx="1">
                  <c:v>0.218010970576685</c:v>
                </c:pt>
                <c:pt idx="2">
                  <c:v>0.195981829538354</c:v>
                </c:pt>
                <c:pt idx="3">
                  <c:v>0.19052438555003401</c:v>
                </c:pt>
                <c:pt idx="4">
                  <c:v>0.185793900966189</c:v>
                </c:pt>
                <c:pt idx="5">
                  <c:v>0.17735901609704299</c:v>
                </c:pt>
                <c:pt idx="6">
                  <c:v>0.166473735173227</c:v>
                </c:pt>
                <c:pt idx="7">
                  <c:v>0.155704917177687</c:v>
                </c:pt>
                <c:pt idx="8">
                  <c:v>0.150347663679398</c:v>
                </c:pt>
                <c:pt idx="9">
                  <c:v>0.14825859659507001</c:v>
                </c:pt>
                <c:pt idx="10">
                  <c:v>0.14747352605799299</c:v>
                </c:pt>
                <c:pt idx="11">
                  <c:v>0.14552887783690999</c:v>
                </c:pt>
                <c:pt idx="12">
                  <c:v>0.14340659686548901</c:v>
                </c:pt>
                <c:pt idx="13">
                  <c:v>0.141654304413564</c:v>
                </c:pt>
                <c:pt idx="14">
                  <c:v>0.14112667786538699</c:v>
                </c:pt>
                <c:pt idx="15">
                  <c:v>0.14161916982782</c:v>
                </c:pt>
                <c:pt idx="16">
                  <c:v>0.14315590311041199</c:v>
                </c:pt>
                <c:pt idx="17">
                  <c:v>0.145566414878502</c:v>
                </c:pt>
                <c:pt idx="18">
                  <c:v>0.14876515269214999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sigma_SQUARED_FUND!$B$14:$T$14</c:f>
              <c:numCache>
                <c:formatCode>General</c:formatCode>
                <c:ptCount val="19"/>
                <c:pt idx="0">
                  <c:v>5.7993224678824597E-2</c:v>
                </c:pt>
                <c:pt idx="1">
                  <c:v>7.0757225864738899E-2</c:v>
                </c:pt>
                <c:pt idx="2">
                  <c:v>6.9585016694503593E-2</c:v>
                </c:pt>
                <c:pt idx="3">
                  <c:v>6.22229164242896E-2</c:v>
                </c:pt>
                <c:pt idx="4">
                  <c:v>5.7069078840200398E-2</c:v>
                </c:pt>
                <c:pt idx="5">
                  <c:v>5.4905391670970999E-2</c:v>
                </c:pt>
                <c:pt idx="6">
                  <c:v>5.6085024936550099E-2</c:v>
                </c:pt>
                <c:pt idx="7">
                  <c:v>5.9652782123890802E-2</c:v>
                </c:pt>
                <c:pt idx="8">
                  <c:v>6.3559882334843096E-2</c:v>
                </c:pt>
                <c:pt idx="9">
                  <c:v>6.2868175409974497E-2</c:v>
                </c:pt>
                <c:pt idx="10">
                  <c:v>5.9019156654429097E-2</c:v>
                </c:pt>
                <c:pt idx="11">
                  <c:v>5.4585127632563499E-2</c:v>
                </c:pt>
                <c:pt idx="12">
                  <c:v>5.1605487066765897E-2</c:v>
                </c:pt>
                <c:pt idx="13">
                  <c:v>4.9577373193471899E-2</c:v>
                </c:pt>
                <c:pt idx="14">
                  <c:v>4.7925847928326E-2</c:v>
                </c:pt>
                <c:pt idx="15">
                  <c:v>4.61363939339492E-2</c:v>
                </c:pt>
                <c:pt idx="16">
                  <c:v>4.4117874918953297E-2</c:v>
                </c:pt>
                <c:pt idx="17">
                  <c:v>4.19006657589307E-2</c:v>
                </c:pt>
                <c:pt idx="18">
                  <c:v>3.9680381540080099E-2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sigma_SQUARED_FUND!$B$15:$T$15</c:f>
              <c:numCache>
                <c:formatCode>General</c:formatCode>
                <c:ptCount val="19"/>
                <c:pt idx="0">
                  <c:v>0.115838962681764</c:v>
                </c:pt>
                <c:pt idx="1">
                  <c:v>0.100240045403183</c:v>
                </c:pt>
                <c:pt idx="2">
                  <c:v>9.0597720392935302E-2</c:v>
                </c:pt>
                <c:pt idx="3">
                  <c:v>8.6054726919826394E-2</c:v>
                </c:pt>
                <c:pt idx="4">
                  <c:v>8.5833228605324094E-2</c:v>
                </c:pt>
                <c:pt idx="5">
                  <c:v>8.7573874755676698E-2</c:v>
                </c:pt>
                <c:pt idx="6">
                  <c:v>9.1344745388838106E-2</c:v>
                </c:pt>
                <c:pt idx="7">
                  <c:v>9.4823106266218801E-2</c:v>
                </c:pt>
                <c:pt idx="8">
                  <c:v>9.5827381124053104E-2</c:v>
                </c:pt>
                <c:pt idx="9">
                  <c:v>9.3096357743448294E-2</c:v>
                </c:pt>
                <c:pt idx="10">
                  <c:v>8.5981340330590697E-2</c:v>
                </c:pt>
                <c:pt idx="11">
                  <c:v>7.5758539347305004E-2</c:v>
                </c:pt>
                <c:pt idx="12">
                  <c:v>6.4478713332960097E-2</c:v>
                </c:pt>
                <c:pt idx="13">
                  <c:v>5.3971403179758702E-2</c:v>
                </c:pt>
                <c:pt idx="14">
                  <c:v>4.4661832723065203E-2</c:v>
                </c:pt>
                <c:pt idx="15">
                  <c:v>3.7222922050986498E-2</c:v>
                </c:pt>
                <c:pt idx="16">
                  <c:v>2.9531936330954502E-2</c:v>
                </c:pt>
                <c:pt idx="17">
                  <c:v>2.3172129619226201E-2</c:v>
                </c:pt>
                <c:pt idx="18">
                  <c:v>1.87588586075975E-2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sigma_SQUARED_FUND!$B$16:$T$16</c:f>
              <c:numCache>
                <c:formatCode>General</c:formatCode>
                <c:ptCount val="19"/>
                <c:pt idx="0">
                  <c:v>0.62339358124611299</c:v>
                </c:pt>
                <c:pt idx="1">
                  <c:v>0.56894116365177905</c:v>
                </c:pt>
                <c:pt idx="2">
                  <c:v>0.495649174571625</c:v>
                </c:pt>
                <c:pt idx="3">
                  <c:v>0.453823916696251</c:v>
                </c:pt>
                <c:pt idx="4">
                  <c:v>0.44029615601551297</c:v>
                </c:pt>
                <c:pt idx="5">
                  <c:v>0.43606915135939101</c:v>
                </c:pt>
                <c:pt idx="6">
                  <c:v>0.43038796273791002</c:v>
                </c:pt>
                <c:pt idx="7">
                  <c:v>0.42031904555494798</c:v>
                </c:pt>
                <c:pt idx="8">
                  <c:v>0.40503677036330998</c:v>
                </c:pt>
                <c:pt idx="9">
                  <c:v>0.38542173236361099</c:v>
                </c:pt>
                <c:pt idx="10">
                  <c:v>0.36165908072473502</c:v>
                </c:pt>
                <c:pt idx="11">
                  <c:v>0.33427677068357298</c:v>
                </c:pt>
                <c:pt idx="12">
                  <c:v>0.30423141241538998</c:v>
                </c:pt>
                <c:pt idx="13">
                  <c:v>0.272754376194769</c:v>
                </c:pt>
                <c:pt idx="14">
                  <c:v>0.24105788756709501</c:v>
                </c:pt>
                <c:pt idx="15">
                  <c:v>0.210152898248467</c:v>
                </c:pt>
                <c:pt idx="16">
                  <c:v>0.18036661534323201</c:v>
                </c:pt>
                <c:pt idx="17">
                  <c:v>0.15346021386012901</c:v>
                </c:pt>
                <c:pt idx="18">
                  <c:v>0.13080090025145799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sigma_SQUARED_FUND!$B$17:$T$17</c:f>
              <c:numCache>
                <c:formatCode>General</c:formatCode>
                <c:ptCount val="19"/>
                <c:pt idx="0">
                  <c:v>3.4526212371442999</c:v>
                </c:pt>
                <c:pt idx="1">
                  <c:v>3.7560771909272601</c:v>
                </c:pt>
                <c:pt idx="2">
                  <c:v>3.70700428400708</c:v>
                </c:pt>
                <c:pt idx="3">
                  <c:v>3.26335977136078</c:v>
                </c:pt>
                <c:pt idx="4">
                  <c:v>2.7719254703588501</c:v>
                </c:pt>
                <c:pt idx="5">
                  <c:v>2.3829595596106499</c:v>
                </c:pt>
                <c:pt idx="6">
                  <c:v>2.0952669580220502</c:v>
                </c:pt>
                <c:pt idx="7">
                  <c:v>1.87401632614638</c:v>
                </c:pt>
                <c:pt idx="8">
                  <c:v>1.6823086289234499</c:v>
                </c:pt>
                <c:pt idx="9">
                  <c:v>1.5040939296479701</c:v>
                </c:pt>
                <c:pt idx="10">
                  <c:v>1.33435450709537</c:v>
                </c:pt>
                <c:pt idx="11">
                  <c:v>1.1745926105687099</c:v>
                </c:pt>
                <c:pt idx="12">
                  <c:v>1.02856457715504</c:v>
                </c:pt>
                <c:pt idx="13">
                  <c:v>0.90142781136243899</c:v>
                </c:pt>
                <c:pt idx="14">
                  <c:v>0.79417092606517803</c:v>
                </c:pt>
                <c:pt idx="15">
                  <c:v>0.70491112370295606</c:v>
                </c:pt>
                <c:pt idx="16">
                  <c:v>0.62982788549717805</c:v>
                </c:pt>
                <c:pt idx="17">
                  <c:v>0.56650830482756498</c:v>
                </c:pt>
                <c:pt idx="18">
                  <c:v>0.51355767448991696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10816"/>
        <c:axId val="295674432"/>
      </c:lineChart>
      <c:catAx>
        <c:axId val="950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5674432"/>
        <c:crosses val="autoZero"/>
        <c:auto val="1"/>
        <c:lblAlgn val="ctr"/>
        <c:lblOffset val="100"/>
        <c:noMultiLvlLbl val="0"/>
      </c:catAx>
      <c:valAx>
        <c:axId val="2956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1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sigma_SQUARED_RICE!$B$2:$S$2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sigma_SQUARED_RICE!$B$3:$S$3</c:f>
              <c:numCache>
                <c:formatCode>General</c:formatCode>
                <c:ptCount val="18"/>
                <c:pt idx="0">
                  <c:v>1.98738045031632E-2</c:v>
                </c:pt>
                <c:pt idx="1">
                  <c:v>1.8966096585103301E-2</c:v>
                </c:pt>
                <c:pt idx="2">
                  <c:v>1.96453717193634E-2</c:v>
                </c:pt>
                <c:pt idx="3">
                  <c:v>2.6101055474526898E-2</c:v>
                </c:pt>
                <c:pt idx="4">
                  <c:v>3.5098440197643299E-2</c:v>
                </c:pt>
                <c:pt idx="5">
                  <c:v>4.2289804532657599E-2</c:v>
                </c:pt>
                <c:pt idx="6">
                  <c:v>4.6030853516882103E-2</c:v>
                </c:pt>
                <c:pt idx="7">
                  <c:v>4.6604093674019999E-2</c:v>
                </c:pt>
                <c:pt idx="8">
                  <c:v>4.5298762179328399E-2</c:v>
                </c:pt>
                <c:pt idx="9">
                  <c:v>4.3238962046117997E-2</c:v>
                </c:pt>
                <c:pt idx="10">
                  <c:v>4.1108371667775097E-2</c:v>
                </c:pt>
                <c:pt idx="11">
                  <c:v>3.8966476928919802E-2</c:v>
                </c:pt>
                <c:pt idx="12">
                  <c:v>3.6717951558216597E-2</c:v>
                </c:pt>
                <c:pt idx="13">
                  <c:v>3.4413002105083003E-2</c:v>
                </c:pt>
                <c:pt idx="14">
                  <c:v>3.2240786398119801E-2</c:v>
                </c:pt>
                <c:pt idx="15">
                  <c:v>3.0379787532638099E-2</c:v>
                </c:pt>
                <c:pt idx="16">
                  <c:v>2.8803917783733399E-2</c:v>
                </c:pt>
                <c:pt idx="17">
                  <c:v>2.7370099739556501E-2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sigma_SQUARED_RICE!$B$4:$S$4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sigma_SQUARED_RICE!$B$5:$S$5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sigma_SQUARED_RICE!$B$6:$S$6</c:f>
              <c:numCache>
                <c:formatCode>General</c:formatCode>
                <c:ptCount val="18"/>
                <c:pt idx="0">
                  <c:v>0.44713749246513101</c:v>
                </c:pt>
                <c:pt idx="1">
                  <c:v>0.32300340837872499</c:v>
                </c:pt>
                <c:pt idx="2">
                  <c:v>0.171454188197288</c:v>
                </c:pt>
                <c:pt idx="3">
                  <c:v>7.2092809424845E-2</c:v>
                </c:pt>
                <c:pt idx="4">
                  <c:v>3.53407988481962E-2</c:v>
                </c:pt>
                <c:pt idx="5">
                  <c:v>2.4490540955298502E-2</c:v>
                </c:pt>
                <c:pt idx="6">
                  <c:v>2.14411437843154E-2</c:v>
                </c:pt>
                <c:pt idx="7">
                  <c:v>2.0514748622744602E-2</c:v>
                </c:pt>
                <c:pt idx="8">
                  <c:v>2.0248214466789701E-2</c:v>
                </c:pt>
                <c:pt idx="9">
                  <c:v>2.0026121750177601E-2</c:v>
                </c:pt>
                <c:pt idx="10">
                  <c:v>1.9682465458473099E-2</c:v>
                </c:pt>
                <c:pt idx="11">
                  <c:v>1.9366599362499001E-2</c:v>
                </c:pt>
                <c:pt idx="12">
                  <c:v>1.9066066406921298E-2</c:v>
                </c:pt>
                <c:pt idx="13">
                  <c:v>1.85840358248726E-2</c:v>
                </c:pt>
                <c:pt idx="14">
                  <c:v>1.7743411320509501E-2</c:v>
                </c:pt>
                <c:pt idx="15">
                  <c:v>1.6605922932242799E-2</c:v>
                </c:pt>
                <c:pt idx="16">
                  <c:v>1.54042799355523E-2</c:v>
                </c:pt>
                <c:pt idx="17">
                  <c:v>1.4358133971100501E-2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sigma_SQUARED_RICE!$B$7:$S$7</c:f>
              <c:numCache>
                <c:formatCode>General</c:formatCode>
                <c:ptCount val="18"/>
                <c:pt idx="0">
                  <c:v>1.4618647525608699E-2</c:v>
                </c:pt>
                <c:pt idx="1">
                  <c:v>7.1360730992466896E-3</c:v>
                </c:pt>
                <c:pt idx="2">
                  <c:v>3.1869878857691001E-3</c:v>
                </c:pt>
                <c:pt idx="3">
                  <c:v>1.36404686863045E-3</c:v>
                </c:pt>
                <c:pt idx="4">
                  <c:v>6.7321764105088299E-4</c:v>
                </c:pt>
                <c:pt idx="5">
                  <c:v>4.1336629892896299E-4</c:v>
                </c:pt>
                <c:pt idx="6">
                  <c:v>2.9012080052837102E-4</c:v>
                </c:pt>
                <c:pt idx="7">
                  <c:v>1.9985187201143601E-4</c:v>
                </c:pt>
                <c:pt idx="8">
                  <c:v>1.1982686365286101E-4</c:v>
                </c:pt>
                <c:pt idx="9" formatCode="0.00E+00">
                  <c:v>5.7246075698458299E-5</c:v>
                </c:pt>
                <c:pt idx="10" formatCode="0.00E+00">
                  <c:v>1.7649666020247399E-5</c:v>
                </c:pt>
                <c:pt idx="11" formatCode="0.00E+00">
                  <c:v>1.24131554457563E-6</c:v>
                </c:pt>
                <c:pt idx="12" formatCode="0.00E+00">
                  <c:v>2.53036171216081E-6</c:v>
                </c:pt>
                <c:pt idx="13" formatCode="0.00E+00">
                  <c:v>1.53755577514403E-5</c:v>
                </c:pt>
                <c:pt idx="14" formatCode="0.00E+00">
                  <c:v>3.5672720429147403E-5</c:v>
                </c:pt>
                <c:pt idx="15" formatCode="0.00E+00">
                  <c:v>6.0202714706747402E-5</c:v>
                </c:pt>
                <c:pt idx="16" formatCode="0.00E+00">
                  <c:v>8.6098162228154306E-5</c:v>
                </c:pt>
                <c:pt idx="17">
                  <c:v>1.0961719200963699E-4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sigma_SQUARED_RICE!$B$8:$S$8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sigma_SQUARED_RICE!$B$9:$S$9</c:f>
              <c:numCache>
                <c:formatCode>General</c:formatCode>
                <c:ptCount val="18"/>
                <c:pt idx="0">
                  <c:v>0.42822115922457699</c:v>
                </c:pt>
                <c:pt idx="1">
                  <c:v>0.40522486720449502</c:v>
                </c:pt>
                <c:pt idx="2">
                  <c:v>0.33866188437933398</c:v>
                </c:pt>
                <c:pt idx="3">
                  <c:v>0.28101172646293598</c:v>
                </c:pt>
                <c:pt idx="4">
                  <c:v>0.244724065303799</c:v>
                </c:pt>
                <c:pt idx="5">
                  <c:v>0.22449549276528599</c:v>
                </c:pt>
                <c:pt idx="6">
                  <c:v>0.21297159474629301</c:v>
                </c:pt>
                <c:pt idx="7">
                  <c:v>0.20622140871424199</c:v>
                </c:pt>
                <c:pt idx="8">
                  <c:v>0.20202848895331699</c:v>
                </c:pt>
                <c:pt idx="9">
                  <c:v>0.197733299719005</c:v>
                </c:pt>
                <c:pt idx="10">
                  <c:v>0.19259430727427701</c:v>
                </c:pt>
                <c:pt idx="11">
                  <c:v>0.18624969698044</c:v>
                </c:pt>
                <c:pt idx="12">
                  <c:v>0.179207891439219</c:v>
                </c:pt>
                <c:pt idx="13">
                  <c:v>0.17130878249147899</c:v>
                </c:pt>
                <c:pt idx="14">
                  <c:v>0.16200720134757801</c:v>
                </c:pt>
                <c:pt idx="15">
                  <c:v>0.152470717566729</c:v>
                </c:pt>
                <c:pt idx="16">
                  <c:v>0.143473810091479</c:v>
                </c:pt>
                <c:pt idx="17">
                  <c:v>0.13418924490588299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sigma_SQUARED_RICE!$B$10:$S$10</c:f>
              <c:numCache>
                <c:formatCode>General</c:formatCode>
                <c:ptCount val="18"/>
                <c:pt idx="0">
                  <c:v>0.90210360040228499</c:v>
                </c:pt>
                <c:pt idx="1">
                  <c:v>0.82811135199181496</c:v>
                </c:pt>
                <c:pt idx="2">
                  <c:v>0.72654076289129699</c:v>
                </c:pt>
                <c:pt idx="3">
                  <c:v>0.64235122603599104</c:v>
                </c:pt>
                <c:pt idx="4">
                  <c:v>0.59168790047130704</c:v>
                </c:pt>
                <c:pt idx="5">
                  <c:v>0.56118292944333403</c:v>
                </c:pt>
                <c:pt idx="6">
                  <c:v>0.53769484078681296</c:v>
                </c:pt>
                <c:pt idx="7">
                  <c:v>0.51394201531458406</c:v>
                </c:pt>
                <c:pt idx="8">
                  <c:v>0.48642104554315302</c:v>
                </c:pt>
                <c:pt idx="9">
                  <c:v>0.45516791017379898</c:v>
                </c:pt>
                <c:pt idx="10">
                  <c:v>0.42064010305364302</c:v>
                </c:pt>
                <c:pt idx="11">
                  <c:v>0.383541725515684</c:v>
                </c:pt>
                <c:pt idx="12">
                  <c:v>0.34480310646975498</c:v>
                </c:pt>
                <c:pt idx="13">
                  <c:v>0.30557526758207099</c:v>
                </c:pt>
                <c:pt idx="14">
                  <c:v>0.26716389622387698</c:v>
                </c:pt>
                <c:pt idx="15">
                  <c:v>0.231065755555491</c:v>
                </c:pt>
                <c:pt idx="16">
                  <c:v>0.19786843453988501</c:v>
                </c:pt>
                <c:pt idx="17">
                  <c:v>0.16884140429921499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sigma_SQUARED_RICE!$B$11:$S$11</c:f>
              <c:numCache>
                <c:formatCode>General</c:formatCode>
                <c:ptCount val="18"/>
                <c:pt idx="0">
                  <c:v>0.181668574780602</c:v>
                </c:pt>
                <c:pt idx="1">
                  <c:v>0.189087218426607</c:v>
                </c:pt>
                <c:pt idx="2">
                  <c:v>0.197906699849938</c:v>
                </c:pt>
                <c:pt idx="3">
                  <c:v>0.20220031019235299</c:v>
                </c:pt>
                <c:pt idx="4">
                  <c:v>0.19910784088879999</c:v>
                </c:pt>
                <c:pt idx="5">
                  <c:v>0.18970192302116101</c:v>
                </c:pt>
                <c:pt idx="6">
                  <c:v>0.17766469701344101</c:v>
                </c:pt>
                <c:pt idx="7">
                  <c:v>0.165738238319349</c:v>
                </c:pt>
                <c:pt idx="8">
                  <c:v>0.15496432086220599</c:v>
                </c:pt>
                <c:pt idx="9">
                  <c:v>0.14356878327720299</c:v>
                </c:pt>
                <c:pt idx="10">
                  <c:v>0.132590648069012</c:v>
                </c:pt>
                <c:pt idx="11">
                  <c:v>0.12274945971739699</c:v>
                </c:pt>
                <c:pt idx="12">
                  <c:v>0.113845986460376</c:v>
                </c:pt>
                <c:pt idx="13">
                  <c:v>0.10603682552977001</c:v>
                </c:pt>
                <c:pt idx="14">
                  <c:v>9.9576439157843297E-2</c:v>
                </c:pt>
                <c:pt idx="15">
                  <c:v>9.4544289484360902E-2</c:v>
                </c:pt>
                <c:pt idx="16">
                  <c:v>9.0143118188535695E-2</c:v>
                </c:pt>
                <c:pt idx="17">
                  <c:v>8.6271417448926996E-2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sigma_SQUARED_RICE!$B$12:$S$12</c:f>
              <c:numCache>
                <c:formatCode>General</c:formatCode>
                <c:ptCount val="18"/>
                <c:pt idx="0">
                  <c:v>4.1386832086317299E-2</c:v>
                </c:pt>
                <c:pt idx="1">
                  <c:v>5.30618885012899E-2</c:v>
                </c:pt>
                <c:pt idx="2">
                  <c:v>6.59465848831218E-2</c:v>
                </c:pt>
                <c:pt idx="3">
                  <c:v>8.1817295118625594E-2</c:v>
                </c:pt>
                <c:pt idx="4">
                  <c:v>9.2531235851311094E-2</c:v>
                </c:pt>
                <c:pt idx="5">
                  <c:v>9.7937875921743994E-2</c:v>
                </c:pt>
                <c:pt idx="6">
                  <c:v>0.100030095277376</c:v>
                </c:pt>
                <c:pt idx="7">
                  <c:v>9.9201421340538304E-2</c:v>
                </c:pt>
                <c:pt idx="8">
                  <c:v>9.5995993480031003E-2</c:v>
                </c:pt>
                <c:pt idx="9">
                  <c:v>9.1223137792411493E-2</c:v>
                </c:pt>
                <c:pt idx="10">
                  <c:v>8.5877913006626699E-2</c:v>
                </c:pt>
                <c:pt idx="11">
                  <c:v>8.0281256302569701E-2</c:v>
                </c:pt>
                <c:pt idx="12">
                  <c:v>7.4518151867792398E-2</c:v>
                </c:pt>
                <c:pt idx="13">
                  <c:v>6.8690593920678097E-2</c:v>
                </c:pt>
                <c:pt idx="14">
                  <c:v>6.3027555736965696E-2</c:v>
                </c:pt>
                <c:pt idx="15">
                  <c:v>5.78321735503948E-2</c:v>
                </c:pt>
                <c:pt idx="16">
                  <c:v>5.3338851376480499E-2</c:v>
                </c:pt>
                <c:pt idx="17">
                  <c:v>4.9463766777563499E-2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sigma_SQUARED_RICE!$B$13:$S$13</c:f>
              <c:numCache>
                <c:formatCode>General</c:formatCode>
                <c:ptCount val="18"/>
                <c:pt idx="0">
                  <c:v>0.27852573543140102</c:v>
                </c:pt>
                <c:pt idx="1">
                  <c:v>0.32076303973119002</c:v>
                </c:pt>
                <c:pt idx="2">
                  <c:v>0.37591343546419898</c:v>
                </c:pt>
                <c:pt idx="3">
                  <c:v>0.43603640132322102</c:v>
                </c:pt>
                <c:pt idx="4">
                  <c:v>0.464479888471928</c:v>
                </c:pt>
                <c:pt idx="5">
                  <c:v>0.46472886416499698</c:v>
                </c:pt>
                <c:pt idx="6">
                  <c:v>0.44429080307004698</c:v>
                </c:pt>
                <c:pt idx="7">
                  <c:v>0.41170916371702099</c:v>
                </c:pt>
                <c:pt idx="8">
                  <c:v>0.37899558294809299</c:v>
                </c:pt>
                <c:pt idx="9">
                  <c:v>0.348740747570631</c:v>
                </c:pt>
                <c:pt idx="10">
                  <c:v>0.31847580972059603</c:v>
                </c:pt>
                <c:pt idx="11">
                  <c:v>0.28650996713344101</c:v>
                </c:pt>
                <c:pt idx="12">
                  <c:v>0.25168845507040799</c:v>
                </c:pt>
                <c:pt idx="13">
                  <c:v>0.21943614980297399</c:v>
                </c:pt>
                <c:pt idx="14">
                  <c:v>0.193374101545018</c:v>
                </c:pt>
                <c:pt idx="15">
                  <c:v>0.17464392530800399</c:v>
                </c:pt>
                <c:pt idx="16">
                  <c:v>0.16192449360427499</c:v>
                </c:pt>
                <c:pt idx="17">
                  <c:v>0.15376591206589299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12864"/>
        <c:axId val="79957952"/>
      </c:lineChart>
      <c:catAx>
        <c:axId val="950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79957952"/>
        <c:crosses val="autoZero"/>
        <c:auto val="1"/>
        <c:lblAlgn val="ctr"/>
        <c:lblOffset val="100"/>
        <c:noMultiLvlLbl val="0"/>
      </c:catAx>
      <c:valAx>
        <c:axId val="799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42862</xdr:rowOff>
    </xdr:from>
    <xdr:to>
      <xdr:col>14</xdr:col>
      <xdr:colOff>161925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6</xdr:row>
      <xdr:rowOff>42862</xdr:rowOff>
    </xdr:from>
    <xdr:to>
      <xdr:col>13</xdr:col>
      <xdr:colOff>19050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B2" sqref="B2:T17"/>
    </sheetView>
  </sheetViews>
  <sheetFormatPr defaultRowHeight="15" x14ac:dyDescent="0.25"/>
  <sheetData>
    <row r="1" spans="1:20" x14ac:dyDescent="0.25">
      <c r="B1">
        <v>2010</v>
      </c>
      <c r="C1">
        <f>B1+5</f>
        <v>2015</v>
      </c>
      <c r="D1">
        <f t="shared" ref="D1:T1" si="0">C1+5</f>
        <v>2020</v>
      </c>
      <c r="E1">
        <f t="shared" si="0"/>
        <v>2025</v>
      </c>
      <c r="F1">
        <f t="shared" si="0"/>
        <v>2030</v>
      </c>
      <c r="G1">
        <f t="shared" si="0"/>
        <v>2035</v>
      </c>
      <c r="H1">
        <f t="shared" si="0"/>
        <v>2040</v>
      </c>
      <c r="I1">
        <f t="shared" si="0"/>
        <v>2045</v>
      </c>
      <c r="J1">
        <f t="shared" si="0"/>
        <v>2050</v>
      </c>
      <c r="K1">
        <f t="shared" si="0"/>
        <v>2055</v>
      </c>
      <c r="L1">
        <f t="shared" si="0"/>
        <v>2060</v>
      </c>
      <c r="M1">
        <f t="shared" si="0"/>
        <v>2065</v>
      </c>
      <c r="N1">
        <f t="shared" si="0"/>
        <v>2070</v>
      </c>
      <c r="O1">
        <f t="shared" si="0"/>
        <v>2075</v>
      </c>
      <c r="P1">
        <f t="shared" si="0"/>
        <v>2080</v>
      </c>
      <c r="Q1">
        <f t="shared" si="0"/>
        <v>2085</v>
      </c>
      <c r="R1">
        <f t="shared" si="0"/>
        <v>2090</v>
      </c>
      <c r="S1">
        <f t="shared" si="0"/>
        <v>2095</v>
      </c>
      <c r="T1">
        <f t="shared" si="0"/>
        <v>2100</v>
      </c>
    </row>
    <row r="2" spans="1:20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2</v>
      </c>
      <c r="B4">
        <v>1.98738045031632E-2</v>
      </c>
      <c r="C4">
        <v>1.8966096585103301E-2</v>
      </c>
      <c r="D4">
        <v>1.96453717193634E-2</v>
      </c>
      <c r="E4">
        <v>2.6101055474526898E-2</v>
      </c>
      <c r="F4">
        <v>3.5098440197643299E-2</v>
      </c>
      <c r="G4">
        <v>4.2289804532657599E-2</v>
      </c>
      <c r="H4">
        <v>4.6030853516882103E-2</v>
      </c>
      <c r="I4">
        <v>4.6604093674019999E-2</v>
      </c>
      <c r="J4">
        <v>4.5298762179328399E-2</v>
      </c>
      <c r="K4">
        <v>4.3238962046117997E-2</v>
      </c>
      <c r="L4">
        <v>4.1108371667775097E-2</v>
      </c>
      <c r="M4">
        <v>3.8966476928919802E-2</v>
      </c>
      <c r="N4">
        <v>3.6717951558216597E-2</v>
      </c>
      <c r="O4">
        <v>3.4413002105083003E-2</v>
      </c>
      <c r="P4">
        <v>3.2240786398119801E-2</v>
      </c>
      <c r="Q4">
        <v>3.0379787532638099E-2</v>
      </c>
      <c r="R4">
        <v>2.8803917783733399E-2</v>
      </c>
      <c r="S4">
        <v>2.7370099739556501E-2</v>
      </c>
      <c r="T4">
        <v>2.59089093226521E-2</v>
      </c>
    </row>
    <row r="5" spans="1:20" x14ac:dyDescent="0.25">
      <c r="A5" t="s">
        <v>3</v>
      </c>
      <c r="B5">
        <v>1.1691970269808401E-2</v>
      </c>
      <c r="C5">
        <v>6.7443495769765596E-3</v>
      </c>
      <c r="D5">
        <v>7.3874832877720599E-3</v>
      </c>
      <c r="E5">
        <v>1.05330762131217E-2</v>
      </c>
      <c r="F5">
        <v>1.2885876436172301E-2</v>
      </c>
      <c r="G5">
        <v>1.4007852619826599E-2</v>
      </c>
      <c r="H5">
        <v>1.4412587584487799E-2</v>
      </c>
      <c r="I5">
        <v>1.4112652539409999E-2</v>
      </c>
      <c r="J5">
        <v>1.3338004787002001E-2</v>
      </c>
      <c r="K5">
        <v>1.23110345448652E-2</v>
      </c>
      <c r="L5">
        <v>1.13614011476955E-2</v>
      </c>
      <c r="M5">
        <v>1.0420261985657899E-2</v>
      </c>
      <c r="N5">
        <v>9.2721152947774499E-3</v>
      </c>
      <c r="O5">
        <v>7.8583377305818693E-3</v>
      </c>
      <c r="P5">
        <v>6.3444619068064902E-3</v>
      </c>
      <c r="Q5">
        <v>5.0410228219846002E-3</v>
      </c>
      <c r="R5">
        <v>4.0686197242507703E-3</v>
      </c>
      <c r="S5">
        <v>3.3513342277160501E-3</v>
      </c>
      <c r="T5">
        <v>2.7744868400816402E-3</v>
      </c>
    </row>
    <row r="6" spans="1:20" x14ac:dyDescent="0.25">
      <c r="A6" t="s">
        <v>4</v>
      </c>
      <c r="B6">
        <v>2.0075225942534299E-2</v>
      </c>
      <c r="C6">
        <v>2.5733855049097101E-2</v>
      </c>
      <c r="D6">
        <v>3.0847229838286701E-2</v>
      </c>
      <c r="E6">
        <v>3.4146157041917001E-2</v>
      </c>
      <c r="F6">
        <v>3.5718097961989798E-2</v>
      </c>
      <c r="G6">
        <v>3.5842533278071201E-2</v>
      </c>
      <c r="H6">
        <v>3.4904893929478903E-2</v>
      </c>
      <c r="I6">
        <v>3.3194052258522802E-2</v>
      </c>
      <c r="J6">
        <v>3.10674955250505E-2</v>
      </c>
      <c r="K6">
        <v>2.88968475657185E-2</v>
      </c>
      <c r="L6">
        <v>2.6895894129211201E-2</v>
      </c>
      <c r="M6">
        <v>2.5176589208285801E-2</v>
      </c>
      <c r="N6">
        <v>2.37604790875139E-2</v>
      </c>
      <c r="O6">
        <v>2.2599046712002701E-2</v>
      </c>
      <c r="P6">
        <v>2.1618633294025399E-2</v>
      </c>
      <c r="Q6">
        <v>2.0776893910550601E-2</v>
      </c>
      <c r="R6">
        <v>2.0038138776755001E-2</v>
      </c>
      <c r="S6">
        <v>1.9390745461294E-2</v>
      </c>
      <c r="T6">
        <v>1.8835879757404E-2</v>
      </c>
    </row>
    <row r="7" spans="1:20" x14ac:dyDescent="0.25">
      <c r="A7" t="s">
        <v>5</v>
      </c>
      <c r="B7">
        <v>0.134724236724793</v>
      </c>
      <c r="C7">
        <v>8.8066891530715494E-2</v>
      </c>
      <c r="D7">
        <v>5.87745910603132E-2</v>
      </c>
      <c r="E7">
        <v>3.9068645442583302E-2</v>
      </c>
      <c r="F7">
        <v>2.86035098954898E-2</v>
      </c>
      <c r="G7">
        <v>2.2996069416350899E-2</v>
      </c>
      <c r="H7">
        <v>1.9900274813110699E-2</v>
      </c>
      <c r="I7">
        <v>1.8229249634202901E-2</v>
      </c>
      <c r="J7">
        <v>1.73206783003081E-2</v>
      </c>
      <c r="K7">
        <v>1.6741047075271399E-2</v>
      </c>
      <c r="L7">
        <v>1.6435593840284899E-2</v>
      </c>
      <c r="M7">
        <v>1.6353495334129799E-2</v>
      </c>
      <c r="N7">
        <v>1.6293581087509799E-2</v>
      </c>
      <c r="O7">
        <v>1.59660410710529E-2</v>
      </c>
      <c r="P7">
        <v>1.52437215228645E-2</v>
      </c>
      <c r="Q7">
        <v>1.42999966543158E-2</v>
      </c>
      <c r="R7">
        <v>1.3432035074032501E-2</v>
      </c>
      <c r="S7">
        <v>1.2879077298066499E-2</v>
      </c>
      <c r="T7">
        <v>1.2633546396728E-2</v>
      </c>
    </row>
    <row r="8" spans="1:20" x14ac:dyDescent="0.25">
      <c r="A8" t="s">
        <v>6</v>
      </c>
      <c r="B8">
        <v>0.39255117374399601</v>
      </c>
      <c r="C8">
        <v>0.28641242951492502</v>
      </c>
      <c r="D8">
        <v>0.13947162813116201</v>
      </c>
      <c r="E8">
        <v>4.8904429730654897E-2</v>
      </c>
      <c r="F8">
        <v>2.0077228617182599E-2</v>
      </c>
      <c r="G8">
        <v>1.4562220822142501E-2</v>
      </c>
      <c r="H8">
        <v>1.4256083460452399E-2</v>
      </c>
      <c r="I8">
        <v>1.4322044851979901E-2</v>
      </c>
      <c r="J8">
        <v>1.4288036143256E-2</v>
      </c>
      <c r="K8">
        <v>1.4020570159260601E-2</v>
      </c>
      <c r="L8">
        <v>1.3473228223361401E-2</v>
      </c>
      <c r="M8">
        <v>1.2781861525482399E-2</v>
      </c>
      <c r="N8">
        <v>1.20899425893697E-2</v>
      </c>
      <c r="O8">
        <v>1.13959374962462E-2</v>
      </c>
      <c r="P8">
        <v>1.0629924804192101E-2</v>
      </c>
      <c r="Q8">
        <v>9.7625465185871008E-3</v>
      </c>
      <c r="R8">
        <v>8.8458492689937902E-3</v>
      </c>
      <c r="S8">
        <v>7.9592583221454998E-3</v>
      </c>
      <c r="T8">
        <v>7.1525250039599104E-3</v>
      </c>
    </row>
    <row r="9" spans="1:20" x14ac:dyDescent="0.25">
      <c r="A9" t="s">
        <v>7</v>
      </c>
      <c r="B9">
        <v>0.44701686229804199</v>
      </c>
      <c r="C9">
        <v>0.42364796482083</v>
      </c>
      <c r="D9">
        <v>0.35713844939194</v>
      </c>
      <c r="E9">
        <v>0.29912527298776598</v>
      </c>
      <c r="F9">
        <v>0.26220217237163002</v>
      </c>
      <c r="G9">
        <v>0.24146652989441</v>
      </c>
      <c r="H9">
        <v>0.229521666013866</v>
      </c>
      <c r="I9">
        <v>0.222344195516257</v>
      </c>
      <c r="J9">
        <v>0.21771760058005901</v>
      </c>
      <c r="K9">
        <v>0.21306519459395201</v>
      </c>
      <c r="L9">
        <v>0.207465618202619</v>
      </c>
      <c r="M9">
        <v>0.20063395040024501</v>
      </c>
      <c r="N9">
        <v>0.193078847417894</v>
      </c>
      <c r="O9">
        <v>0.18464271523149001</v>
      </c>
      <c r="P9">
        <v>0.17474199232788101</v>
      </c>
      <c r="Q9">
        <v>0.16455540704970401</v>
      </c>
      <c r="R9">
        <v>0.154870558105344</v>
      </c>
      <c r="S9">
        <v>0.1448495254769</v>
      </c>
      <c r="T9">
        <v>0.13404035280036899</v>
      </c>
    </row>
    <row r="10" spans="1:20" x14ac:dyDescent="0.25">
      <c r="A10" t="s">
        <v>8</v>
      </c>
      <c r="B10">
        <v>0.181606774505639</v>
      </c>
      <c r="C10">
        <v>0.183300542776166</v>
      </c>
      <c r="D10">
        <v>0.192624616694971</v>
      </c>
      <c r="E10">
        <v>0.20344870377125801</v>
      </c>
      <c r="F10">
        <v>0.20394361986420501</v>
      </c>
      <c r="G10">
        <v>0.195651979679653</v>
      </c>
      <c r="H10">
        <v>0.185670398641719</v>
      </c>
      <c r="I10">
        <v>0.17598070500636701</v>
      </c>
      <c r="J10">
        <v>0.165998772672481</v>
      </c>
      <c r="K10">
        <v>0.154556605443844</v>
      </c>
      <c r="L10">
        <v>0.14268136507165299</v>
      </c>
      <c r="M10">
        <v>0.13097113030318</v>
      </c>
      <c r="N10">
        <v>0.11976549265044401</v>
      </c>
      <c r="O10">
        <v>0.110017962915833</v>
      </c>
      <c r="P10">
        <v>0.10235665955382001</v>
      </c>
      <c r="Q10">
        <v>9.6519000087781096E-2</v>
      </c>
      <c r="R10">
        <v>9.0173868575192301E-2</v>
      </c>
      <c r="S10">
        <v>8.3344772046714893E-2</v>
      </c>
      <c r="T10">
        <v>7.6364999123868002E-2</v>
      </c>
    </row>
    <row r="11" spans="1:20" x14ac:dyDescent="0.25">
      <c r="A11" t="s">
        <v>9</v>
      </c>
      <c r="B11">
        <v>6.2810214038549403E-2</v>
      </c>
      <c r="C11">
        <v>6.6117600906480306E-2</v>
      </c>
      <c r="D11">
        <v>7.5177472867338196E-2</v>
      </c>
      <c r="E11">
        <v>8.3838525427552199E-2</v>
      </c>
      <c r="F11">
        <v>8.8397541463265797E-2</v>
      </c>
      <c r="G11">
        <v>8.7415814215603405E-2</v>
      </c>
      <c r="H11">
        <v>8.2000805822971798E-2</v>
      </c>
      <c r="I11">
        <v>7.53845429932056E-2</v>
      </c>
      <c r="J11">
        <v>6.9634413335350601E-2</v>
      </c>
      <c r="K11">
        <v>6.3180864155938807E-2</v>
      </c>
      <c r="L11">
        <v>5.7317329430461E-2</v>
      </c>
      <c r="M11">
        <v>5.3232595343374101E-2</v>
      </c>
      <c r="N11">
        <v>5.12601838198634E-2</v>
      </c>
      <c r="O11">
        <v>5.0585846333845601E-2</v>
      </c>
      <c r="P11">
        <v>5.0555106187033502E-2</v>
      </c>
      <c r="Q11">
        <v>5.08853640879465E-2</v>
      </c>
      <c r="R11">
        <v>5.1554248453939501E-2</v>
      </c>
      <c r="S11">
        <v>5.2523345192597097E-2</v>
      </c>
      <c r="T11">
        <v>5.3003168149800203E-2</v>
      </c>
    </row>
    <row r="12" spans="1:20" x14ac:dyDescent="0.25">
      <c r="A12" t="s">
        <v>10</v>
      </c>
      <c r="B12">
        <v>7.10754564084084E-2</v>
      </c>
      <c r="C12">
        <v>0.14960572393583499</v>
      </c>
      <c r="D12">
        <v>0.24968517566189499</v>
      </c>
      <c r="E12">
        <v>0.35101238251580502</v>
      </c>
      <c r="F12">
        <v>0.40746082922045401</v>
      </c>
      <c r="G12">
        <v>0.42524440815663</v>
      </c>
      <c r="H12">
        <v>0.41864317819028002</v>
      </c>
      <c r="I12">
        <v>0.40044670952080702</v>
      </c>
      <c r="J12">
        <v>0.37544588891866199</v>
      </c>
      <c r="K12">
        <v>0.34696073288023399</v>
      </c>
      <c r="L12">
        <v>0.31694209004562901</v>
      </c>
      <c r="M12">
        <v>0.28868425971077699</v>
      </c>
      <c r="N12">
        <v>0.26125502238984699</v>
      </c>
      <c r="O12">
        <v>0.237781266885051</v>
      </c>
      <c r="P12">
        <v>0.21984814181304599</v>
      </c>
      <c r="Q12">
        <v>0.207816141481032</v>
      </c>
      <c r="R12">
        <v>0.200449239986739</v>
      </c>
      <c r="S12">
        <v>0.19669918136573</v>
      </c>
      <c r="T12">
        <v>0.19527187564929699</v>
      </c>
    </row>
    <row r="13" spans="1:20" x14ac:dyDescent="0.25">
      <c r="A13" t="s">
        <v>11</v>
      </c>
      <c r="B13">
        <v>0.226630545352975</v>
      </c>
      <c r="C13">
        <v>0.218010970576685</v>
      </c>
      <c r="D13">
        <v>0.195981829538354</v>
      </c>
      <c r="E13">
        <v>0.19052438555003401</v>
      </c>
      <c r="F13">
        <v>0.185793900966189</v>
      </c>
      <c r="G13">
        <v>0.17735901609704299</v>
      </c>
      <c r="H13">
        <v>0.166473735173227</v>
      </c>
      <c r="I13">
        <v>0.155704917177687</v>
      </c>
      <c r="J13">
        <v>0.150347663679398</v>
      </c>
      <c r="K13">
        <v>0.14825859659507001</v>
      </c>
      <c r="L13">
        <v>0.14747352605799299</v>
      </c>
      <c r="M13">
        <v>0.14552887783690999</v>
      </c>
      <c r="N13">
        <v>0.14340659686548901</v>
      </c>
      <c r="O13">
        <v>0.141654304413564</v>
      </c>
      <c r="P13">
        <v>0.14112667786538699</v>
      </c>
      <c r="Q13">
        <v>0.14161916982782</v>
      </c>
      <c r="R13">
        <v>0.14315590311041199</v>
      </c>
      <c r="S13">
        <v>0.145566414878502</v>
      </c>
      <c r="T13">
        <v>0.14876515269214999</v>
      </c>
    </row>
    <row r="14" spans="1:20" x14ac:dyDescent="0.25">
      <c r="A14" t="s">
        <v>12</v>
      </c>
      <c r="B14">
        <v>5.7993224678824597E-2</v>
      </c>
      <c r="C14">
        <v>7.0757225864738899E-2</v>
      </c>
      <c r="D14">
        <v>6.9585016694503593E-2</v>
      </c>
      <c r="E14">
        <v>6.22229164242896E-2</v>
      </c>
      <c r="F14">
        <v>5.7069078840200398E-2</v>
      </c>
      <c r="G14">
        <v>5.4905391670970999E-2</v>
      </c>
      <c r="H14">
        <v>5.6085024936550099E-2</v>
      </c>
      <c r="I14">
        <v>5.9652782123890802E-2</v>
      </c>
      <c r="J14">
        <v>6.3559882334843096E-2</v>
      </c>
      <c r="K14">
        <v>6.2868175409974497E-2</v>
      </c>
      <c r="L14">
        <v>5.9019156654429097E-2</v>
      </c>
      <c r="M14">
        <v>5.4585127632563499E-2</v>
      </c>
      <c r="N14">
        <v>5.1605487066765897E-2</v>
      </c>
      <c r="O14">
        <v>4.9577373193471899E-2</v>
      </c>
      <c r="P14">
        <v>4.7925847928326E-2</v>
      </c>
      <c r="Q14">
        <v>4.61363939339492E-2</v>
      </c>
      <c r="R14">
        <v>4.4117874918953297E-2</v>
      </c>
      <c r="S14">
        <v>4.19006657589307E-2</v>
      </c>
      <c r="T14">
        <v>3.9680381540080099E-2</v>
      </c>
    </row>
    <row r="15" spans="1:20" x14ac:dyDescent="0.25">
      <c r="A15" t="s">
        <v>13</v>
      </c>
      <c r="B15">
        <v>0.115838962681764</v>
      </c>
      <c r="C15">
        <v>0.100240045403183</v>
      </c>
      <c r="D15">
        <v>9.0597720392935302E-2</v>
      </c>
      <c r="E15">
        <v>8.6054726919826394E-2</v>
      </c>
      <c r="F15">
        <v>8.5833228605324094E-2</v>
      </c>
      <c r="G15">
        <v>8.7573874755676698E-2</v>
      </c>
      <c r="H15">
        <v>9.1344745388838106E-2</v>
      </c>
      <c r="I15">
        <v>9.4823106266218801E-2</v>
      </c>
      <c r="J15">
        <v>9.5827381124053104E-2</v>
      </c>
      <c r="K15">
        <v>9.3096357743448294E-2</v>
      </c>
      <c r="L15">
        <v>8.5981340330590697E-2</v>
      </c>
      <c r="M15">
        <v>7.5758539347305004E-2</v>
      </c>
      <c r="N15">
        <v>6.4478713332960097E-2</v>
      </c>
      <c r="O15">
        <v>5.3971403179758702E-2</v>
      </c>
      <c r="P15">
        <v>4.4661832723065203E-2</v>
      </c>
      <c r="Q15">
        <v>3.7222922050986498E-2</v>
      </c>
      <c r="R15">
        <v>2.9531936330954502E-2</v>
      </c>
      <c r="S15">
        <v>2.3172129619226201E-2</v>
      </c>
      <c r="T15">
        <v>1.87588586075975E-2</v>
      </c>
    </row>
    <row r="16" spans="1:20" x14ac:dyDescent="0.25">
      <c r="A16" t="s">
        <v>14</v>
      </c>
      <c r="B16">
        <v>0.62339358124611299</v>
      </c>
      <c r="C16">
        <v>0.56894116365177905</v>
      </c>
      <c r="D16">
        <v>0.495649174571625</v>
      </c>
      <c r="E16">
        <v>0.453823916696251</v>
      </c>
      <c r="F16">
        <v>0.44029615601551297</v>
      </c>
      <c r="G16">
        <v>0.43606915135939101</v>
      </c>
      <c r="H16">
        <v>0.43038796273791002</v>
      </c>
      <c r="I16">
        <v>0.42031904555494798</v>
      </c>
      <c r="J16">
        <v>0.40503677036330998</v>
      </c>
      <c r="K16">
        <v>0.38542173236361099</v>
      </c>
      <c r="L16">
        <v>0.36165908072473502</v>
      </c>
      <c r="M16">
        <v>0.33427677068357298</v>
      </c>
      <c r="N16">
        <v>0.30423141241538998</v>
      </c>
      <c r="O16">
        <v>0.272754376194769</v>
      </c>
      <c r="P16">
        <v>0.24105788756709501</v>
      </c>
      <c r="Q16">
        <v>0.210152898248467</v>
      </c>
      <c r="R16">
        <v>0.18036661534323201</v>
      </c>
      <c r="S16">
        <v>0.15346021386012901</v>
      </c>
      <c r="T16">
        <v>0.13080090025145799</v>
      </c>
    </row>
    <row r="17" spans="1:20" x14ac:dyDescent="0.25">
      <c r="A17" t="s">
        <v>15</v>
      </c>
      <c r="B17">
        <v>3.4526212371442999</v>
      </c>
      <c r="C17">
        <v>3.7560771909272601</v>
      </c>
      <c r="D17">
        <v>3.70700428400708</v>
      </c>
      <c r="E17">
        <v>3.26335977136078</v>
      </c>
      <c r="F17">
        <v>2.7719254703588501</v>
      </c>
      <c r="G17">
        <v>2.3829595596106499</v>
      </c>
      <c r="H17">
        <v>2.0952669580220502</v>
      </c>
      <c r="I17">
        <v>1.87401632614638</v>
      </c>
      <c r="J17">
        <v>1.6823086289234499</v>
      </c>
      <c r="K17">
        <v>1.5040939296479701</v>
      </c>
      <c r="L17">
        <v>1.33435450709537</v>
      </c>
      <c r="M17">
        <v>1.1745926105687099</v>
      </c>
      <c r="N17">
        <v>1.02856457715504</v>
      </c>
      <c r="O17">
        <v>0.90142781136243899</v>
      </c>
      <c r="P17">
        <v>0.79417092606517803</v>
      </c>
      <c r="Q17">
        <v>0.70491112370295606</v>
      </c>
      <c r="R17">
        <v>0.62982788549717805</v>
      </c>
      <c r="S17">
        <v>0.56650830482756498</v>
      </c>
      <c r="T17">
        <v>0.51355767448991696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B2" sqref="B2:S12"/>
    </sheetView>
  </sheetViews>
  <sheetFormatPr defaultRowHeight="15" x14ac:dyDescent="0.25"/>
  <cols>
    <col min="1" max="1" width="20.42578125" customWidth="1"/>
  </cols>
  <sheetData>
    <row r="1" spans="1:20" x14ac:dyDescent="0.25">
      <c r="B1">
        <v>2010</v>
      </c>
      <c r="C1">
        <f>B1+5</f>
        <v>2015</v>
      </c>
      <c r="D1">
        <f t="shared" ref="D1:T1" si="0">C1+5</f>
        <v>2020</v>
      </c>
      <c r="E1">
        <f t="shared" si="0"/>
        <v>2025</v>
      </c>
      <c r="F1">
        <f t="shared" si="0"/>
        <v>2030</v>
      </c>
      <c r="G1">
        <f t="shared" si="0"/>
        <v>2035</v>
      </c>
      <c r="H1">
        <f t="shared" si="0"/>
        <v>2040</v>
      </c>
      <c r="I1">
        <f t="shared" si="0"/>
        <v>2045</v>
      </c>
      <c r="J1">
        <f t="shared" si="0"/>
        <v>2050</v>
      </c>
      <c r="K1">
        <f t="shared" si="0"/>
        <v>2055</v>
      </c>
      <c r="L1">
        <f t="shared" si="0"/>
        <v>2060</v>
      </c>
      <c r="M1">
        <f t="shared" si="0"/>
        <v>2065</v>
      </c>
      <c r="N1">
        <f t="shared" si="0"/>
        <v>2070</v>
      </c>
      <c r="O1">
        <f t="shared" si="0"/>
        <v>2075</v>
      </c>
      <c r="P1">
        <f t="shared" si="0"/>
        <v>2080</v>
      </c>
      <c r="Q1">
        <f t="shared" si="0"/>
        <v>2085</v>
      </c>
      <c r="R1">
        <f t="shared" si="0"/>
        <v>2090</v>
      </c>
      <c r="S1">
        <f t="shared" si="0"/>
        <v>2095</v>
      </c>
      <c r="T1">
        <f t="shared" si="0"/>
        <v>2100</v>
      </c>
    </row>
    <row r="2" spans="1:20" x14ac:dyDescent="0.25">
      <c r="A2" s="3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s="2" t="s">
        <v>17</v>
      </c>
      <c r="B3">
        <v>1.98738045031632E-2</v>
      </c>
      <c r="C3">
        <v>1.8966096585103301E-2</v>
      </c>
      <c r="D3">
        <v>1.96453717193634E-2</v>
      </c>
      <c r="E3">
        <v>2.6101055474526898E-2</v>
      </c>
      <c r="F3">
        <v>3.5098440197643299E-2</v>
      </c>
      <c r="G3">
        <v>4.2289804532657599E-2</v>
      </c>
      <c r="H3">
        <v>4.6030853516882103E-2</v>
      </c>
      <c r="I3">
        <v>4.6604093674019999E-2</v>
      </c>
      <c r="J3">
        <v>4.5298762179328399E-2</v>
      </c>
      <c r="K3">
        <v>4.3238962046117997E-2</v>
      </c>
      <c r="L3">
        <v>4.1108371667775097E-2</v>
      </c>
      <c r="M3">
        <v>3.8966476928919802E-2</v>
      </c>
      <c r="N3">
        <v>3.6717951558216597E-2</v>
      </c>
      <c r="O3">
        <v>3.4413002105083003E-2</v>
      </c>
      <c r="P3">
        <v>3.2240786398119801E-2</v>
      </c>
      <c r="Q3">
        <v>3.0379787532638099E-2</v>
      </c>
      <c r="R3">
        <v>2.8803917783733399E-2</v>
      </c>
      <c r="S3">
        <v>2.7370099739556501E-2</v>
      </c>
      <c r="T3">
        <v>2.59089093226521E-2</v>
      </c>
    </row>
    <row r="4" spans="1:20" x14ac:dyDescent="0.25">
      <c r="A4" s="2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2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2" t="s">
        <v>20</v>
      </c>
      <c r="B6">
        <v>0.44713749246513101</v>
      </c>
      <c r="C6">
        <v>0.32300340837872499</v>
      </c>
      <c r="D6">
        <v>0.171454188197288</v>
      </c>
      <c r="E6">
        <v>7.2092809424845E-2</v>
      </c>
      <c r="F6">
        <v>3.53407988481962E-2</v>
      </c>
      <c r="G6">
        <v>2.4490540955298502E-2</v>
      </c>
      <c r="H6">
        <v>2.14411437843154E-2</v>
      </c>
      <c r="I6">
        <v>2.0514748622744602E-2</v>
      </c>
      <c r="J6">
        <v>2.0248214466789701E-2</v>
      </c>
      <c r="K6">
        <v>2.0026121750177601E-2</v>
      </c>
      <c r="L6">
        <v>1.9682465458473099E-2</v>
      </c>
      <c r="M6">
        <v>1.9366599362499001E-2</v>
      </c>
      <c r="N6">
        <v>1.9066066406921298E-2</v>
      </c>
      <c r="O6">
        <v>1.85840358248726E-2</v>
      </c>
      <c r="P6">
        <v>1.7743411320509501E-2</v>
      </c>
      <c r="Q6">
        <v>1.6605922932242799E-2</v>
      </c>
      <c r="R6">
        <v>1.54042799355523E-2</v>
      </c>
      <c r="S6">
        <v>1.4358133971100501E-2</v>
      </c>
      <c r="T6">
        <v>1.3519795193502699E-2</v>
      </c>
    </row>
    <row r="7" spans="1:20" x14ac:dyDescent="0.25">
      <c r="A7" s="2" t="s">
        <v>21</v>
      </c>
      <c r="B7">
        <v>1.4618647525608699E-2</v>
      </c>
      <c r="C7">
        <v>7.1360730992466896E-3</v>
      </c>
      <c r="D7">
        <v>3.1869878857691001E-3</v>
      </c>
      <c r="E7">
        <v>1.36404686863045E-3</v>
      </c>
      <c r="F7">
        <v>6.7321764105088299E-4</v>
      </c>
      <c r="G7">
        <v>4.1336629892896299E-4</v>
      </c>
      <c r="H7">
        <v>2.9012080052837102E-4</v>
      </c>
      <c r="I7">
        <v>1.9985187201143601E-4</v>
      </c>
      <c r="J7">
        <v>1.1982686365286101E-4</v>
      </c>
      <c r="K7" s="1">
        <v>5.7246075698458299E-5</v>
      </c>
      <c r="L7" s="1">
        <v>1.7649666020247399E-5</v>
      </c>
      <c r="M7" s="1">
        <v>1.24131554457563E-6</v>
      </c>
      <c r="N7" s="1">
        <v>2.53036171216081E-6</v>
      </c>
      <c r="O7" s="1">
        <v>1.53755577514403E-5</v>
      </c>
      <c r="P7" s="1">
        <v>3.5672720429147403E-5</v>
      </c>
      <c r="Q7" s="1">
        <v>6.0202714706747402E-5</v>
      </c>
      <c r="R7" s="1">
        <v>8.6098162228154306E-5</v>
      </c>
      <c r="S7">
        <v>1.0961719200963699E-4</v>
      </c>
      <c r="T7">
        <v>1.30621984482104E-4</v>
      </c>
    </row>
    <row r="8" spans="1:20" x14ac:dyDescent="0.25">
      <c r="A8" s="2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2" t="s">
        <v>23</v>
      </c>
      <c r="B9">
        <v>0.42822115922457699</v>
      </c>
      <c r="C9">
        <v>0.40522486720449502</v>
      </c>
      <c r="D9">
        <v>0.33866188437933398</v>
      </c>
      <c r="E9">
        <v>0.28101172646293598</v>
      </c>
      <c r="F9">
        <v>0.244724065303799</v>
      </c>
      <c r="G9">
        <v>0.22449549276528599</v>
      </c>
      <c r="H9">
        <v>0.21297159474629301</v>
      </c>
      <c r="I9">
        <v>0.20622140871424199</v>
      </c>
      <c r="J9">
        <v>0.20202848895331699</v>
      </c>
      <c r="K9">
        <v>0.197733299719005</v>
      </c>
      <c r="L9">
        <v>0.19259430727427701</v>
      </c>
      <c r="M9">
        <v>0.18624969698044</v>
      </c>
      <c r="N9">
        <v>0.179207891439219</v>
      </c>
      <c r="O9">
        <v>0.17130878249147899</v>
      </c>
      <c r="P9">
        <v>0.16200720134757801</v>
      </c>
      <c r="Q9">
        <v>0.152470717566729</v>
      </c>
      <c r="R9">
        <v>0.143473810091479</v>
      </c>
      <c r="S9">
        <v>0.13418924490588299</v>
      </c>
      <c r="T9">
        <v>0.12414864954685401</v>
      </c>
    </row>
    <row r="10" spans="1:20" x14ac:dyDescent="0.25">
      <c r="A10" s="2" t="s">
        <v>24</v>
      </c>
      <c r="B10">
        <v>0.90210360040228499</v>
      </c>
      <c r="C10">
        <v>0.82811135199181496</v>
      </c>
      <c r="D10">
        <v>0.72654076289129699</v>
      </c>
      <c r="E10">
        <v>0.64235122603599104</v>
      </c>
      <c r="F10">
        <v>0.59168790047130704</v>
      </c>
      <c r="G10">
        <v>0.56118292944333403</v>
      </c>
      <c r="H10">
        <v>0.53769484078681296</v>
      </c>
      <c r="I10">
        <v>0.51394201531458406</v>
      </c>
      <c r="J10">
        <v>0.48642104554315302</v>
      </c>
      <c r="K10">
        <v>0.45516791017379898</v>
      </c>
      <c r="L10">
        <v>0.42064010305364302</v>
      </c>
      <c r="M10">
        <v>0.383541725515684</v>
      </c>
      <c r="N10">
        <v>0.34480310646975498</v>
      </c>
      <c r="O10">
        <v>0.30557526758207099</v>
      </c>
      <c r="P10">
        <v>0.26716389622387698</v>
      </c>
      <c r="Q10">
        <v>0.231065755555491</v>
      </c>
      <c r="R10">
        <v>0.19786843453988501</v>
      </c>
      <c r="S10">
        <v>0.16884140429921499</v>
      </c>
      <c r="T10">
        <v>0.144693355743371</v>
      </c>
    </row>
    <row r="11" spans="1:20" x14ac:dyDescent="0.25">
      <c r="A11" s="2" t="s">
        <v>25</v>
      </c>
      <c r="B11">
        <v>0.181668574780602</v>
      </c>
      <c r="C11">
        <v>0.189087218426607</v>
      </c>
      <c r="D11">
        <v>0.197906699849938</v>
      </c>
      <c r="E11">
        <v>0.20220031019235299</v>
      </c>
      <c r="F11">
        <v>0.19910784088879999</v>
      </c>
      <c r="G11">
        <v>0.18970192302116101</v>
      </c>
      <c r="H11">
        <v>0.17766469701344101</v>
      </c>
      <c r="I11">
        <v>0.165738238319349</v>
      </c>
      <c r="J11">
        <v>0.15496432086220599</v>
      </c>
      <c r="K11">
        <v>0.14356878327720299</v>
      </c>
      <c r="L11">
        <v>0.132590648069012</v>
      </c>
      <c r="M11">
        <v>0.12274945971739699</v>
      </c>
      <c r="N11">
        <v>0.113845986460376</v>
      </c>
      <c r="O11">
        <v>0.10603682552977001</v>
      </c>
      <c r="P11">
        <v>9.9576439157843297E-2</v>
      </c>
      <c r="Q11">
        <v>9.4544289484360902E-2</v>
      </c>
      <c r="R11">
        <v>9.0143118188535695E-2</v>
      </c>
      <c r="S11">
        <v>8.6271417448926996E-2</v>
      </c>
      <c r="T11">
        <v>8.2549733406253295E-2</v>
      </c>
    </row>
    <row r="12" spans="1:20" x14ac:dyDescent="0.25">
      <c r="A12" s="2" t="s">
        <v>26</v>
      </c>
      <c r="B12">
        <v>4.1386832086317299E-2</v>
      </c>
      <c r="C12">
        <v>5.30618885012899E-2</v>
      </c>
      <c r="D12">
        <v>6.59465848831218E-2</v>
      </c>
      <c r="E12">
        <v>8.1817295118625594E-2</v>
      </c>
      <c r="F12">
        <v>9.2531235851311094E-2</v>
      </c>
      <c r="G12">
        <v>9.7937875921743994E-2</v>
      </c>
      <c r="H12">
        <v>0.100030095277376</v>
      </c>
      <c r="I12">
        <v>9.9201421340538304E-2</v>
      </c>
      <c r="J12">
        <v>9.5995993480031003E-2</v>
      </c>
      <c r="K12">
        <v>9.1223137792411493E-2</v>
      </c>
      <c r="L12">
        <v>8.5877913006626699E-2</v>
      </c>
      <c r="M12">
        <v>8.0281256302569701E-2</v>
      </c>
      <c r="N12">
        <v>7.4518151867792398E-2</v>
      </c>
      <c r="O12">
        <v>6.8690593920678097E-2</v>
      </c>
      <c r="P12">
        <v>6.3027555736965696E-2</v>
      </c>
      <c r="Q12">
        <v>5.78321735503948E-2</v>
      </c>
      <c r="R12">
        <v>5.3338851376480499E-2</v>
      </c>
      <c r="S12">
        <v>4.9463766777563499E-2</v>
      </c>
      <c r="T12">
        <v>4.6088404415257897E-2</v>
      </c>
    </row>
    <row r="13" spans="1:20" x14ac:dyDescent="0.25">
      <c r="A13" s="2" t="s">
        <v>27</v>
      </c>
      <c r="B13">
        <v>0.27852573543140102</v>
      </c>
      <c r="C13">
        <v>0.32076303973119002</v>
      </c>
      <c r="D13">
        <v>0.37591343546419898</v>
      </c>
      <c r="E13">
        <v>0.43603640132322102</v>
      </c>
      <c r="F13">
        <v>0.464479888471928</v>
      </c>
      <c r="G13">
        <v>0.46472886416499698</v>
      </c>
      <c r="H13">
        <v>0.44429080307004698</v>
      </c>
      <c r="I13">
        <v>0.41170916371702099</v>
      </c>
      <c r="J13">
        <v>0.37899558294809299</v>
      </c>
      <c r="K13">
        <v>0.348740747570631</v>
      </c>
      <c r="L13">
        <v>0.31847580972059603</v>
      </c>
      <c r="M13">
        <v>0.28650996713344101</v>
      </c>
      <c r="N13">
        <v>0.25168845507040799</v>
      </c>
      <c r="O13">
        <v>0.21943614980297399</v>
      </c>
      <c r="P13">
        <v>0.193374101545018</v>
      </c>
      <c r="Q13">
        <v>0.17464392530800399</v>
      </c>
      <c r="R13">
        <v>0.16192449360427499</v>
      </c>
      <c r="S13">
        <v>0.15376591206589299</v>
      </c>
      <c r="T13">
        <v>0.148736980797125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workbookViewId="0">
      <selection activeCell="H2" sqref="H2:H204"/>
    </sheetView>
  </sheetViews>
  <sheetFormatPr defaultRowHeight="15" x14ac:dyDescent="0.25"/>
  <cols>
    <col min="1" max="1" width="12.28515625" customWidth="1"/>
    <col min="2" max="2" width="15.5703125" customWidth="1"/>
    <col min="3" max="3" width="15.42578125" customWidth="1"/>
    <col min="4" max="4" width="12.85546875" customWidth="1"/>
    <col min="5" max="5" width="17.7109375" customWidth="1"/>
    <col min="6" max="6" width="25.5703125" customWidth="1"/>
  </cols>
  <sheetData>
    <row r="1" spans="1:15" x14ac:dyDescent="0.25">
      <c r="A1" t="s">
        <v>28</v>
      </c>
      <c r="B1" t="s">
        <v>29</v>
      </c>
      <c r="C1" s="4" t="s">
        <v>30</v>
      </c>
      <c r="D1" s="4" t="s">
        <v>31</v>
      </c>
      <c r="E1" s="4" t="s">
        <v>448</v>
      </c>
      <c r="F1" s="4" t="s">
        <v>449</v>
      </c>
      <c r="H1" s="4" t="s">
        <v>457</v>
      </c>
    </row>
    <row r="2" spans="1:15" x14ac:dyDescent="0.25">
      <c r="A2" t="s">
        <v>32</v>
      </c>
      <c r="B2" t="s">
        <v>32</v>
      </c>
      <c r="C2" t="s">
        <v>0</v>
      </c>
      <c r="D2" t="s">
        <v>0</v>
      </c>
      <c r="E2">
        <v>1</v>
      </c>
      <c r="F2">
        <v>1</v>
      </c>
      <c r="H2">
        <f>IFERROR(VLOOKUP(D2,PPP2MER!$A$2:$B$177,2,FALSE), 1)</f>
        <v>1</v>
      </c>
      <c r="I2" t="s">
        <v>30</v>
      </c>
      <c r="J2">
        <v>1</v>
      </c>
      <c r="K2" t="s">
        <v>0</v>
      </c>
      <c r="M2" t="s">
        <v>447</v>
      </c>
      <c r="N2">
        <v>1</v>
      </c>
      <c r="O2" s="3" t="s">
        <v>16</v>
      </c>
    </row>
    <row r="3" spans="1:15" x14ac:dyDescent="0.25">
      <c r="A3" t="s">
        <v>33</v>
      </c>
      <c r="B3" t="s">
        <v>33</v>
      </c>
      <c r="C3" t="s">
        <v>1</v>
      </c>
      <c r="D3" t="s">
        <v>1</v>
      </c>
      <c r="E3">
        <v>2</v>
      </c>
      <c r="F3">
        <v>11</v>
      </c>
      <c r="H3">
        <f>IFERROR(VLOOKUP(D3,PPP2MER!$A$2:$B$177,2,FALSE), 1)</f>
        <v>1.0017</v>
      </c>
      <c r="J3">
        <f>J2+1</f>
        <v>2</v>
      </c>
      <c r="K3" t="s">
        <v>1</v>
      </c>
      <c r="N3">
        <f>N2+1</f>
        <v>2</v>
      </c>
      <c r="O3" s="2" t="s">
        <v>17</v>
      </c>
    </row>
    <row r="4" spans="1:15" x14ac:dyDescent="0.25">
      <c r="A4" t="s">
        <v>34</v>
      </c>
      <c r="B4" t="s">
        <v>35</v>
      </c>
      <c r="C4" t="s">
        <v>36</v>
      </c>
      <c r="D4" t="s">
        <v>36</v>
      </c>
      <c r="E4">
        <v>3</v>
      </c>
      <c r="F4">
        <v>11</v>
      </c>
      <c r="H4">
        <f>IFERROR(VLOOKUP(D4,PPP2MER!$A$2:$B$177,2,FALSE), 1)</f>
        <v>1</v>
      </c>
      <c r="J4">
        <f t="shared" ref="J4:J16" si="0">J3+1</f>
        <v>3</v>
      </c>
      <c r="K4" t="s">
        <v>2</v>
      </c>
      <c r="N4">
        <f t="shared" ref="N4:N13" si="1">N3+1</f>
        <v>3</v>
      </c>
      <c r="O4" s="2" t="s">
        <v>18</v>
      </c>
    </row>
    <row r="5" spans="1:15" x14ac:dyDescent="0.25">
      <c r="B5" t="s">
        <v>37</v>
      </c>
      <c r="C5" t="s">
        <v>38</v>
      </c>
      <c r="D5" t="s">
        <v>38</v>
      </c>
      <c r="E5">
        <v>3</v>
      </c>
      <c r="F5">
        <v>2</v>
      </c>
      <c r="H5">
        <f>IFERROR(VLOOKUP(D5,PPP2MER!$A$2:$B$177,2,FALSE), 1)</f>
        <v>1.0970800000000001</v>
      </c>
      <c r="J5">
        <f t="shared" si="0"/>
        <v>4</v>
      </c>
      <c r="K5" t="s">
        <v>3</v>
      </c>
      <c r="N5">
        <f t="shared" si="1"/>
        <v>4</v>
      </c>
      <c r="O5" s="2" t="s">
        <v>19</v>
      </c>
    </row>
    <row r="6" spans="1:15" x14ac:dyDescent="0.25">
      <c r="B6" t="s">
        <v>39</v>
      </c>
      <c r="C6" t="s">
        <v>40</v>
      </c>
      <c r="D6" t="s">
        <v>40</v>
      </c>
      <c r="E6">
        <v>3</v>
      </c>
      <c r="F6">
        <v>2</v>
      </c>
      <c r="H6">
        <f>IFERROR(VLOOKUP(D6,PPP2MER!$A$2:$B$177,2,FALSE), 1)</f>
        <v>1.11992</v>
      </c>
      <c r="J6">
        <f t="shared" si="0"/>
        <v>5</v>
      </c>
      <c r="K6" t="s">
        <v>4</v>
      </c>
      <c r="N6">
        <f t="shared" si="1"/>
        <v>5</v>
      </c>
      <c r="O6" s="2" t="s">
        <v>20</v>
      </c>
    </row>
    <row r="7" spans="1:15" x14ac:dyDescent="0.25">
      <c r="B7" t="s">
        <v>41</v>
      </c>
      <c r="C7" t="s">
        <v>42</v>
      </c>
      <c r="D7" t="s">
        <v>42</v>
      </c>
      <c r="E7">
        <v>3</v>
      </c>
      <c r="F7">
        <v>2</v>
      </c>
      <c r="H7">
        <f>IFERROR(VLOOKUP(D7,PPP2MER!$A$2:$B$177,2,FALSE), 1)</f>
        <v>0.91800999999999999</v>
      </c>
      <c r="J7">
        <f t="shared" si="0"/>
        <v>6</v>
      </c>
      <c r="K7" t="s">
        <v>5</v>
      </c>
      <c r="N7">
        <f t="shared" si="1"/>
        <v>6</v>
      </c>
      <c r="O7" s="2" t="s">
        <v>21</v>
      </c>
    </row>
    <row r="8" spans="1:15" x14ac:dyDescent="0.25">
      <c r="B8" t="s">
        <v>43</v>
      </c>
      <c r="C8" t="s">
        <v>44</v>
      </c>
      <c r="D8" t="s">
        <v>44</v>
      </c>
      <c r="E8">
        <v>3</v>
      </c>
      <c r="F8">
        <v>2</v>
      </c>
      <c r="H8">
        <f>IFERROR(VLOOKUP(D8,PPP2MER!$A$2:$B$177,2,FALSE), 1)</f>
        <v>1.43252</v>
      </c>
      <c r="J8">
        <f t="shared" si="0"/>
        <v>7</v>
      </c>
      <c r="K8" t="s">
        <v>6</v>
      </c>
      <c r="N8">
        <f t="shared" si="1"/>
        <v>7</v>
      </c>
      <c r="O8" s="2" t="s">
        <v>22</v>
      </c>
    </row>
    <row r="9" spans="1:15" x14ac:dyDescent="0.25">
      <c r="B9" t="s">
        <v>45</v>
      </c>
      <c r="C9" t="s">
        <v>46</v>
      </c>
      <c r="D9" t="s">
        <v>46</v>
      </c>
      <c r="E9">
        <v>3</v>
      </c>
      <c r="F9">
        <v>2</v>
      </c>
      <c r="H9">
        <f>IFERROR(VLOOKUP(D9,PPP2MER!$A$2:$B$177,2,FALSE), 1)</f>
        <v>1.21818</v>
      </c>
      <c r="J9">
        <f t="shared" si="0"/>
        <v>8</v>
      </c>
      <c r="K9" t="s">
        <v>7</v>
      </c>
      <c r="N9">
        <f t="shared" si="1"/>
        <v>8</v>
      </c>
      <c r="O9" s="2" t="s">
        <v>23</v>
      </c>
    </row>
    <row r="10" spans="1:15" x14ac:dyDescent="0.25">
      <c r="B10" t="s">
        <v>47</v>
      </c>
      <c r="C10" t="s">
        <v>48</v>
      </c>
      <c r="D10" t="s">
        <v>48</v>
      </c>
      <c r="E10">
        <v>3</v>
      </c>
      <c r="F10">
        <v>2</v>
      </c>
      <c r="H10">
        <f>IFERROR(VLOOKUP(D10,PPP2MER!$A$2:$B$177,2,FALSE), 1)</f>
        <v>1.1505300000000001</v>
      </c>
      <c r="J10">
        <f t="shared" si="0"/>
        <v>9</v>
      </c>
      <c r="K10" t="s">
        <v>8</v>
      </c>
      <c r="N10">
        <f t="shared" si="1"/>
        <v>9</v>
      </c>
      <c r="O10" s="2" t="s">
        <v>24</v>
      </c>
    </row>
    <row r="11" spans="1:15" x14ac:dyDescent="0.25">
      <c r="B11" t="s">
        <v>49</v>
      </c>
      <c r="C11" t="s">
        <v>50</v>
      </c>
      <c r="D11" t="s">
        <v>50</v>
      </c>
      <c r="E11">
        <v>3</v>
      </c>
      <c r="F11">
        <v>2</v>
      </c>
      <c r="H11">
        <f>IFERROR(VLOOKUP(D11,PPP2MER!$A$2:$B$177,2,FALSE), 1)</f>
        <v>1.08152</v>
      </c>
      <c r="J11">
        <f t="shared" si="0"/>
        <v>10</v>
      </c>
      <c r="K11" t="s">
        <v>9</v>
      </c>
      <c r="N11">
        <f t="shared" si="1"/>
        <v>10</v>
      </c>
      <c r="O11" s="2" t="s">
        <v>25</v>
      </c>
    </row>
    <row r="12" spans="1:15" x14ac:dyDescent="0.25">
      <c r="B12" t="s">
        <v>51</v>
      </c>
      <c r="C12" t="s">
        <v>52</v>
      </c>
      <c r="D12" t="s">
        <v>52</v>
      </c>
      <c r="E12">
        <v>3</v>
      </c>
      <c r="F12">
        <v>2</v>
      </c>
      <c r="H12">
        <f>IFERROR(VLOOKUP(D12,PPP2MER!$A$2:$B$177,2,FALSE), 1)</f>
        <v>0.89773000000000003</v>
      </c>
      <c r="J12">
        <f t="shared" si="0"/>
        <v>11</v>
      </c>
      <c r="K12" t="s">
        <v>10</v>
      </c>
      <c r="N12">
        <f t="shared" si="1"/>
        <v>11</v>
      </c>
      <c r="O12" s="2" t="s">
        <v>26</v>
      </c>
    </row>
    <row r="13" spans="1:15" x14ac:dyDescent="0.25">
      <c r="B13" t="s">
        <v>53</v>
      </c>
      <c r="C13" t="s">
        <v>54</v>
      </c>
      <c r="D13" t="s">
        <v>54</v>
      </c>
      <c r="E13">
        <v>3</v>
      </c>
      <c r="F13">
        <v>2</v>
      </c>
      <c r="H13">
        <f>IFERROR(VLOOKUP(D13,PPP2MER!$A$2:$B$177,2,FALSE), 1)</f>
        <v>1.5746899999999999</v>
      </c>
      <c r="J13">
        <f t="shared" si="0"/>
        <v>12</v>
      </c>
      <c r="K13" t="s">
        <v>11</v>
      </c>
      <c r="N13">
        <f t="shared" si="1"/>
        <v>12</v>
      </c>
      <c r="O13" s="2" t="s">
        <v>27</v>
      </c>
    </row>
    <row r="14" spans="1:15" x14ac:dyDescent="0.25">
      <c r="B14" t="s">
        <v>55</v>
      </c>
      <c r="C14" t="s">
        <v>56</v>
      </c>
      <c r="D14" t="s">
        <v>56</v>
      </c>
      <c r="E14">
        <v>3</v>
      </c>
      <c r="F14">
        <v>2</v>
      </c>
      <c r="H14">
        <f>IFERROR(VLOOKUP(D14,PPP2MER!$A$2:$B$177,2,FALSE), 1)</f>
        <v>1.2587200000000001</v>
      </c>
      <c r="J14">
        <f t="shared" si="0"/>
        <v>13</v>
      </c>
      <c r="K14" t="s">
        <v>12</v>
      </c>
    </row>
    <row r="15" spans="1:15" x14ac:dyDescent="0.25">
      <c r="B15" t="s">
        <v>57</v>
      </c>
      <c r="C15" t="s">
        <v>58</v>
      </c>
      <c r="D15" t="s">
        <v>58</v>
      </c>
      <c r="E15">
        <v>3</v>
      </c>
      <c r="F15">
        <v>2</v>
      </c>
      <c r="H15">
        <f>IFERROR(VLOOKUP(D15,PPP2MER!$A$2:$B$177,2,FALSE), 1)</f>
        <v>1.0744800000000001</v>
      </c>
      <c r="J15">
        <f t="shared" si="0"/>
        <v>14</v>
      </c>
      <c r="K15" t="s">
        <v>13</v>
      </c>
    </row>
    <row r="16" spans="1:15" x14ac:dyDescent="0.25">
      <c r="B16" t="s">
        <v>59</v>
      </c>
      <c r="C16" t="s">
        <v>60</v>
      </c>
      <c r="D16" t="s">
        <v>60</v>
      </c>
      <c r="E16">
        <v>3</v>
      </c>
      <c r="F16">
        <v>2</v>
      </c>
      <c r="H16">
        <f>IFERROR(VLOOKUP(D16,PPP2MER!$A$2:$B$177,2,FALSE), 1)</f>
        <v>1</v>
      </c>
      <c r="J16">
        <f t="shared" si="0"/>
        <v>15</v>
      </c>
      <c r="K16" t="s">
        <v>14</v>
      </c>
    </row>
    <row r="17" spans="1:11" x14ac:dyDescent="0.25">
      <c r="B17" t="s">
        <v>61</v>
      </c>
      <c r="C17" t="s">
        <v>62</v>
      </c>
      <c r="D17" t="s">
        <v>62</v>
      </c>
      <c r="E17">
        <v>3</v>
      </c>
      <c r="F17">
        <v>2</v>
      </c>
      <c r="H17">
        <f>IFERROR(VLOOKUP(D17,PPP2MER!$A$2:$B$177,2,FALSE), 1)</f>
        <v>1.1872100000000001</v>
      </c>
      <c r="J17">
        <f>J16+1</f>
        <v>16</v>
      </c>
      <c r="K17" t="s">
        <v>15</v>
      </c>
    </row>
    <row r="18" spans="1:11" x14ac:dyDescent="0.25">
      <c r="B18" t="s">
        <v>63</v>
      </c>
      <c r="C18" t="s">
        <v>64</v>
      </c>
      <c r="D18" t="s">
        <v>64</v>
      </c>
      <c r="E18">
        <v>3</v>
      </c>
      <c r="F18">
        <v>2</v>
      </c>
      <c r="H18">
        <f>IFERROR(VLOOKUP(D18,PPP2MER!$A$2:$B$177,2,FALSE), 1)</f>
        <v>0.70962999999999998</v>
      </c>
    </row>
    <row r="19" spans="1:11" x14ac:dyDescent="0.25">
      <c r="B19" t="s">
        <v>65</v>
      </c>
      <c r="C19" t="s">
        <v>66</v>
      </c>
      <c r="D19" t="s">
        <v>66</v>
      </c>
      <c r="E19">
        <v>3</v>
      </c>
      <c r="F19">
        <v>11</v>
      </c>
      <c r="H19">
        <f>IFERROR(VLOOKUP(D19,PPP2MER!$A$2:$B$177,2,FALSE), 1)</f>
        <v>1</v>
      </c>
    </row>
    <row r="20" spans="1:11" x14ac:dyDescent="0.25">
      <c r="B20" t="s">
        <v>67</v>
      </c>
      <c r="C20" t="s">
        <v>68</v>
      </c>
      <c r="D20" t="s">
        <v>68</v>
      </c>
      <c r="E20">
        <v>3</v>
      </c>
      <c r="F20">
        <v>2</v>
      </c>
      <c r="H20">
        <f>IFERROR(VLOOKUP(D20,PPP2MER!$A$2:$B$177,2,FALSE), 1)</f>
        <v>1.11646</v>
      </c>
    </row>
    <row r="21" spans="1:11" x14ac:dyDescent="0.25">
      <c r="B21" t="s">
        <v>69</v>
      </c>
      <c r="C21" t="s">
        <v>70</v>
      </c>
      <c r="D21" t="s">
        <v>70</v>
      </c>
      <c r="E21">
        <v>3</v>
      </c>
      <c r="F21">
        <v>2</v>
      </c>
      <c r="H21">
        <f>IFERROR(VLOOKUP(D21,PPP2MER!$A$2:$B$177,2,FALSE), 1)</f>
        <v>1.38123</v>
      </c>
    </row>
    <row r="22" spans="1:11" x14ac:dyDescent="0.25">
      <c r="B22" t="s">
        <v>71</v>
      </c>
      <c r="C22" t="s">
        <v>72</v>
      </c>
      <c r="D22" t="s">
        <v>72</v>
      </c>
      <c r="E22">
        <v>3</v>
      </c>
      <c r="F22">
        <v>2</v>
      </c>
      <c r="H22">
        <f>IFERROR(VLOOKUP(D22,PPP2MER!$A$2:$B$177,2,FALSE), 1)</f>
        <v>0.85250000000000004</v>
      </c>
    </row>
    <row r="23" spans="1:11" x14ac:dyDescent="0.25">
      <c r="B23" t="s">
        <v>73</v>
      </c>
      <c r="C23" t="s">
        <v>74</v>
      </c>
      <c r="D23" t="s">
        <v>74</v>
      </c>
      <c r="E23">
        <v>3</v>
      </c>
      <c r="F23">
        <v>11</v>
      </c>
      <c r="H23">
        <f>IFERROR(VLOOKUP(D23,PPP2MER!$A$2:$B$177,2,FALSE), 1)</f>
        <v>1</v>
      </c>
    </row>
    <row r="24" spans="1:11" x14ac:dyDescent="0.25">
      <c r="B24" t="s">
        <v>75</v>
      </c>
      <c r="C24" t="s">
        <v>76</v>
      </c>
      <c r="D24" t="s">
        <v>76</v>
      </c>
      <c r="E24">
        <v>3</v>
      </c>
      <c r="F24">
        <v>2</v>
      </c>
      <c r="H24">
        <f>IFERROR(VLOOKUP(D24,PPP2MER!$A$2:$B$177,2,FALSE), 1)</f>
        <v>0.95247999999999999</v>
      </c>
    </row>
    <row r="25" spans="1:11" x14ac:dyDescent="0.25">
      <c r="B25" t="s">
        <v>77</v>
      </c>
      <c r="C25" t="s">
        <v>78</v>
      </c>
      <c r="D25" t="s">
        <v>78</v>
      </c>
      <c r="E25">
        <v>3</v>
      </c>
      <c r="F25">
        <v>2</v>
      </c>
      <c r="H25">
        <f>IFERROR(VLOOKUP(D25,PPP2MER!$A$2:$B$177,2,FALSE), 1)</f>
        <v>1.25505</v>
      </c>
    </row>
    <row r="26" spans="1:11" x14ac:dyDescent="0.25">
      <c r="B26" t="s">
        <v>79</v>
      </c>
      <c r="C26" t="s">
        <v>80</v>
      </c>
      <c r="D26" t="s">
        <v>80</v>
      </c>
      <c r="E26">
        <v>3</v>
      </c>
      <c r="F26">
        <v>2</v>
      </c>
      <c r="H26">
        <f>IFERROR(VLOOKUP(D26,PPP2MER!$A$2:$B$177,2,FALSE), 1)</f>
        <v>1.3996500000000001</v>
      </c>
    </row>
    <row r="27" spans="1:11" x14ac:dyDescent="0.25">
      <c r="B27" t="s">
        <v>81</v>
      </c>
      <c r="C27" t="s">
        <v>82</v>
      </c>
      <c r="D27" t="s">
        <v>82</v>
      </c>
      <c r="E27">
        <v>3</v>
      </c>
      <c r="F27">
        <v>2</v>
      </c>
      <c r="H27">
        <f>IFERROR(VLOOKUP(D27,PPP2MER!$A$2:$B$177,2,FALSE), 1)</f>
        <v>1.1579299999999999</v>
      </c>
    </row>
    <row r="28" spans="1:11" x14ac:dyDescent="0.25">
      <c r="A28" t="s">
        <v>83</v>
      </c>
      <c r="B28" t="s">
        <v>18</v>
      </c>
      <c r="C28" t="s">
        <v>84</v>
      </c>
      <c r="D28" t="s">
        <v>84</v>
      </c>
      <c r="E28">
        <v>4</v>
      </c>
      <c r="F28">
        <v>3</v>
      </c>
      <c r="H28">
        <f>IFERROR(VLOOKUP(D28,PPP2MER!$A$2:$B$177,2,FALSE), 1)</f>
        <v>1.17537</v>
      </c>
    </row>
    <row r="29" spans="1:11" x14ac:dyDescent="0.25">
      <c r="B29" t="s">
        <v>85</v>
      </c>
      <c r="C29" t="s">
        <v>86</v>
      </c>
      <c r="D29" t="s">
        <v>86</v>
      </c>
      <c r="E29">
        <v>4</v>
      </c>
      <c r="F29">
        <v>11</v>
      </c>
      <c r="H29">
        <f>IFERROR(VLOOKUP(D29,PPP2MER!$A$2:$B$177,2,FALSE), 1)</f>
        <v>0.77037</v>
      </c>
    </row>
    <row r="30" spans="1:11" x14ac:dyDescent="0.25">
      <c r="A30" t="s">
        <v>87</v>
      </c>
      <c r="B30" t="s">
        <v>88</v>
      </c>
      <c r="C30" t="s">
        <v>89</v>
      </c>
      <c r="D30" t="s">
        <v>89</v>
      </c>
      <c r="E30">
        <v>5</v>
      </c>
      <c r="F30">
        <v>11</v>
      </c>
      <c r="H30">
        <f>IFERROR(VLOOKUP(D30,PPP2MER!$A$2:$B$177,2,FALSE), 1)</f>
        <v>1.0592900000000001</v>
      </c>
    </row>
    <row r="31" spans="1:11" x14ac:dyDescent="0.25">
      <c r="B31" t="s">
        <v>90</v>
      </c>
      <c r="C31" t="s">
        <v>91</v>
      </c>
      <c r="D31" t="s">
        <v>91</v>
      </c>
      <c r="E31">
        <v>5</v>
      </c>
      <c r="F31">
        <v>11</v>
      </c>
      <c r="H31">
        <f>IFERROR(VLOOKUP(D31,PPP2MER!$A$2:$B$177,2,FALSE), 1)</f>
        <v>1.0808500000000001</v>
      </c>
    </row>
    <row r="32" spans="1:11" x14ac:dyDescent="0.25">
      <c r="A32" t="s">
        <v>92</v>
      </c>
      <c r="B32" t="s">
        <v>93</v>
      </c>
      <c r="C32" t="s">
        <v>94</v>
      </c>
      <c r="D32" t="s">
        <v>94</v>
      </c>
      <c r="E32">
        <v>6</v>
      </c>
      <c r="F32">
        <v>5</v>
      </c>
      <c r="H32">
        <f>IFERROR(VLOOKUP(D32,PPP2MER!$A$2:$B$177,2,FALSE), 1)</f>
        <v>0.42515999999999998</v>
      </c>
    </row>
    <row r="33" spans="1:8" x14ac:dyDescent="0.25">
      <c r="B33" t="s">
        <v>95</v>
      </c>
      <c r="C33" t="s">
        <v>96</v>
      </c>
      <c r="D33" t="s">
        <v>96</v>
      </c>
      <c r="E33">
        <v>6</v>
      </c>
      <c r="F33">
        <v>5</v>
      </c>
      <c r="H33">
        <f>IFERROR(VLOOKUP(D33,PPP2MER!$A$2:$B$177,2,FALSE), 1)</f>
        <v>0.46238000000000001</v>
      </c>
    </row>
    <row r="34" spans="1:8" x14ac:dyDescent="0.25">
      <c r="B34" t="s">
        <v>97</v>
      </c>
      <c r="C34" t="s">
        <v>98</v>
      </c>
      <c r="D34" t="s">
        <v>98</v>
      </c>
      <c r="E34">
        <v>6</v>
      </c>
      <c r="F34">
        <v>5</v>
      </c>
      <c r="H34">
        <f>IFERROR(VLOOKUP(D34,PPP2MER!$A$2:$B$177,2,FALSE), 1)</f>
        <v>0.38020999999999999</v>
      </c>
    </row>
    <row r="35" spans="1:8" x14ac:dyDescent="0.25">
      <c r="B35" t="s">
        <v>99</v>
      </c>
      <c r="C35" t="s">
        <v>100</v>
      </c>
      <c r="D35" t="s">
        <v>100</v>
      </c>
      <c r="E35">
        <v>6</v>
      </c>
      <c r="F35">
        <v>5</v>
      </c>
      <c r="H35">
        <f>IFERROR(VLOOKUP(D35,PPP2MER!$A$2:$B$177,2,FALSE), 1)</f>
        <v>0.65722999999999998</v>
      </c>
    </row>
    <row r="36" spans="1:8" x14ac:dyDescent="0.25">
      <c r="B36" t="s">
        <v>101</v>
      </c>
      <c r="C36" t="s">
        <v>102</v>
      </c>
      <c r="D36" t="s">
        <v>102</v>
      </c>
      <c r="E36">
        <v>6</v>
      </c>
      <c r="F36">
        <v>5</v>
      </c>
      <c r="H36">
        <f>IFERROR(VLOOKUP(D36,PPP2MER!$A$2:$B$177,2,FALSE), 1)</f>
        <v>0.57221999999999995</v>
      </c>
    </row>
    <row r="37" spans="1:8" x14ac:dyDescent="0.25">
      <c r="B37" t="s">
        <v>103</v>
      </c>
      <c r="C37" t="s">
        <v>104</v>
      </c>
      <c r="D37" t="s">
        <v>104</v>
      </c>
      <c r="E37">
        <v>6</v>
      </c>
      <c r="F37">
        <v>5</v>
      </c>
      <c r="H37">
        <f>IFERROR(VLOOKUP(D37,PPP2MER!$A$2:$B$177,2,FALSE), 1)</f>
        <v>0.64305999999999996</v>
      </c>
    </row>
    <row r="38" spans="1:8" x14ac:dyDescent="0.25">
      <c r="B38" t="s">
        <v>105</v>
      </c>
      <c r="C38" t="s">
        <v>106</v>
      </c>
      <c r="D38" t="s">
        <v>106</v>
      </c>
      <c r="E38">
        <v>6</v>
      </c>
      <c r="F38">
        <v>5</v>
      </c>
      <c r="H38">
        <f>IFERROR(VLOOKUP(D38,PPP2MER!$A$2:$B$177,2,FALSE), 1)</f>
        <v>0.38433</v>
      </c>
    </row>
    <row r="39" spans="1:8" x14ac:dyDescent="0.25">
      <c r="B39" t="s">
        <v>107</v>
      </c>
      <c r="C39" t="s">
        <v>108</v>
      </c>
      <c r="D39" t="s">
        <v>108</v>
      </c>
      <c r="E39">
        <v>6</v>
      </c>
      <c r="F39">
        <v>5</v>
      </c>
      <c r="H39">
        <f>IFERROR(VLOOKUP(D39,PPP2MER!$A$2:$B$177,2,FALSE), 1)</f>
        <v>0.57821</v>
      </c>
    </row>
    <row r="40" spans="1:8" x14ac:dyDescent="0.25">
      <c r="B40" t="s">
        <v>109</v>
      </c>
      <c r="C40" t="s">
        <v>110</v>
      </c>
      <c r="D40" s="5" t="s">
        <v>111</v>
      </c>
      <c r="E40">
        <v>6</v>
      </c>
      <c r="F40">
        <v>5</v>
      </c>
      <c r="H40">
        <f>IFERROR(VLOOKUP(D40,PPP2MER!$A$2:$B$177,2,FALSE), 1)</f>
        <v>0.48920999999999998</v>
      </c>
    </row>
    <row r="41" spans="1:8" x14ac:dyDescent="0.25">
      <c r="B41" t="s">
        <v>112</v>
      </c>
      <c r="C41" t="s">
        <v>113</v>
      </c>
      <c r="D41" t="s">
        <v>113</v>
      </c>
      <c r="E41">
        <v>6</v>
      </c>
      <c r="F41">
        <v>5</v>
      </c>
      <c r="H41">
        <f>IFERROR(VLOOKUP(D41,PPP2MER!$A$2:$B$177,2,FALSE), 1)</f>
        <v>0.55066999999999999</v>
      </c>
    </row>
    <row r="42" spans="1:8" x14ac:dyDescent="0.25">
      <c r="B42" t="s">
        <v>114</v>
      </c>
      <c r="C42" t="s">
        <v>115</v>
      </c>
      <c r="D42" t="s">
        <v>115</v>
      </c>
      <c r="E42">
        <v>6</v>
      </c>
      <c r="F42">
        <v>5</v>
      </c>
      <c r="H42">
        <f>IFERROR(VLOOKUP(D42,PPP2MER!$A$2:$B$177,2,FALSE), 1)</f>
        <v>0.76176999999999995</v>
      </c>
    </row>
    <row r="43" spans="1:8" x14ac:dyDescent="0.25">
      <c r="B43" t="s">
        <v>116</v>
      </c>
      <c r="C43" t="s">
        <v>117</v>
      </c>
      <c r="D43" t="s">
        <v>117</v>
      </c>
      <c r="E43">
        <v>6</v>
      </c>
      <c r="F43">
        <v>5</v>
      </c>
      <c r="H43">
        <f>IFERROR(VLOOKUP(D43,PPP2MER!$A$2:$B$177,2,FALSE), 1)</f>
        <v>0.39779999999999999</v>
      </c>
    </row>
    <row r="44" spans="1:8" x14ac:dyDescent="0.25">
      <c r="A44" t="s">
        <v>118</v>
      </c>
      <c r="B44" t="s">
        <v>119</v>
      </c>
      <c r="C44" t="s">
        <v>120</v>
      </c>
      <c r="D44" t="s">
        <v>120</v>
      </c>
      <c r="E44">
        <v>7</v>
      </c>
      <c r="F44">
        <v>5</v>
      </c>
      <c r="H44">
        <f>IFERROR(VLOOKUP(D44,PPP2MER!$A$2:$B$177,2,FALSE), 1)</f>
        <v>0.39013999999999999</v>
      </c>
    </row>
    <row r="45" spans="1:8" x14ac:dyDescent="0.25">
      <c r="B45" t="s">
        <v>121</v>
      </c>
      <c r="C45" t="s">
        <v>122</v>
      </c>
      <c r="D45" t="s">
        <v>122</v>
      </c>
      <c r="E45">
        <v>7</v>
      </c>
      <c r="F45">
        <v>5</v>
      </c>
      <c r="H45">
        <f>IFERROR(VLOOKUP(D45,PPP2MER!$A$2:$B$177,2,FALSE), 1)</f>
        <v>0.35104000000000002</v>
      </c>
    </row>
    <row r="46" spans="1:8" x14ac:dyDescent="0.25">
      <c r="B46" t="s">
        <v>123</v>
      </c>
      <c r="C46" t="s">
        <v>124</v>
      </c>
      <c r="D46" t="s">
        <v>124</v>
      </c>
      <c r="E46">
        <v>7</v>
      </c>
      <c r="F46">
        <v>5</v>
      </c>
      <c r="H46">
        <f>IFERROR(VLOOKUP(D46,PPP2MER!$A$2:$B$177,2,FALSE), 1)</f>
        <v>0.36182999999999998</v>
      </c>
    </row>
    <row r="47" spans="1:8" x14ac:dyDescent="0.25">
      <c r="B47" t="s">
        <v>125</v>
      </c>
      <c r="C47" t="s">
        <v>126</v>
      </c>
      <c r="D47" t="s">
        <v>126</v>
      </c>
      <c r="E47">
        <v>7</v>
      </c>
      <c r="F47">
        <v>5</v>
      </c>
      <c r="H47">
        <f>IFERROR(VLOOKUP(D47,PPP2MER!$A$2:$B$177,2,FALSE), 1)</f>
        <v>0.62549999999999994</v>
      </c>
    </row>
    <row r="48" spans="1:8" x14ac:dyDescent="0.25">
      <c r="B48" t="s">
        <v>127</v>
      </c>
      <c r="C48" t="s">
        <v>128</v>
      </c>
      <c r="D48" t="s">
        <v>128</v>
      </c>
      <c r="E48">
        <v>7</v>
      </c>
      <c r="F48">
        <v>5</v>
      </c>
      <c r="H48">
        <f>IFERROR(VLOOKUP(D48,PPP2MER!$A$2:$B$177,2,FALSE), 1)</f>
        <v>0.40712999999999999</v>
      </c>
    </row>
    <row r="49" spans="1:8" x14ac:dyDescent="0.25">
      <c r="B49" t="s">
        <v>129</v>
      </c>
      <c r="C49" t="s">
        <v>130</v>
      </c>
      <c r="D49" t="s">
        <v>130</v>
      </c>
      <c r="E49">
        <v>7</v>
      </c>
      <c r="F49">
        <v>5</v>
      </c>
      <c r="H49">
        <f>IFERROR(VLOOKUP(D49,PPP2MER!$A$2:$B$177,2,FALSE), 1)</f>
        <v>0.43353000000000003</v>
      </c>
    </row>
    <row r="50" spans="1:8" x14ac:dyDescent="0.25">
      <c r="B50" t="s">
        <v>131</v>
      </c>
      <c r="C50" t="s">
        <v>132</v>
      </c>
      <c r="D50" t="s">
        <v>132</v>
      </c>
      <c r="E50">
        <v>7</v>
      </c>
      <c r="F50">
        <v>5</v>
      </c>
      <c r="H50">
        <f>IFERROR(VLOOKUP(D50,PPP2MER!$A$2:$B$177,2,FALSE), 1)</f>
        <v>0.53422999999999998</v>
      </c>
    </row>
    <row r="51" spans="1:8" x14ac:dyDescent="0.25">
      <c r="B51" t="s">
        <v>133</v>
      </c>
      <c r="C51" t="s">
        <v>134</v>
      </c>
      <c r="D51" t="s">
        <v>134</v>
      </c>
      <c r="E51">
        <v>7</v>
      </c>
      <c r="F51">
        <v>5</v>
      </c>
      <c r="H51">
        <f>IFERROR(VLOOKUP(D51,PPP2MER!$A$2:$B$177,2,FALSE), 1)</f>
        <v>0.53539000000000003</v>
      </c>
    </row>
    <row r="52" spans="1:8" x14ac:dyDescent="0.25">
      <c r="B52" t="s">
        <v>135</v>
      </c>
      <c r="C52" t="s">
        <v>136</v>
      </c>
      <c r="D52" t="s">
        <v>136</v>
      </c>
      <c r="E52">
        <v>7</v>
      </c>
      <c r="F52">
        <v>5</v>
      </c>
      <c r="H52">
        <f>IFERROR(VLOOKUP(D52,PPP2MER!$A$2:$B$177,2,FALSE), 1)</f>
        <v>0.35188000000000003</v>
      </c>
    </row>
    <row r="53" spans="1:8" x14ac:dyDescent="0.25">
      <c r="B53" t="s">
        <v>19</v>
      </c>
      <c r="C53" t="s">
        <v>137</v>
      </c>
      <c r="D53" t="s">
        <v>137</v>
      </c>
      <c r="E53">
        <v>7</v>
      </c>
      <c r="F53">
        <v>4</v>
      </c>
      <c r="H53">
        <f>IFERROR(VLOOKUP(D53,PPP2MER!$A$2:$B$177,2,FALSE), 1)</f>
        <v>0.4501</v>
      </c>
    </row>
    <row r="54" spans="1:8" x14ac:dyDescent="0.25">
      <c r="B54" t="s">
        <v>138</v>
      </c>
      <c r="C54" t="s">
        <v>139</v>
      </c>
      <c r="D54" t="s">
        <v>139</v>
      </c>
      <c r="E54">
        <v>7</v>
      </c>
      <c r="F54">
        <v>5</v>
      </c>
      <c r="H54">
        <f>IFERROR(VLOOKUP(D54,PPP2MER!$A$2:$B$177,2,FALSE), 1)</f>
        <v>0.2387</v>
      </c>
    </row>
    <row r="55" spans="1:8" x14ac:dyDescent="0.25">
      <c r="B55" t="s">
        <v>140</v>
      </c>
      <c r="C55" t="s">
        <v>141</v>
      </c>
      <c r="D55" t="s">
        <v>141</v>
      </c>
      <c r="E55">
        <v>7</v>
      </c>
      <c r="F55">
        <v>5</v>
      </c>
      <c r="H55">
        <f>IFERROR(VLOOKUP(D55,PPP2MER!$A$2:$B$177,2,FALSE), 1)</f>
        <v>0.75963000000000003</v>
      </c>
    </row>
    <row r="56" spans="1:8" x14ac:dyDescent="0.25">
      <c r="B56" t="s">
        <v>142</v>
      </c>
      <c r="C56" t="s">
        <v>143</v>
      </c>
      <c r="D56" t="s">
        <v>143</v>
      </c>
      <c r="E56">
        <v>7</v>
      </c>
      <c r="F56">
        <v>5</v>
      </c>
      <c r="H56">
        <f>IFERROR(VLOOKUP(D56,PPP2MER!$A$2:$B$177,2,FALSE), 1)</f>
        <v>0.32768000000000003</v>
      </c>
    </row>
    <row r="57" spans="1:8" x14ac:dyDescent="0.25">
      <c r="B57" t="s">
        <v>144</v>
      </c>
      <c r="C57" t="s">
        <v>145</v>
      </c>
      <c r="D57" t="s">
        <v>145</v>
      </c>
      <c r="E57">
        <v>7</v>
      </c>
      <c r="F57">
        <v>5</v>
      </c>
      <c r="H57">
        <f>IFERROR(VLOOKUP(D57,PPP2MER!$A$2:$B$177,2,FALSE), 1)</f>
        <v>0.27329999999999999</v>
      </c>
    </row>
    <row r="58" spans="1:8" x14ac:dyDescent="0.25">
      <c r="A58" t="s">
        <v>23</v>
      </c>
      <c r="B58" t="s">
        <v>146</v>
      </c>
      <c r="C58" t="s">
        <v>147</v>
      </c>
      <c r="D58" t="s">
        <v>147</v>
      </c>
      <c r="E58">
        <v>8</v>
      </c>
      <c r="F58">
        <v>8</v>
      </c>
      <c r="H58">
        <f>IFERROR(VLOOKUP(D58,PPP2MER!$A$2:$B$177,2,FALSE), 1)</f>
        <v>0.66142000000000001</v>
      </c>
    </row>
    <row r="59" spans="1:8" x14ac:dyDescent="0.25">
      <c r="B59" t="s">
        <v>148</v>
      </c>
      <c r="C59" t="s">
        <v>149</v>
      </c>
      <c r="D59" t="s">
        <v>149</v>
      </c>
      <c r="E59">
        <v>8</v>
      </c>
      <c r="F59">
        <v>8</v>
      </c>
      <c r="H59">
        <f>IFERROR(VLOOKUP(D59,PPP2MER!$A$2:$B$177,2,FALSE), 1)</f>
        <v>0.29221999999999998</v>
      </c>
    </row>
    <row r="60" spans="1:8" x14ac:dyDescent="0.25">
      <c r="B60" t="s">
        <v>150</v>
      </c>
      <c r="C60" t="s">
        <v>151</v>
      </c>
      <c r="D60" t="s">
        <v>151</v>
      </c>
      <c r="E60">
        <v>8</v>
      </c>
      <c r="F60">
        <v>8</v>
      </c>
      <c r="H60">
        <f>IFERROR(VLOOKUP(D60,PPP2MER!$A$2:$B$177,2,FALSE), 1)</f>
        <v>0.38039000000000001</v>
      </c>
    </row>
    <row r="61" spans="1:8" x14ac:dyDescent="0.25">
      <c r="B61" t="s">
        <v>152</v>
      </c>
      <c r="C61" t="s">
        <v>153</v>
      </c>
      <c r="D61" t="s">
        <v>153</v>
      </c>
      <c r="E61">
        <v>8</v>
      </c>
      <c r="F61">
        <v>11</v>
      </c>
      <c r="H61">
        <f>IFERROR(VLOOKUP(D61,PPP2MER!$A$2:$B$177,2,FALSE), 1)</f>
        <v>0.82835999999999999</v>
      </c>
    </row>
    <row r="62" spans="1:8" x14ac:dyDescent="0.25">
      <c r="B62" t="s">
        <v>154</v>
      </c>
      <c r="C62" t="s">
        <v>155</v>
      </c>
      <c r="D62" t="s">
        <v>155</v>
      </c>
      <c r="E62">
        <v>8</v>
      </c>
      <c r="F62">
        <v>8</v>
      </c>
      <c r="H62">
        <f>IFERROR(VLOOKUP(D62,PPP2MER!$A$2:$B$177,2,FALSE), 1)</f>
        <v>0.53671000000000002</v>
      </c>
    </row>
    <row r="63" spans="1:8" x14ac:dyDescent="0.25">
      <c r="B63" t="s">
        <v>156</v>
      </c>
      <c r="C63" t="s">
        <v>157</v>
      </c>
      <c r="D63" t="s">
        <v>157</v>
      </c>
      <c r="E63">
        <v>8</v>
      </c>
      <c r="F63">
        <v>8</v>
      </c>
      <c r="H63">
        <f>IFERROR(VLOOKUP(D63,PPP2MER!$A$2:$B$177,2,FALSE), 1)</f>
        <v>0.73163999999999996</v>
      </c>
    </row>
    <row r="64" spans="1:8" x14ac:dyDescent="0.25">
      <c r="B64" t="s">
        <v>158</v>
      </c>
      <c r="C64" t="s">
        <v>159</v>
      </c>
      <c r="D64" t="s">
        <v>159</v>
      </c>
      <c r="E64">
        <v>8</v>
      </c>
      <c r="F64">
        <v>8</v>
      </c>
      <c r="H64">
        <f>IFERROR(VLOOKUP(D64,PPP2MER!$A$2:$B$177,2,FALSE), 1)</f>
        <v>0.56276999999999999</v>
      </c>
    </row>
    <row r="65" spans="1:8" x14ac:dyDescent="0.25">
      <c r="B65" t="s">
        <v>160</v>
      </c>
      <c r="C65" t="s">
        <v>161</v>
      </c>
      <c r="D65" t="s">
        <v>161</v>
      </c>
      <c r="E65">
        <v>8</v>
      </c>
      <c r="F65">
        <v>8</v>
      </c>
      <c r="H65">
        <f>IFERROR(VLOOKUP(D65,PPP2MER!$A$2:$B$177,2,FALSE), 1)</f>
        <v>0.60438000000000003</v>
      </c>
    </row>
    <row r="66" spans="1:8" x14ac:dyDescent="0.25">
      <c r="B66" t="s">
        <v>162</v>
      </c>
      <c r="C66" t="s">
        <v>163</v>
      </c>
      <c r="D66" t="s">
        <v>163</v>
      </c>
      <c r="E66">
        <v>8</v>
      </c>
      <c r="F66">
        <v>8</v>
      </c>
      <c r="H66">
        <f>IFERROR(VLOOKUP(D66,PPP2MER!$A$2:$B$177,2,FALSE), 1)</f>
        <v>0.78010999999999997</v>
      </c>
    </row>
    <row r="67" spans="1:8" x14ac:dyDescent="0.25">
      <c r="B67" t="s">
        <v>164</v>
      </c>
      <c r="C67" t="s">
        <v>165</v>
      </c>
      <c r="D67" t="s">
        <v>165</v>
      </c>
      <c r="E67">
        <v>8</v>
      </c>
      <c r="F67">
        <v>8</v>
      </c>
      <c r="H67">
        <f>IFERROR(VLOOKUP(D67,PPP2MER!$A$2:$B$177,2,FALSE), 1)</f>
        <v>0.64363999999999999</v>
      </c>
    </row>
    <row r="68" spans="1:8" x14ac:dyDescent="0.25">
      <c r="B68" t="s">
        <v>166</v>
      </c>
      <c r="C68" t="s">
        <v>167</v>
      </c>
      <c r="D68" t="s">
        <v>167</v>
      </c>
      <c r="E68">
        <v>8</v>
      </c>
      <c r="F68">
        <v>8</v>
      </c>
      <c r="H68">
        <f>IFERROR(VLOOKUP(D68,PPP2MER!$A$2:$B$177,2,FALSE), 1)</f>
        <v>0.37801000000000001</v>
      </c>
    </row>
    <row r="69" spans="1:8" x14ac:dyDescent="0.25">
      <c r="B69" t="s">
        <v>168</v>
      </c>
      <c r="C69" t="s">
        <v>169</v>
      </c>
      <c r="D69" t="s">
        <v>169</v>
      </c>
      <c r="E69">
        <v>8</v>
      </c>
      <c r="F69">
        <v>8</v>
      </c>
      <c r="H69">
        <f>IFERROR(VLOOKUP(D69,PPP2MER!$A$2:$B$177,2,FALSE), 1)</f>
        <v>0.61809000000000003</v>
      </c>
    </row>
    <row r="70" spans="1:8" x14ac:dyDescent="0.25">
      <c r="B70" t="s">
        <v>170</v>
      </c>
      <c r="C70" t="s">
        <v>171</v>
      </c>
      <c r="D70" t="s">
        <v>171</v>
      </c>
      <c r="E70">
        <v>8</v>
      </c>
      <c r="F70">
        <v>8</v>
      </c>
      <c r="H70">
        <f>IFERROR(VLOOKUP(D70,PPP2MER!$A$2:$B$177,2,FALSE), 1)</f>
        <v>0.90159</v>
      </c>
    </row>
    <row r="71" spans="1:8" x14ac:dyDescent="0.25">
      <c r="B71" t="s">
        <v>172</v>
      </c>
      <c r="C71" t="s">
        <v>173</v>
      </c>
      <c r="D71" t="s">
        <v>173</v>
      </c>
      <c r="E71">
        <v>8</v>
      </c>
      <c r="F71">
        <v>8</v>
      </c>
      <c r="H71">
        <f>IFERROR(VLOOKUP(D71,PPP2MER!$A$2:$B$177,2,FALSE), 1)</f>
        <v>1</v>
      </c>
    </row>
    <row r="72" spans="1:8" x14ac:dyDescent="0.25">
      <c r="B72" t="s">
        <v>174</v>
      </c>
      <c r="C72" t="s">
        <v>175</v>
      </c>
      <c r="D72" t="s">
        <v>175</v>
      </c>
      <c r="E72">
        <v>8</v>
      </c>
      <c r="F72">
        <v>8</v>
      </c>
      <c r="H72">
        <f>IFERROR(VLOOKUP(D72,PPP2MER!$A$2:$B$177,2,FALSE), 1)</f>
        <v>0.36275000000000002</v>
      </c>
    </row>
    <row r="73" spans="1:8" x14ac:dyDescent="0.25">
      <c r="A73" t="s">
        <v>176</v>
      </c>
      <c r="B73" t="s">
        <v>177</v>
      </c>
      <c r="C73" t="s">
        <v>178</v>
      </c>
      <c r="D73" t="s">
        <v>178</v>
      </c>
      <c r="E73">
        <v>9</v>
      </c>
      <c r="F73">
        <v>10</v>
      </c>
      <c r="H73">
        <f>IFERROR(VLOOKUP(D73,PPP2MER!$A$2:$B$177,2,FALSE), 1)</f>
        <v>0.61094999999999999</v>
      </c>
    </row>
    <row r="74" spans="1:8" x14ac:dyDescent="0.25">
      <c r="B74" t="s">
        <v>179</v>
      </c>
      <c r="C74" t="s">
        <v>180</v>
      </c>
      <c r="D74" t="s">
        <v>180</v>
      </c>
      <c r="E74">
        <v>9</v>
      </c>
      <c r="F74">
        <v>10</v>
      </c>
      <c r="H74">
        <f>IFERROR(VLOOKUP(D74,PPP2MER!$A$2:$B$177,2,FALSE), 1)</f>
        <v>0.51239999999999997</v>
      </c>
    </row>
    <row r="75" spans="1:8" x14ac:dyDescent="0.25">
      <c r="B75" t="s">
        <v>181</v>
      </c>
      <c r="C75" t="s">
        <v>182</v>
      </c>
      <c r="D75" t="s">
        <v>182</v>
      </c>
      <c r="E75">
        <v>9</v>
      </c>
      <c r="F75">
        <v>10</v>
      </c>
      <c r="H75">
        <f>IFERROR(VLOOKUP(D75,PPP2MER!$A$2:$B$177,2,FALSE), 1)</f>
        <v>0.49614999999999998</v>
      </c>
    </row>
    <row r="76" spans="1:8" x14ac:dyDescent="0.25">
      <c r="B76" t="s">
        <v>183</v>
      </c>
      <c r="C76" t="s">
        <v>184</v>
      </c>
      <c r="D76" t="s">
        <v>184</v>
      </c>
      <c r="E76">
        <v>9</v>
      </c>
      <c r="F76">
        <v>10</v>
      </c>
      <c r="H76">
        <f>IFERROR(VLOOKUP(D76,PPP2MER!$A$2:$B$177,2,FALSE), 1)</f>
        <v>0.52683999999999997</v>
      </c>
    </row>
    <row r="77" spans="1:8" x14ac:dyDescent="0.25">
      <c r="B77" t="s">
        <v>185</v>
      </c>
      <c r="C77" t="s">
        <v>186</v>
      </c>
      <c r="D77" t="s">
        <v>186</v>
      </c>
      <c r="E77">
        <v>9</v>
      </c>
      <c r="F77">
        <v>10</v>
      </c>
      <c r="H77">
        <f>IFERROR(VLOOKUP(D77,PPP2MER!$A$2:$B$177,2,FALSE), 1)</f>
        <v>0.43092000000000003</v>
      </c>
    </row>
    <row r="78" spans="1:8" x14ac:dyDescent="0.25">
      <c r="B78" t="s">
        <v>187</v>
      </c>
      <c r="C78" t="s">
        <v>188</v>
      </c>
      <c r="D78" t="s">
        <v>188</v>
      </c>
      <c r="E78">
        <v>9</v>
      </c>
      <c r="F78">
        <v>10</v>
      </c>
      <c r="H78">
        <f>IFERROR(VLOOKUP(D78,PPP2MER!$A$2:$B$177,2,FALSE), 1)</f>
        <v>0.65405999999999997</v>
      </c>
    </row>
    <row r="79" spans="1:8" x14ac:dyDescent="0.25">
      <c r="B79" t="s">
        <v>189</v>
      </c>
      <c r="C79" t="s">
        <v>190</v>
      </c>
      <c r="D79" t="s">
        <v>190</v>
      </c>
      <c r="E79">
        <v>9</v>
      </c>
      <c r="F79">
        <v>10</v>
      </c>
      <c r="H79">
        <f>IFERROR(VLOOKUP(D79,PPP2MER!$A$2:$B$177,2,FALSE), 1)</f>
        <v>0.38488</v>
      </c>
    </row>
    <row r="80" spans="1:8" x14ac:dyDescent="0.25">
      <c r="B80" t="s">
        <v>191</v>
      </c>
      <c r="C80" t="s">
        <v>192</v>
      </c>
      <c r="D80" t="s">
        <v>192</v>
      </c>
      <c r="E80">
        <v>9</v>
      </c>
      <c r="F80">
        <v>10</v>
      </c>
      <c r="H80">
        <f>IFERROR(VLOOKUP(D80,PPP2MER!$A$2:$B$177,2,FALSE), 1)</f>
        <v>0.52098</v>
      </c>
    </row>
    <row r="81" spans="1:8" x14ac:dyDescent="0.25">
      <c r="A81" t="s">
        <v>193</v>
      </c>
      <c r="B81" t="s">
        <v>194</v>
      </c>
      <c r="C81" t="s">
        <v>195</v>
      </c>
      <c r="D81" t="s">
        <v>195</v>
      </c>
      <c r="E81">
        <v>10</v>
      </c>
      <c r="F81">
        <v>10</v>
      </c>
      <c r="H81">
        <f>IFERROR(VLOOKUP(D81,PPP2MER!$A$2:$B$177,2,FALSE), 1)</f>
        <v>0.43669000000000002</v>
      </c>
    </row>
    <row r="82" spans="1:8" x14ac:dyDescent="0.25">
      <c r="B82" t="s">
        <v>196</v>
      </c>
      <c r="C82" t="s">
        <v>197</v>
      </c>
      <c r="D82" t="s">
        <v>197</v>
      </c>
      <c r="E82">
        <v>10</v>
      </c>
      <c r="F82">
        <v>10</v>
      </c>
      <c r="H82">
        <f>IFERROR(VLOOKUP(D82,PPP2MER!$A$2:$B$177,2,FALSE), 1)</f>
        <v>0.27749000000000001</v>
      </c>
    </row>
    <row r="83" spans="1:8" x14ac:dyDescent="0.25">
      <c r="B83" t="s">
        <v>198</v>
      </c>
      <c r="C83" t="s">
        <v>199</v>
      </c>
      <c r="D83" t="s">
        <v>199</v>
      </c>
      <c r="E83">
        <v>10</v>
      </c>
      <c r="F83">
        <v>10</v>
      </c>
      <c r="H83">
        <f>IFERROR(VLOOKUP(D83,PPP2MER!$A$2:$B$177,2,FALSE), 1)</f>
        <v>0.56237999999999999</v>
      </c>
    </row>
    <row r="84" spans="1:8" x14ac:dyDescent="0.25">
      <c r="B84" t="s">
        <v>200</v>
      </c>
      <c r="C84" t="s">
        <v>201</v>
      </c>
      <c r="D84" t="s">
        <v>201</v>
      </c>
      <c r="E84">
        <v>10</v>
      </c>
      <c r="F84">
        <v>10</v>
      </c>
      <c r="H84">
        <f>IFERROR(VLOOKUP(D84,PPP2MER!$A$2:$B$177,2,FALSE), 1)</f>
        <v>0.59653999999999996</v>
      </c>
    </row>
    <row r="85" spans="1:8" x14ac:dyDescent="0.25">
      <c r="B85" t="s">
        <v>202</v>
      </c>
      <c r="C85" t="s">
        <v>203</v>
      </c>
      <c r="D85" t="s">
        <v>203</v>
      </c>
      <c r="E85">
        <v>10</v>
      </c>
      <c r="F85">
        <v>10</v>
      </c>
      <c r="H85">
        <f>IFERROR(VLOOKUP(D85,PPP2MER!$A$2:$B$177,2,FALSE), 1)</f>
        <v>0.69318000000000002</v>
      </c>
    </row>
    <row r="86" spans="1:8" x14ac:dyDescent="0.25">
      <c r="B86" t="s">
        <v>204</v>
      </c>
      <c r="C86" t="s">
        <v>203</v>
      </c>
      <c r="D86" t="s">
        <v>203</v>
      </c>
      <c r="E86">
        <v>10</v>
      </c>
      <c r="F86">
        <v>10</v>
      </c>
      <c r="H86">
        <f>IFERROR(VLOOKUP(D86,PPP2MER!$A$2:$B$177,2,FALSE), 1)</f>
        <v>0.69318000000000002</v>
      </c>
    </row>
    <row r="87" spans="1:8" x14ac:dyDescent="0.25">
      <c r="B87" t="s">
        <v>205</v>
      </c>
      <c r="C87" t="s">
        <v>206</v>
      </c>
      <c r="D87" t="s">
        <v>206</v>
      </c>
      <c r="E87">
        <v>10</v>
      </c>
      <c r="F87">
        <v>10</v>
      </c>
      <c r="H87">
        <f>IFERROR(VLOOKUP(D87,PPP2MER!$A$2:$B$177,2,FALSE), 1)</f>
        <v>0.32573999999999997</v>
      </c>
    </row>
    <row r="88" spans="1:8" x14ac:dyDescent="0.25">
      <c r="B88" t="s">
        <v>207</v>
      </c>
      <c r="C88" t="s">
        <v>208</v>
      </c>
      <c r="D88" t="s">
        <v>208</v>
      </c>
      <c r="E88">
        <v>10</v>
      </c>
      <c r="F88">
        <v>10</v>
      </c>
      <c r="H88">
        <f>IFERROR(VLOOKUP(D88,PPP2MER!$A$2:$B$177,2,FALSE), 1)</f>
        <v>0.45090999999999998</v>
      </c>
    </row>
    <row r="89" spans="1:8" x14ac:dyDescent="0.25">
      <c r="B89" t="s">
        <v>209</v>
      </c>
      <c r="C89" t="s">
        <v>210</v>
      </c>
      <c r="D89" t="s">
        <v>210</v>
      </c>
      <c r="E89">
        <v>10</v>
      </c>
      <c r="F89">
        <v>10</v>
      </c>
      <c r="H89">
        <f>IFERROR(VLOOKUP(D89,PPP2MER!$A$2:$B$177,2,FALSE), 1)</f>
        <v>0.58608000000000005</v>
      </c>
    </row>
    <row r="90" spans="1:8" x14ac:dyDescent="0.25">
      <c r="B90" t="s">
        <v>211</v>
      </c>
      <c r="C90" t="s">
        <v>212</v>
      </c>
      <c r="D90" t="s">
        <v>212</v>
      </c>
      <c r="E90">
        <v>10</v>
      </c>
      <c r="F90">
        <v>10</v>
      </c>
      <c r="H90">
        <f>IFERROR(VLOOKUP(D90,PPP2MER!$A$2:$B$177,2,FALSE), 1)</f>
        <v>0.54603999999999997</v>
      </c>
    </row>
    <row r="91" spans="1:8" x14ac:dyDescent="0.25">
      <c r="B91" t="s">
        <v>213</v>
      </c>
      <c r="C91" t="s">
        <v>214</v>
      </c>
      <c r="D91" t="s">
        <v>214</v>
      </c>
      <c r="E91">
        <v>10</v>
      </c>
      <c r="F91">
        <v>10</v>
      </c>
      <c r="H91">
        <f>IFERROR(VLOOKUP(D91,PPP2MER!$A$2:$B$177,2,FALSE), 1)</f>
        <v>0.54642999999999997</v>
      </c>
    </row>
    <row r="92" spans="1:8" x14ac:dyDescent="0.25">
      <c r="A92" t="s">
        <v>215</v>
      </c>
      <c r="B92" t="s">
        <v>216</v>
      </c>
      <c r="C92" t="s">
        <v>217</v>
      </c>
      <c r="D92" t="s">
        <v>217</v>
      </c>
      <c r="E92">
        <v>11</v>
      </c>
      <c r="F92">
        <v>12</v>
      </c>
      <c r="H92">
        <f>IFERROR(VLOOKUP(D92,PPP2MER!$A$2:$B$177,2,FALSE), 1)</f>
        <v>0.28034999999999999</v>
      </c>
    </row>
    <row r="93" spans="1:8" x14ac:dyDescent="0.25">
      <c r="B93" t="s">
        <v>218</v>
      </c>
      <c r="C93" t="s">
        <v>219</v>
      </c>
      <c r="D93" t="s">
        <v>219</v>
      </c>
      <c r="E93">
        <v>11</v>
      </c>
      <c r="F93">
        <v>12</v>
      </c>
      <c r="H93">
        <f>IFERROR(VLOOKUP(D93,PPP2MER!$A$2:$B$177,2,FALSE), 1)</f>
        <v>0.37334000000000001</v>
      </c>
    </row>
    <row r="94" spans="1:8" x14ac:dyDescent="0.25">
      <c r="B94" t="s">
        <v>220</v>
      </c>
      <c r="C94" t="s">
        <v>221</v>
      </c>
      <c r="D94" t="s">
        <v>221</v>
      </c>
      <c r="E94">
        <v>11</v>
      </c>
      <c r="F94">
        <v>12</v>
      </c>
      <c r="H94">
        <f>IFERROR(VLOOKUP(D94,PPP2MER!$A$2:$B$177,2,FALSE), 1)</f>
        <v>0.35694999999999999</v>
      </c>
    </row>
    <row r="95" spans="1:8" x14ac:dyDescent="0.25">
      <c r="B95" t="s">
        <v>22</v>
      </c>
      <c r="C95" t="s">
        <v>222</v>
      </c>
      <c r="D95" t="s">
        <v>222</v>
      </c>
      <c r="E95">
        <v>11</v>
      </c>
      <c r="F95">
        <v>7</v>
      </c>
      <c r="H95">
        <f>IFERROR(VLOOKUP(D95,PPP2MER!$A$2:$B$177,2,FALSE), 1)</f>
        <v>0.33256000000000002</v>
      </c>
    </row>
    <row r="96" spans="1:8" x14ac:dyDescent="0.25">
      <c r="B96" t="s">
        <v>223</v>
      </c>
      <c r="C96" t="s">
        <v>224</v>
      </c>
      <c r="D96" t="s">
        <v>224</v>
      </c>
      <c r="E96">
        <v>11</v>
      </c>
      <c r="F96">
        <v>12</v>
      </c>
      <c r="H96">
        <f>IFERROR(VLOOKUP(D96,PPP2MER!$A$2:$B$177,2,FALSE), 1)</f>
        <v>0.31435000000000002</v>
      </c>
    </row>
    <row r="97" spans="1:8" x14ac:dyDescent="0.25">
      <c r="B97" t="s">
        <v>225</v>
      </c>
      <c r="C97" t="s">
        <v>226</v>
      </c>
      <c r="D97" t="s">
        <v>226</v>
      </c>
      <c r="E97">
        <v>11</v>
      </c>
      <c r="F97">
        <v>12</v>
      </c>
      <c r="H97">
        <f>IFERROR(VLOOKUP(D97,PPP2MER!$A$2:$B$177,2,FALSE), 1)</f>
        <v>0.32208999999999999</v>
      </c>
    </row>
    <row r="98" spans="1:8" x14ac:dyDescent="0.25">
      <c r="B98" t="s">
        <v>227</v>
      </c>
      <c r="C98" t="s">
        <v>228</v>
      </c>
      <c r="D98" t="s">
        <v>228</v>
      </c>
      <c r="E98">
        <v>11</v>
      </c>
      <c r="F98">
        <v>12</v>
      </c>
      <c r="H98">
        <f>IFERROR(VLOOKUP(D98,PPP2MER!$A$2:$B$177,2,FALSE), 1)</f>
        <v>0.35013</v>
      </c>
    </row>
    <row r="99" spans="1:8" x14ac:dyDescent="0.25">
      <c r="A99" t="s">
        <v>229</v>
      </c>
      <c r="B99" t="s">
        <v>230</v>
      </c>
      <c r="C99" t="s">
        <v>231</v>
      </c>
      <c r="D99" t="s">
        <v>231</v>
      </c>
      <c r="E99">
        <v>12</v>
      </c>
      <c r="F99">
        <v>12</v>
      </c>
      <c r="H99">
        <f>IFERROR(VLOOKUP(D99,PPP2MER!$A$2:$B$177,2,FALSE), 1)</f>
        <v>0.54256000000000004</v>
      </c>
    </row>
    <row r="100" spans="1:8" x14ac:dyDescent="0.25">
      <c r="B100" t="s">
        <v>232</v>
      </c>
      <c r="C100" t="s">
        <v>233</v>
      </c>
      <c r="D100" t="s">
        <v>233</v>
      </c>
      <c r="E100">
        <v>12</v>
      </c>
      <c r="F100">
        <v>12</v>
      </c>
      <c r="H100">
        <f>IFERROR(VLOOKUP(D100,PPP2MER!$A$2:$B$177,2,FALSE), 1)</f>
        <v>0.31206</v>
      </c>
    </row>
    <row r="101" spans="1:8" x14ac:dyDescent="0.25">
      <c r="B101" t="s">
        <v>234</v>
      </c>
      <c r="C101" t="s">
        <v>235</v>
      </c>
      <c r="D101" s="5" t="s">
        <v>236</v>
      </c>
      <c r="E101">
        <v>12</v>
      </c>
      <c r="F101">
        <v>12</v>
      </c>
      <c r="H101">
        <f>IFERROR(VLOOKUP(D101,PPP2MER!$A$2:$B$177,2,FALSE), 1)</f>
        <v>1</v>
      </c>
    </row>
    <row r="102" spans="1:8" x14ac:dyDescent="0.25">
      <c r="B102" t="s">
        <v>237</v>
      </c>
      <c r="C102" t="s">
        <v>238</v>
      </c>
      <c r="D102" t="s">
        <v>238</v>
      </c>
      <c r="E102">
        <v>12</v>
      </c>
      <c r="F102">
        <v>12</v>
      </c>
      <c r="H102">
        <f>IFERROR(VLOOKUP(D102,PPP2MER!$A$2:$B$177,2,FALSE), 1)</f>
        <v>0.40572000000000003</v>
      </c>
    </row>
    <row r="103" spans="1:8" x14ac:dyDescent="0.25">
      <c r="B103" t="s">
        <v>239</v>
      </c>
      <c r="C103" t="s">
        <v>240</v>
      </c>
      <c r="D103" t="s">
        <v>240</v>
      </c>
      <c r="E103">
        <v>12</v>
      </c>
      <c r="F103">
        <v>12</v>
      </c>
      <c r="H103">
        <f>IFERROR(VLOOKUP(D103,PPP2MER!$A$2:$B$177,2,FALSE), 1)</f>
        <v>0.27921000000000001</v>
      </c>
    </row>
    <row r="104" spans="1:8" x14ac:dyDescent="0.25">
      <c r="B104" t="s">
        <v>241</v>
      </c>
      <c r="C104" t="s">
        <v>242</v>
      </c>
      <c r="D104" t="s">
        <v>242</v>
      </c>
      <c r="E104">
        <v>12</v>
      </c>
      <c r="F104">
        <v>12</v>
      </c>
      <c r="H104">
        <f>IFERROR(VLOOKUP(D104,PPP2MER!$A$2:$B$177,2,FALSE), 1)</f>
        <v>0.45807999999999999</v>
      </c>
    </row>
    <row r="105" spans="1:8" x14ac:dyDescent="0.25">
      <c r="B105" t="s">
        <v>243</v>
      </c>
      <c r="C105" t="s">
        <v>244</v>
      </c>
      <c r="D105" t="s">
        <v>244</v>
      </c>
      <c r="E105">
        <v>12</v>
      </c>
      <c r="F105">
        <v>12</v>
      </c>
      <c r="H105">
        <f>IFERROR(VLOOKUP(D105,PPP2MER!$A$2:$B$177,2,FALSE), 1)</f>
        <v>0.25185999999999997</v>
      </c>
    </row>
    <row r="106" spans="1:8" x14ac:dyDescent="0.25">
      <c r="B106" t="s">
        <v>245</v>
      </c>
      <c r="C106" t="s">
        <v>246</v>
      </c>
      <c r="D106" t="s">
        <v>246</v>
      </c>
      <c r="E106">
        <v>12</v>
      </c>
      <c r="F106">
        <v>12</v>
      </c>
      <c r="H106">
        <f>IFERROR(VLOOKUP(D106,PPP2MER!$A$2:$B$177,2,FALSE), 1)</f>
        <v>0.42780000000000001</v>
      </c>
    </row>
    <row r="107" spans="1:8" x14ac:dyDescent="0.25">
      <c r="B107" t="s">
        <v>247</v>
      </c>
      <c r="C107" t="s">
        <v>248</v>
      </c>
      <c r="D107" t="s">
        <v>248</v>
      </c>
      <c r="E107">
        <v>12</v>
      </c>
      <c r="F107">
        <v>12</v>
      </c>
      <c r="H107">
        <f>IFERROR(VLOOKUP(D107,PPP2MER!$A$2:$B$177,2,FALSE), 1)</f>
        <v>0.39493</v>
      </c>
    </row>
    <row r="108" spans="1:8" x14ac:dyDescent="0.25">
      <c r="B108" t="s">
        <v>249</v>
      </c>
      <c r="C108" t="s">
        <v>250</v>
      </c>
      <c r="D108" t="s">
        <v>250</v>
      </c>
      <c r="E108">
        <v>12</v>
      </c>
      <c r="F108">
        <v>11</v>
      </c>
      <c r="H108">
        <f>IFERROR(VLOOKUP(D108,PPP2MER!$A$2:$B$177,2,FALSE), 1)</f>
        <v>0.64802000000000004</v>
      </c>
    </row>
    <row r="109" spans="1:8" x14ac:dyDescent="0.25">
      <c r="B109" t="s">
        <v>251</v>
      </c>
      <c r="C109" t="s">
        <v>252</v>
      </c>
      <c r="D109" t="s">
        <v>252</v>
      </c>
      <c r="E109">
        <v>12</v>
      </c>
      <c r="F109">
        <v>12</v>
      </c>
      <c r="H109">
        <f>IFERROR(VLOOKUP(D109,PPP2MER!$A$2:$B$177,2,FALSE), 1)</f>
        <v>1</v>
      </c>
    </row>
    <row r="110" spans="1:8" x14ac:dyDescent="0.25">
      <c r="B110" t="s">
        <v>253</v>
      </c>
      <c r="C110" t="s">
        <v>254</v>
      </c>
      <c r="D110" t="s">
        <v>254</v>
      </c>
      <c r="E110">
        <v>12</v>
      </c>
      <c r="F110">
        <v>12</v>
      </c>
      <c r="H110">
        <f>IFERROR(VLOOKUP(D110,PPP2MER!$A$2:$B$177,2,FALSE), 1)</f>
        <v>0.39612000000000003</v>
      </c>
    </row>
    <row r="111" spans="1:8" x14ac:dyDescent="0.25">
      <c r="A111" t="s">
        <v>255</v>
      </c>
      <c r="B111" t="s">
        <v>256</v>
      </c>
      <c r="C111" t="s">
        <v>257</v>
      </c>
      <c r="D111" t="s">
        <v>257</v>
      </c>
      <c r="E111">
        <v>13</v>
      </c>
      <c r="F111">
        <v>12</v>
      </c>
      <c r="H111">
        <f>IFERROR(VLOOKUP(D111,PPP2MER!$A$2:$B$177,2,FALSE), 1)</f>
        <v>0.29724</v>
      </c>
    </row>
    <row r="112" spans="1:8" x14ac:dyDescent="0.25">
      <c r="B112" t="s">
        <v>21</v>
      </c>
      <c r="C112" t="s">
        <v>258</v>
      </c>
      <c r="D112" t="s">
        <v>258</v>
      </c>
      <c r="E112">
        <v>13</v>
      </c>
      <c r="F112">
        <v>6</v>
      </c>
      <c r="H112">
        <f>IFERROR(VLOOKUP(D112,PPP2MER!$A$2:$B$177,2,FALSE), 1)</f>
        <v>0.42083999999999999</v>
      </c>
    </row>
    <row r="113" spans="1:8" x14ac:dyDescent="0.25">
      <c r="B113" t="s">
        <v>259</v>
      </c>
      <c r="C113" t="s">
        <v>260</v>
      </c>
      <c r="D113" t="s">
        <v>260</v>
      </c>
      <c r="E113">
        <v>13</v>
      </c>
      <c r="F113">
        <v>6</v>
      </c>
      <c r="H113">
        <f>IFERROR(VLOOKUP(D113,PPP2MER!$A$2:$B$177,2,FALSE), 1)</f>
        <v>0.73133000000000004</v>
      </c>
    </row>
    <row r="114" spans="1:8" x14ac:dyDescent="0.25">
      <c r="B114" t="s">
        <v>261</v>
      </c>
      <c r="C114" t="s">
        <v>262</v>
      </c>
      <c r="D114" t="s">
        <v>262</v>
      </c>
      <c r="E114">
        <v>13</v>
      </c>
      <c r="F114">
        <v>12</v>
      </c>
      <c r="H114">
        <f>IFERROR(VLOOKUP(D114,PPP2MER!$A$2:$B$177,2,FALSE), 1)</f>
        <v>1</v>
      </c>
    </row>
    <row r="115" spans="1:8" x14ac:dyDescent="0.25">
      <c r="B115" t="s">
        <v>263</v>
      </c>
      <c r="C115" t="s">
        <v>264</v>
      </c>
      <c r="D115" t="s">
        <v>264</v>
      </c>
      <c r="E115">
        <v>13</v>
      </c>
      <c r="F115">
        <v>12</v>
      </c>
      <c r="H115">
        <f>IFERROR(VLOOKUP(D115,PPP2MER!$A$2:$B$177,2,FALSE), 1)</f>
        <v>0.65778000000000003</v>
      </c>
    </row>
    <row r="116" spans="1:8" x14ac:dyDescent="0.25">
      <c r="A116" t="s">
        <v>265</v>
      </c>
      <c r="B116" t="s">
        <v>266</v>
      </c>
      <c r="C116" t="s">
        <v>267</v>
      </c>
      <c r="D116" t="s">
        <v>267</v>
      </c>
      <c r="E116">
        <v>14</v>
      </c>
      <c r="F116">
        <v>9</v>
      </c>
      <c r="H116">
        <f>IFERROR(VLOOKUP(D116,PPP2MER!$A$2:$B$177,2,FALSE), 1)</f>
        <v>0.31647999999999998</v>
      </c>
    </row>
    <row r="117" spans="1:8" x14ac:dyDescent="0.25">
      <c r="B117" t="s">
        <v>268</v>
      </c>
      <c r="C117" t="s">
        <v>269</v>
      </c>
      <c r="D117" t="s">
        <v>269</v>
      </c>
      <c r="E117">
        <v>14</v>
      </c>
      <c r="F117">
        <v>9</v>
      </c>
      <c r="H117">
        <f>IFERROR(VLOOKUP(D117,PPP2MER!$A$2:$B$177,2,FALSE), 1)</f>
        <v>0.43780999999999998</v>
      </c>
    </row>
    <row r="118" spans="1:8" x14ac:dyDescent="0.25">
      <c r="B118" t="s">
        <v>270</v>
      </c>
      <c r="C118" t="s">
        <v>271</v>
      </c>
      <c r="D118" t="s">
        <v>271</v>
      </c>
      <c r="E118">
        <v>14</v>
      </c>
      <c r="F118">
        <v>9</v>
      </c>
      <c r="H118">
        <f>IFERROR(VLOOKUP(D118,PPP2MER!$A$2:$B$177,2,FALSE), 1)</f>
        <v>0.26946999999999999</v>
      </c>
    </row>
    <row r="119" spans="1:8" x14ac:dyDescent="0.25">
      <c r="B119" t="s">
        <v>272</v>
      </c>
      <c r="C119" t="s">
        <v>273</v>
      </c>
      <c r="D119" t="s">
        <v>273</v>
      </c>
      <c r="E119">
        <v>14</v>
      </c>
      <c r="F119">
        <v>9</v>
      </c>
      <c r="H119">
        <f>IFERROR(VLOOKUP(D119,PPP2MER!$A$2:$B$177,2,FALSE), 1)</f>
        <v>0.56200000000000006</v>
      </c>
    </row>
    <row r="120" spans="1:8" x14ac:dyDescent="0.25">
      <c r="B120" t="s">
        <v>274</v>
      </c>
      <c r="C120" t="s">
        <v>275</v>
      </c>
      <c r="D120" t="s">
        <v>275</v>
      </c>
      <c r="E120">
        <v>14</v>
      </c>
      <c r="F120">
        <v>9</v>
      </c>
      <c r="H120">
        <f>IFERROR(VLOOKUP(D120,PPP2MER!$A$2:$B$177,2,FALSE), 1)</f>
        <v>0.55027999999999999</v>
      </c>
    </row>
    <row r="121" spans="1:8" x14ac:dyDescent="0.25">
      <c r="B121" t="s">
        <v>276</v>
      </c>
      <c r="C121" t="s">
        <v>277</v>
      </c>
      <c r="D121" t="s">
        <v>277</v>
      </c>
      <c r="E121">
        <v>14</v>
      </c>
      <c r="F121">
        <v>9</v>
      </c>
      <c r="H121">
        <f>IFERROR(VLOOKUP(D121,PPP2MER!$A$2:$B$177,2,FALSE), 1)</f>
        <v>0.49930000000000002</v>
      </c>
    </row>
    <row r="122" spans="1:8" x14ac:dyDescent="0.25">
      <c r="A122" t="s">
        <v>278</v>
      </c>
      <c r="B122" t="s">
        <v>279</v>
      </c>
      <c r="C122" t="s">
        <v>280</v>
      </c>
      <c r="D122" t="s">
        <v>280</v>
      </c>
      <c r="E122">
        <v>15</v>
      </c>
      <c r="F122">
        <v>9</v>
      </c>
      <c r="H122">
        <f>IFERROR(VLOOKUP(D122,PPP2MER!$A$2:$B$177,2,FALSE), 1)</f>
        <v>1</v>
      </c>
    </row>
    <row r="123" spans="1:8" x14ac:dyDescent="0.25">
      <c r="B123" t="s">
        <v>281</v>
      </c>
      <c r="C123" t="s">
        <v>282</v>
      </c>
      <c r="D123" t="s">
        <v>282</v>
      </c>
      <c r="E123">
        <v>15</v>
      </c>
      <c r="F123">
        <v>9</v>
      </c>
      <c r="H123">
        <f>IFERROR(VLOOKUP(D123,PPP2MER!$A$2:$B$177,2,FALSE), 1)</f>
        <v>0.47044999999999998</v>
      </c>
    </row>
    <row r="124" spans="1:8" x14ac:dyDescent="0.25">
      <c r="B124" t="s">
        <v>283</v>
      </c>
      <c r="C124" t="s">
        <v>284</v>
      </c>
      <c r="D124" t="s">
        <v>284</v>
      </c>
      <c r="E124">
        <v>15</v>
      </c>
      <c r="F124">
        <v>9</v>
      </c>
      <c r="H124">
        <f>IFERROR(VLOOKUP(D124,PPP2MER!$A$2:$B$177,2,FALSE), 1)</f>
        <v>0.42315000000000003</v>
      </c>
    </row>
    <row r="125" spans="1:8" x14ac:dyDescent="0.25">
      <c r="B125" t="s">
        <v>285</v>
      </c>
      <c r="C125" t="s">
        <v>286</v>
      </c>
      <c r="D125" t="s">
        <v>286</v>
      </c>
      <c r="E125">
        <v>15</v>
      </c>
      <c r="F125">
        <v>9</v>
      </c>
      <c r="H125">
        <f>IFERROR(VLOOKUP(D125,PPP2MER!$A$2:$B$177,2,FALSE), 1)</f>
        <v>0.47866999999999998</v>
      </c>
    </row>
    <row r="126" spans="1:8" x14ac:dyDescent="0.25">
      <c r="B126" t="s">
        <v>287</v>
      </c>
      <c r="C126" t="s">
        <v>288</v>
      </c>
      <c r="D126" t="s">
        <v>288</v>
      </c>
      <c r="E126">
        <v>15</v>
      </c>
      <c r="F126">
        <v>9</v>
      </c>
      <c r="H126">
        <f>IFERROR(VLOOKUP(D126,PPP2MER!$A$2:$B$177,2,FALSE), 1)</f>
        <v>0.38272</v>
      </c>
    </row>
    <row r="127" spans="1:8" x14ac:dyDescent="0.25">
      <c r="B127" t="s">
        <v>289</v>
      </c>
      <c r="C127" t="s">
        <v>290</v>
      </c>
      <c r="D127" t="s">
        <v>290</v>
      </c>
      <c r="E127">
        <v>15</v>
      </c>
      <c r="F127">
        <v>9</v>
      </c>
      <c r="H127">
        <f>IFERROR(VLOOKUP(D127,PPP2MER!$A$2:$B$177,2,FALSE), 1)</f>
        <v>0.31913000000000002</v>
      </c>
    </row>
    <row r="128" spans="1:8" x14ac:dyDescent="0.25">
      <c r="B128" t="s">
        <v>291</v>
      </c>
      <c r="C128" t="s">
        <v>292</v>
      </c>
      <c r="D128" t="s">
        <v>292</v>
      </c>
      <c r="E128">
        <v>15</v>
      </c>
      <c r="F128">
        <v>9</v>
      </c>
      <c r="H128">
        <f>IFERROR(VLOOKUP(D128,PPP2MER!$A$2:$B$177,2,FALSE), 1)</f>
        <v>0.47603000000000001</v>
      </c>
    </row>
    <row r="129" spans="2:8" x14ac:dyDescent="0.25">
      <c r="B129" t="s">
        <v>293</v>
      </c>
      <c r="C129" t="s">
        <v>294</v>
      </c>
      <c r="D129" t="s">
        <v>294</v>
      </c>
      <c r="E129">
        <v>15</v>
      </c>
      <c r="F129">
        <v>9</v>
      </c>
      <c r="H129">
        <f>IFERROR(VLOOKUP(D129,PPP2MER!$A$2:$B$177,2,FALSE), 1)</f>
        <v>0.76083000000000001</v>
      </c>
    </row>
    <row r="130" spans="2:8" x14ac:dyDescent="0.25">
      <c r="B130" t="s">
        <v>295</v>
      </c>
      <c r="C130" t="s">
        <v>296</v>
      </c>
      <c r="D130" t="s">
        <v>296</v>
      </c>
      <c r="E130">
        <v>15</v>
      </c>
      <c r="F130">
        <v>9</v>
      </c>
      <c r="H130">
        <f>IFERROR(VLOOKUP(D130,PPP2MER!$A$2:$B$177,2,FALSE), 1)</f>
        <v>0.50073999999999996</v>
      </c>
    </row>
    <row r="131" spans="2:8" x14ac:dyDescent="0.25">
      <c r="B131" t="s">
        <v>297</v>
      </c>
      <c r="C131" t="s">
        <v>298</v>
      </c>
      <c r="D131" t="s">
        <v>298</v>
      </c>
      <c r="E131">
        <v>15</v>
      </c>
      <c r="F131">
        <v>9</v>
      </c>
      <c r="H131">
        <f>IFERROR(VLOOKUP(D131,PPP2MER!$A$2:$B$177,2,FALSE), 1)</f>
        <v>0.43763000000000002</v>
      </c>
    </row>
    <row r="132" spans="2:8" x14ac:dyDescent="0.25">
      <c r="B132" t="s">
        <v>299</v>
      </c>
      <c r="C132" t="s">
        <v>300</v>
      </c>
      <c r="D132" t="s">
        <v>300</v>
      </c>
      <c r="E132">
        <v>15</v>
      </c>
      <c r="F132">
        <v>9</v>
      </c>
      <c r="H132">
        <f>IFERROR(VLOOKUP(D132,PPP2MER!$A$2:$B$177,2,FALSE), 1)</f>
        <v>0.51044999999999996</v>
      </c>
    </row>
    <row r="133" spans="2:8" x14ac:dyDescent="0.25">
      <c r="B133" t="s">
        <v>301</v>
      </c>
      <c r="C133" t="s">
        <v>302</v>
      </c>
      <c r="D133" s="5" t="s">
        <v>303</v>
      </c>
      <c r="E133">
        <v>15</v>
      </c>
      <c r="F133">
        <v>9</v>
      </c>
      <c r="H133">
        <f>IFERROR(VLOOKUP(D133,PPP2MER!$A$2:$B$177,2,FALSE), 1)</f>
        <v>0.45718999999999999</v>
      </c>
    </row>
    <row r="134" spans="2:8" x14ac:dyDescent="0.25">
      <c r="B134" t="s">
        <v>304</v>
      </c>
      <c r="C134" t="s">
        <v>305</v>
      </c>
      <c r="D134" t="s">
        <v>305</v>
      </c>
      <c r="E134">
        <v>15</v>
      </c>
      <c r="F134">
        <v>9</v>
      </c>
      <c r="H134">
        <f>IFERROR(VLOOKUP(D134,PPP2MER!$A$2:$B$177,2,FALSE), 1)</f>
        <v>0.54598000000000002</v>
      </c>
    </row>
    <row r="135" spans="2:8" x14ac:dyDescent="0.25">
      <c r="B135" t="s">
        <v>306</v>
      </c>
      <c r="C135" t="s">
        <v>307</v>
      </c>
      <c r="D135" t="s">
        <v>307</v>
      </c>
      <c r="E135">
        <v>15</v>
      </c>
      <c r="F135">
        <v>9</v>
      </c>
      <c r="H135">
        <f>IFERROR(VLOOKUP(D135,PPP2MER!$A$2:$B$177,2,FALSE), 1)</f>
        <v>0.47660999999999998</v>
      </c>
    </row>
    <row r="136" spans="2:8" x14ac:dyDescent="0.25">
      <c r="B136" t="s">
        <v>308</v>
      </c>
      <c r="C136" t="s">
        <v>309</v>
      </c>
      <c r="D136" t="s">
        <v>309</v>
      </c>
      <c r="E136">
        <v>15</v>
      </c>
      <c r="F136">
        <v>9</v>
      </c>
      <c r="H136">
        <f>IFERROR(VLOOKUP(D136,PPP2MER!$A$2:$B$177,2,FALSE), 1)</f>
        <v>0.54488999999999999</v>
      </c>
    </row>
    <row r="137" spans="2:8" x14ac:dyDescent="0.25">
      <c r="B137" t="s">
        <v>310</v>
      </c>
      <c r="C137" t="s">
        <v>311</v>
      </c>
      <c r="D137" t="s">
        <v>311</v>
      </c>
      <c r="E137">
        <v>15</v>
      </c>
      <c r="F137">
        <v>9</v>
      </c>
      <c r="H137">
        <f>IFERROR(VLOOKUP(D137,PPP2MER!$A$2:$B$177,2,FALSE), 1)</f>
        <v>0.41058</v>
      </c>
    </row>
    <row r="138" spans="2:8" x14ac:dyDescent="0.25">
      <c r="B138" t="s">
        <v>312</v>
      </c>
      <c r="C138" t="s">
        <v>313</v>
      </c>
      <c r="D138" t="s">
        <v>313</v>
      </c>
      <c r="E138">
        <v>15</v>
      </c>
      <c r="F138">
        <v>9</v>
      </c>
      <c r="H138">
        <f>IFERROR(VLOOKUP(D138,PPP2MER!$A$2:$B$177,2,FALSE), 1)</f>
        <v>0.26053999999999999</v>
      </c>
    </row>
    <row r="139" spans="2:8" x14ac:dyDescent="0.25">
      <c r="B139" t="s">
        <v>314</v>
      </c>
      <c r="C139" t="s">
        <v>315</v>
      </c>
      <c r="D139" t="s">
        <v>315</v>
      </c>
      <c r="E139">
        <v>15</v>
      </c>
      <c r="F139">
        <v>9</v>
      </c>
      <c r="H139">
        <f>IFERROR(VLOOKUP(D139,PPP2MER!$A$2:$B$177,2,FALSE), 1)</f>
        <v>0.48579</v>
      </c>
    </row>
    <row r="140" spans="2:8" x14ac:dyDescent="0.25">
      <c r="B140" t="s">
        <v>316</v>
      </c>
      <c r="C140" t="s">
        <v>317</v>
      </c>
      <c r="D140" t="s">
        <v>317</v>
      </c>
      <c r="E140">
        <v>15</v>
      </c>
      <c r="F140">
        <v>9</v>
      </c>
      <c r="H140">
        <f>IFERROR(VLOOKUP(D140,PPP2MER!$A$2:$B$177,2,FALSE), 1)</f>
        <v>0.36498999999999998</v>
      </c>
    </row>
    <row r="141" spans="2:8" x14ac:dyDescent="0.25">
      <c r="B141" t="s">
        <v>318</v>
      </c>
      <c r="C141" t="s">
        <v>319</v>
      </c>
      <c r="D141" t="s">
        <v>319</v>
      </c>
      <c r="E141">
        <v>15</v>
      </c>
      <c r="F141">
        <v>9</v>
      </c>
      <c r="H141">
        <f>IFERROR(VLOOKUP(D141,PPP2MER!$A$2:$B$177,2,FALSE), 1)</f>
        <v>0.66596</v>
      </c>
    </row>
    <row r="142" spans="2:8" x14ac:dyDescent="0.25">
      <c r="B142" t="s">
        <v>320</v>
      </c>
      <c r="C142" t="s">
        <v>321</v>
      </c>
      <c r="D142" t="s">
        <v>321</v>
      </c>
      <c r="E142">
        <v>15</v>
      </c>
      <c r="F142">
        <v>9</v>
      </c>
      <c r="H142">
        <f>IFERROR(VLOOKUP(D142,PPP2MER!$A$2:$B$177,2,FALSE), 1)</f>
        <v>0.33457999999999999</v>
      </c>
    </row>
    <row r="143" spans="2:8" x14ac:dyDescent="0.25">
      <c r="B143" t="s">
        <v>322</v>
      </c>
      <c r="C143" t="s">
        <v>323</v>
      </c>
      <c r="D143" t="s">
        <v>323</v>
      </c>
      <c r="E143">
        <v>15</v>
      </c>
      <c r="F143">
        <v>9</v>
      </c>
      <c r="H143">
        <f>IFERROR(VLOOKUP(D143,PPP2MER!$A$2:$B$177,2,FALSE), 1)</f>
        <v>0.41278999999999999</v>
      </c>
    </row>
    <row r="144" spans="2:8" x14ac:dyDescent="0.25">
      <c r="B144" t="s">
        <v>324</v>
      </c>
      <c r="C144" t="s">
        <v>325</v>
      </c>
      <c r="D144" t="s">
        <v>325</v>
      </c>
      <c r="E144">
        <v>15</v>
      </c>
      <c r="F144">
        <v>9</v>
      </c>
      <c r="H144">
        <f>IFERROR(VLOOKUP(D144,PPP2MER!$A$2:$B$177,2,FALSE), 1)</f>
        <v>0.39079000000000003</v>
      </c>
    </row>
    <row r="145" spans="2:8" x14ac:dyDescent="0.25">
      <c r="B145" t="s">
        <v>326</v>
      </c>
      <c r="C145" t="s">
        <v>327</v>
      </c>
      <c r="D145" t="s">
        <v>327</v>
      </c>
      <c r="E145">
        <v>15</v>
      </c>
      <c r="F145">
        <v>9</v>
      </c>
      <c r="H145">
        <f>IFERROR(VLOOKUP(D145,PPP2MER!$A$2:$B$177,2,FALSE), 1)</f>
        <v>0.56425999999999998</v>
      </c>
    </row>
    <row r="146" spans="2:8" x14ac:dyDescent="0.25">
      <c r="B146" t="s">
        <v>328</v>
      </c>
      <c r="C146" t="s">
        <v>329</v>
      </c>
      <c r="D146" t="s">
        <v>329</v>
      </c>
      <c r="E146">
        <v>15</v>
      </c>
      <c r="F146">
        <v>9</v>
      </c>
      <c r="H146">
        <f>IFERROR(VLOOKUP(D146,PPP2MER!$A$2:$B$177,2,FALSE), 1)</f>
        <v>0.50351999999999997</v>
      </c>
    </row>
    <row r="147" spans="2:8" x14ac:dyDescent="0.25">
      <c r="B147" t="s">
        <v>330</v>
      </c>
      <c r="C147" t="s">
        <v>331</v>
      </c>
      <c r="D147" t="s">
        <v>331</v>
      </c>
      <c r="E147">
        <v>15</v>
      </c>
      <c r="F147">
        <v>9</v>
      </c>
      <c r="H147">
        <f>IFERROR(VLOOKUP(D147,PPP2MER!$A$2:$B$177,2,FALSE), 1)</f>
        <v>0.32432</v>
      </c>
    </row>
    <row r="148" spans="2:8" x14ac:dyDescent="0.25">
      <c r="B148" t="s">
        <v>332</v>
      </c>
      <c r="C148" t="s">
        <v>333</v>
      </c>
      <c r="D148" t="s">
        <v>333</v>
      </c>
      <c r="E148">
        <v>15</v>
      </c>
      <c r="F148">
        <v>9</v>
      </c>
      <c r="H148">
        <f>IFERROR(VLOOKUP(D148,PPP2MER!$A$2:$B$177,2,FALSE), 1)</f>
        <v>0.33318999999999999</v>
      </c>
    </row>
    <row r="149" spans="2:8" x14ac:dyDescent="0.25">
      <c r="B149" t="s">
        <v>334</v>
      </c>
      <c r="C149" t="s">
        <v>335</v>
      </c>
      <c r="D149" t="s">
        <v>335</v>
      </c>
      <c r="E149">
        <v>15</v>
      </c>
      <c r="F149">
        <v>9</v>
      </c>
      <c r="H149">
        <f>IFERROR(VLOOKUP(D149,PPP2MER!$A$2:$B$177,2,FALSE), 1)</f>
        <v>0.37207000000000001</v>
      </c>
    </row>
    <row r="150" spans="2:8" x14ac:dyDescent="0.25">
      <c r="B150" t="s">
        <v>336</v>
      </c>
      <c r="C150" t="s">
        <v>337</v>
      </c>
      <c r="D150" t="s">
        <v>337</v>
      </c>
      <c r="E150">
        <v>15</v>
      </c>
      <c r="F150">
        <v>9</v>
      </c>
      <c r="H150">
        <f>IFERROR(VLOOKUP(D150,PPP2MER!$A$2:$B$177,2,FALSE), 1)</f>
        <v>0.47310000000000002</v>
      </c>
    </row>
    <row r="151" spans="2:8" x14ac:dyDescent="0.25">
      <c r="B151" t="s">
        <v>338</v>
      </c>
      <c r="C151" t="s">
        <v>339</v>
      </c>
      <c r="D151" t="s">
        <v>339</v>
      </c>
      <c r="E151">
        <v>15</v>
      </c>
      <c r="F151">
        <v>9</v>
      </c>
      <c r="H151">
        <f>IFERROR(VLOOKUP(D151,PPP2MER!$A$2:$B$177,2,FALSE), 1)</f>
        <v>0.67069999999999996</v>
      </c>
    </row>
    <row r="152" spans="2:8" x14ac:dyDescent="0.25">
      <c r="B152" t="s">
        <v>340</v>
      </c>
      <c r="C152" t="s">
        <v>341</v>
      </c>
      <c r="D152" t="s">
        <v>341</v>
      </c>
      <c r="E152">
        <v>15</v>
      </c>
      <c r="F152">
        <v>9</v>
      </c>
      <c r="H152">
        <f>IFERROR(VLOOKUP(D152,PPP2MER!$A$2:$B$177,2,FALSE), 1)</f>
        <v>0.42591000000000001</v>
      </c>
    </row>
    <row r="153" spans="2:8" x14ac:dyDescent="0.25">
      <c r="B153" t="s">
        <v>342</v>
      </c>
      <c r="C153" t="s">
        <v>343</v>
      </c>
      <c r="D153" t="s">
        <v>343</v>
      </c>
      <c r="E153">
        <v>15</v>
      </c>
      <c r="F153">
        <v>9</v>
      </c>
      <c r="H153">
        <f>IFERROR(VLOOKUP(D153,PPP2MER!$A$2:$B$177,2,FALSE), 1)</f>
        <v>0.45883000000000002</v>
      </c>
    </row>
    <row r="154" spans="2:8" x14ac:dyDescent="0.25">
      <c r="B154" t="s">
        <v>344</v>
      </c>
      <c r="C154" t="s">
        <v>345</v>
      </c>
      <c r="D154" t="s">
        <v>345</v>
      </c>
      <c r="E154">
        <v>15</v>
      </c>
      <c r="F154">
        <v>9</v>
      </c>
      <c r="H154">
        <f>IFERROR(VLOOKUP(D154,PPP2MER!$A$2:$B$177,2,FALSE), 1)</f>
        <v>0.33490999999999999</v>
      </c>
    </row>
    <row r="155" spans="2:8" x14ac:dyDescent="0.25">
      <c r="B155" t="s">
        <v>346</v>
      </c>
      <c r="C155" t="s">
        <v>347</v>
      </c>
      <c r="D155" t="s">
        <v>347</v>
      </c>
      <c r="E155">
        <v>15</v>
      </c>
      <c r="F155">
        <v>9</v>
      </c>
      <c r="H155">
        <f>IFERROR(VLOOKUP(D155,PPP2MER!$A$2:$B$177,2,FALSE), 1)</f>
        <v>0.47907</v>
      </c>
    </row>
    <row r="156" spans="2:8" x14ac:dyDescent="0.25">
      <c r="B156" t="s">
        <v>348</v>
      </c>
      <c r="C156" t="s">
        <v>349</v>
      </c>
      <c r="D156" t="s">
        <v>349</v>
      </c>
      <c r="E156">
        <v>15</v>
      </c>
      <c r="F156">
        <v>9</v>
      </c>
      <c r="H156">
        <f>IFERROR(VLOOKUP(D156,PPP2MER!$A$2:$B$177,2,FALSE), 1)</f>
        <v>0.36409999999999998</v>
      </c>
    </row>
    <row r="157" spans="2:8" x14ac:dyDescent="0.25">
      <c r="B157" t="s">
        <v>350</v>
      </c>
      <c r="C157" t="s">
        <v>351</v>
      </c>
      <c r="D157" t="s">
        <v>351</v>
      </c>
      <c r="E157">
        <v>15</v>
      </c>
      <c r="F157">
        <v>9</v>
      </c>
      <c r="H157">
        <f>IFERROR(VLOOKUP(D157,PPP2MER!$A$2:$B$177,2,FALSE), 1)</f>
        <v>1</v>
      </c>
    </row>
    <row r="158" spans="2:8" x14ac:dyDescent="0.25">
      <c r="B158" t="s">
        <v>352</v>
      </c>
      <c r="C158" t="s">
        <v>353</v>
      </c>
      <c r="D158" t="s">
        <v>353</v>
      </c>
      <c r="E158">
        <v>15</v>
      </c>
      <c r="F158">
        <v>9</v>
      </c>
      <c r="H158">
        <f>IFERROR(VLOOKUP(D158,PPP2MER!$A$2:$B$177,2,FALSE), 1)</f>
        <v>0.60863</v>
      </c>
    </row>
    <row r="159" spans="2:8" x14ac:dyDescent="0.25">
      <c r="B159" t="s">
        <v>354</v>
      </c>
      <c r="C159" t="s">
        <v>355</v>
      </c>
      <c r="D159" t="s">
        <v>355</v>
      </c>
      <c r="E159">
        <v>15</v>
      </c>
      <c r="F159">
        <v>9</v>
      </c>
      <c r="H159">
        <f>IFERROR(VLOOKUP(D159,PPP2MER!$A$2:$B$177,2,FALSE), 1)</f>
        <v>0.44069000000000003</v>
      </c>
    </row>
    <row r="160" spans="2:8" x14ac:dyDescent="0.25">
      <c r="B160" t="s">
        <v>356</v>
      </c>
      <c r="C160" t="s">
        <v>357</v>
      </c>
      <c r="D160" t="s">
        <v>357</v>
      </c>
      <c r="E160">
        <v>15</v>
      </c>
      <c r="F160">
        <v>9</v>
      </c>
      <c r="H160">
        <f>IFERROR(VLOOKUP(D160,PPP2MER!$A$2:$B$177,2,FALSE), 1)</f>
        <v>0.51765000000000005</v>
      </c>
    </row>
    <row r="161" spans="1:8" x14ac:dyDescent="0.25">
      <c r="B161" t="s">
        <v>358</v>
      </c>
      <c r="C161" t="s">
        <v>359</v>
      </c>
      <c r="D161" t="s">
        <v>359</v>
      </c>
      <c r="E161">
        <v>15</v>
      </c>
      <c r="F161">
        <v>9</v>
      </c>
      <c r="H161">
        <f>IFERROR(VLOOKUP(D161,PPP2MER!$A$2:$B$177,2,FALSE), 1)</f>
        <v>0.34009</v>
      </c>
    </row>
    <row r="162" spans="1:8" x14ac:dyDescent="0.25">
      <c r="B162" t="s">
        <v>360</v>
      </c>
      <c r="C162" t="s">
        <v>361</v>
      </c>
      <c r="D162" t="s">
        <v>361</v>
      </c>
      <c r="E162">
        <v>15</v>
      </c>
      <c r="F162">
        <v>9</v>
      </c>
      <c r="H162">
        <f>IFERROR(VLOOKUP(D162,PPP2MER!$A$2:$B$177,2,FALSE), 1)</f>
        <v>0.45612000000000003</v>
      </c>
    </row>
    <row r="163" spans="1:8" x14ac:dyDescent="0.25">
      <c r="B163" t="s">
        <v>362</v>
      </c>
      <c r="C163" t="s">
        <v>363</v>
      </c>
      <c r="D163" t="s">
        <v>363</v>
      </c>
      <c r="E163">
        <v>15</v>
      </c>
      <c r="F163">
        <v>9</v>
      </c>
      <c r="H163">
        <f>IFERROR(VLOOKUP(D163,PPP2MER!$A$2:$B$177,2,FALSE), 1)</f>
        <v>0.35605999999999999</v>
      </c>
    </row>
    <row r="164" spans="1:8" x14ac:dyDescent="0.25">
      <c r="B164" t="s">
        <v>364</v>
      </c>
      <c r="C164" t="s">
        <v>365</v>
      </c>
      <c r="D164" t="s">
        <v>365</v>
      </c>
      <c r="E164">
        <v>15</v>
      </c>
      <c r="F164">
        <v>9</v>
      </c>
      <c r="H164">
        <f>IFERROR(VLOOKUP(D164,PPP2MER!$A$2:$B$177,2,FALSE), 1)</f>
        <v>0.54105000000000003</v>
      </c>
    </row>
    <row r="165" spans="1:8" x14ac:dyDescent="0.25">
      <c r="B165" t="s">
        <v>366</v>
      </c>
      <c r="C165" t="s">
        <v>367</v>
      </c>
      <c r="D165" t="s">
        <v>367</v>
      </c>
      <c r="E165">
        <v>15</v>
      </c>
      <c r="F165">
        <v>9</v>
      </c>
      <c r="H165">
        <f>IFERROR(VLOOKUP(D165,PPP2MER!$A$2:$B$177,2,FALSE), 1)</f>
        <v>1.0326299999999999</v>
      </c>
    </row>
    <row r="166" spans="1:8" x14ac:dyDescent="0.25">
      <c r="A166" t="s">
        <v>368</v>
      </c>
      <c r="B166" t="s">
        <v>369</v>
      </c>
      <c r="C166" t="s">
        <v>370</v>
      </c>
      <c r="D166" t="s">
        <v>370</v>
      </c>
      <c r="E166">
        <v>16</v>
      </c>
      <c r="F166">
        <v>10</v>
      </c>
      <c r="H166">
        <f>IFERROR(VLOOKUP(D166,PPP2MER!$A$2:$B$177,2,FALSE), 1)</f>
        <v>1</v>
      </c>
    </row>
    <row r="167" spans="1:8" x14ac:dyDescent="0.25">
      <c r="B167" t="s">
        <v>371</v>
      </c>
      <c r="C167" t="s">
        <v>372</v>
      </c>
      <c r="D167" t="s">
        <v>372</v>
      </c>
      <c r="E167">
        <v>16</v>
      </c>
      <c r="F167">
        <v>10</v>
      </c>
      <c r="H167">
        <f>IFERROR(VLOOKUP(D167,PPP2MER!$A$2:$B$177,2,FALSE), 1)</f>
        <v>1</v>
      </c>
    </row>
    <row r="168" spans="1:8" x14ac:dyDescent="0.25">
      <c r="B168" t="s">
        <v>373</v>
      </c>
      <c r="C168" t="s">
        <v>374</v>
      </c>
      <c r="D168" t="s">
        <v>374</v>
      </c>
      <c r="E168">
        <v>16</v>
      </c>
      <c r="F168">
        <v>10</v>
      </c>
      <c r="H168">
        <f>IFERROR(VLOOKUP(D168,PPP2MER!$A$2:$B$177,2,FALSE), 1)</f>
        <v>0.91722999999999999</v>
      </c>
    </row>
    <row r="169" spans="1:8" x14ac:dyDescent="0.25">
      <c r="B169" t="s">
        <v>375</v>
      </c>
      <c r="C169" t="s">
        <v>376</v>
      </c>
      <c r="D169" t="s">
        <v>376</v>
      </c>
      <c r="E169">
        <v>16</v>
      </c>
      <c r="F169">
        <v>10</v>
      </c>
      <c r="H169">
        <f>IFERROR(VLOOKUP(D169,PPP2MER!$A$2:$B$177,2,FALSE), 1)</f>
        <v>0.75829999999999997</v>
      </c>
    </row>
    <row r="170" spans="1:8" x14ac:dyDescent="0.25">
      <c r="B170" t="s">
        <v>377</v>
      </c>
      <c r="C170" t="s">
        <v>378</v>
      </c>
      <c r="D170" t="s">
        <v>378</v>
      </c>
      <c r="E170">
        <v>16</v>
      </c>
      <c r="F170">
        <v>10</v>
      </c>
      <c r="H170">
        <f>IFERROR(VLOOKUP(D170,PPP2MER!$A$2:$B$177,2,FALSE), 1)</f>
        <v>1</v>
      </c>
    </row>
    <row r="171" spans="1:8" x14ac:dyDescent="0.25">
      <c r="B171" t="s">
        <v>379</v>
      </c>
      <c r="C171" t="s">
        <v>380</v>
      </c>
      <c r="D171" t="s">
        <v>380</v>
      </c>
      <c r="E171">
        <v>16</v>
      </c>
      <c r="F171">
        <v>10</v>
      </c>
      <c r="H171">
        <f>IFERROR(VLOOKUP(D171,PPP2MER!$A$2:$B$177,2,FALSE), 1)</f>
        <v>0.57467999999999997</v>
      </c>
    </row>
    <row r="172" spans="1:8" x14ac:dyDescent="0.25">
      <c r="B172" t="s">
        <v>381</v>
      </c>
      <c r="C172" t="s">
        <v>382</v>
      </c>
      <c r="D172" t="s">
        <v>382</v>
      </c>
      <c r="E172">
        <v>16</v>
      </c>
      <c r="F172">
        <v>10</v>
      </c>
      <c r="H172">
        <f>IFERROR(VLOOKUP(D172,PPP2MER!$A$2:$B$177,2,FALSE), 1)</f>
        <v>1</v>
      </c>
    </row>
    <row r="173" spans="1:8" x14ac:dyDescent="0.25">
      <c r="B173" t="s">
        <v>383</v>
      </c>
      <c r="C173" t="s">
        <v>384</v>
      </c>
      <c r="D173" t="s">
        <v>384</v>
      </c>
      <c r="E173">
        <v>16</v>
      </c>
      <c r="F173">
        <v>10</v>
      </c>
      <c r="H173">
        <f>IFERROR(VLOOKUP(D173,PPP2MER!$A$2:$B$177,2,FALSE), 1)</f>
        <v>1</v>
      </c>
    </row>
    <row r="174" spans="1:8" x14ac:dyDescent="0.25">
      <c r="B174" t="s">
        <v>385</v>
      </c>
      <c r="C174" t="s">
        <v>386</v>
      </c>
      <c r="D174" t="s">
        <v>386</v>
      </c>
      <c r="E174">
        <v>16</v>
      </c>
      <c r="F174">
        <v>10</v>
      </c>
      <c r="H174">
        <f>IFERROR(VLOOKUP(D174,PPP2MER!$A$2:$B$177,2,FALSE), 1)</f>
        <v>0.56730000000000003</v>
      </c>
    </row>
    <row r="175" spans="1:8" x14ac:dyDescent="0.25">
      <c r="B175" t="s">
        <v>387</v>
      </c>
      <c r="C175" t="s">
        <v>388</v>
      </c>
      <c r="D175" t="s">
        <v>388</v>
      </c>
      <c r="E175">
        <v>16</v>
      </c>
      <c r="F175">
        <v>12</v>
      </c>
      <c r="H175">
        <f>IFERROR(VLOOKUP(D175,PPP2MER!$A$2:$B$177,2,FALSE), 1)</f>
        <v>0.84558</v>
      </c>
    </row>
    <row r="176" spans="1:8" x14ac:dyDescent="0.25">
      <c r="B176" t="s">
        <v>389</v>
      </c>
      <c r="C176" t="s">
        <v>390</v>
      </c>
      <c r="D176" t="s">
        <v>390</v>
      </c>
      <c r="E176">
        <v>16</v>
      </c>
      <c r="F176">
        <v>12</v>
      </c>
      <c r="H176">
        <f>IFERROR(VLOOKUP(D176,PPP2MER!$A$2:$B$177,2,FALSE), 1)</f>
        <v>1</v>
      </c>
    </row>
    <row r="177" spans="2:8" x14ac:dyDescent="0.25">
      <c r="B177" t="s">
        <v>391</v>
      </c>
      <c r="C177" t="s">
        <v>392</v>
      </c>
      <c r="D177" t="s">
        <v>392</v>
      </c>
      <c r="E177">
        <v>16</v>
      </c>
      <c r="F177">
        <v>10</v>
      </c>
      <c r="H177">
        <f>IFERROR(VLOOKUP(D177,PPP2MER!$A$2:$B$177,2,FALSE), 1)</f>
        <v>1</v>
      </c>
    </row>
    <row r="178" spans="2:8" x14ac:dyDescent="0.25">
      <c r="B178" t="s">
        <v>393</v>
      </c>
      <c r="C178" t="s">
        <v>394</v>
      </c>
      <c r="D178" t="s">
        <v>394</v>
      </c>
      <c r="E178">
        <v>16</v>
      </c>
      <c r="F178">
        <v>10</v>
      </c>
      <c r="H178">
        <f>IFERROR(VLOOKUP(D178,PPP2MER!$A$2:$B$177,2,FALSE), 1)</f>
        <v>1</v>
      </c>
    </row>
    <row r="179" spans="2:8" x14ac:dyDescent="0.25">
      <c r="B179" t="s">
        <v>395</v>
      </c>
      <c r="C179" t="s">
        <v>396</v>
      </c>
      <c r="D179" t="s">
        <v>396</v>
      </c>
      <c r="E179">
        <v>16</v>
      </c>
      <c r="F179">
        <v>10</v>
      </c>
      <c r="H179">
        <f>IFERROR(VLOOKUP(D179,PPP2MER!$A$2:$B$177,2,FALSE), 1)</f>
        <v>0.45062999999999998</v>
      </c>
    </row>
    <row r="180" spans="2:8" x14ac:dyDescent="0.25">
      <c r="B180" t="s">
        <v>397</v>
      </c>
      <c r="C180" t="s">
        <v>398</v>
      </c>
      <c r="D180" t="s">
        <v>398</v>
      </c>
      <c r="E180">
        <v>16</v>
      </c>
      <c r="F180">
        <v>10</v>
      </c>
      <c r="H180">
        <f>IFERROR(VLOOKUP(D180,PPP2MER!$A$2:$B$177,2,FALSE), 1)</f>
        <v>0.59869000000000006</v>
      </c>
    </row>
    <row r="181" spans="2:8" x14ac:dyDescent="0.25">
      <c r="B181" t="s">
        <v>399</v>
      </c>
      <c r="C181" t="s">
        <v>400</v>
      </c>
      <c r="D181" t="s">
        <v>400</v>
      </c>
      <c r="E181">
        <v>16</v>
      </c>
      <c r="F181">
        <v>9</v>
      </c>
      <c r="H181">
        <f>IFERROR(VLOOKUP(D181,PPP2MER!$A$2:$B$177,2,FALSE), 1)</f>
        <v>1</v>
      </c>
    </row>
    <row r="182" spans="2:8" x14ac:dyDescent="0.25">
      <c r="B182" t="s">
        <v>401</v>
      </c>
      <c r="C182" t="s">
        <v>402</v>
      </c>
      <c r="D182" t="s">
        <v>402</v>
      </c>
      <c r="E182">
        <v>16</v>
      </c>
      <c r="F182">
        <v>9</v>
      </c>
      <c r="H182">
        <f>IFERROR(VLOOKUP(D182,PPP2MER!$A$2:$B$177,2,FALSE), 1)</f>
        <v>0.84075</v>
      </c>
    </row>
    <row r="183" spans="2:8" x14ac:dyDescent="0.25">
      <c r="B183" t="s">
        <v>403</v>
      </c>
      <c r="C183" t="s">
        <v>404</v>
      </c>
      <c r="D183" t="s">
        <v>404</v>
      </c>
      <c r="E183">
        <v>16</v>
      </c>
      <c r="F183">
        <v>10</v>
      </c>
      <c r="H183">
        <f>IFERROR(VLOOKUP(D183,PPP2MER!$A$2:$B$177,2,FALSE), 1)</f>
        <v>1</v>
      </c>
    </row>
    <row r="184" spans="2:8" x14ac:dyDescent="0.25">
      <c r="B184" t="s">
        <v>405</v>
      </c>
      <c r="C184" t="s">
        <v>406</v>
      </c>
      <c r="D184" t="s">
        <v>406</v>
      </c>
      <c r="E184">
        <v>16</v>
      </c>
      <c r="F184">
        <v>10</v>
      </c>
      <c r="H184">
        <f>IFERROR(VLOOKUP(D184,PPP2MER!$A$2:$B$177,2,FALSE), 1)</f>
        <v>1</v>
      </c>
    </row>
    <row r="185" spans="2:8" x14ac:dyDescent="0.25">
      <c r="B185" t="s">
        <v>407</v>
      </c>
      <c r="C185" t="s">
        <v>408</v>
      </c>
      <c r="D185" t="s">
        <v>408</v>
      </c>
      <c r="E185">
        <v>16</v>
      </c>
      <c r="F185">
        <v>9</v>
      </c>
      <c r="H185">
        <f>IFERROR(VLOOKUP(D185,PPP2MER!$A$2:$B$177,2,FALSE), 1)</f>
        <v>0.51383999999999996</v>
      </c>
    </row>
    <row r="186" spans="2:8" x14ac:dyDescent="0.25">
      <c r="B186" t="s">
        <v>409</v>
      </c>
      <c r="C186" t="s">
        <v>410</v>
      </c>
      <c r="D186" t="s">
        <v>410</v>
      </c>
      <c r="E186">
        <v>16</v>
      </c>
      <c r="F186">
        <v>12</v>
      </c>
      <c r="H186">
        <f>IFERROR(VLOOKUP(D186,PPP2MER!$A$2:$B$177,2,FALSE), 1)</f>
        <v>1</v>
      </c>
    </row>
    <row r="187" spans="2:8" x14ac:dyDescent="0.25">
      <c r="B187" t="s">
        <v>411</v>
      </c>
      <c r="C187" t="s">
        <v>412</v>
      </c>
      <c r="D187" t="s">
        <v>412</v>
      </c>
      <c r="E187">
        <v>16</v>
      </c>
      <c r="F187">
        <v>12</v>
      </c>
      <c r="H187">
        <f>IFERROR(VLOOKUP(D187,PPP2MER!$A$2:$B$177,2,FALSE), 1)</f>
        <v>1</v>
      </c>
    </row>
    <row r="188" spans="2:8" x14ac:dyDescent="0.25">
      <c r="B188" t="s">
        <v>413</v>
      </c>
      <c r="C188" t="s">
        <v>414</v>
      </c>
      <c r="D188" t="s">
        <v>414</v>
      </c>
      <c r="E188">
        <v>16</v>
      </c>
      <c r="F188">
        <v>10</v>
      </c>
      <c r="H188">
        <f>IFERROR(VLOOKUP(D188,PPP2MER!$A$2:$B$177,2,FALSE), 1)</f>
        <v>1</v>
      </c>
    </row>
    <row r="189" spans="2:8" x14ac:dyDescent="0.25">
      <c r="B189" t="s">
        <v>415</v>
      </c>
      <c r="C189" t="s">
        <v>416</v>
      </c>
      <c r="D189" t="s">
        <v>416</v>
      </c>
      <c r="E189">
        <v>16</v>
      </c>
      <c r="F189">
        <v>12</v>
      </c>
      <c r="H189">
        <f>IFERROR(VLOOKUP(D189,PPP2MER!$A$2:$B$177,2,FALSE), 1)</f>
        <v>1</v>
      </c>
    </row>
    <row r="190" spans="2:8" x14ac:dyDescent="0.25">
      <c r="B190" t="s">
        <v>417</v>
      </c>
      <c r="C190" t="s">
        <v>418</v>
      </c>
      <c r="D190" t="s">
        <v>418</v>
      </c>
      <c r="E190">
        <v>16</v>
      </c>
      <c r="F190">
        <v>12</v>
      </c>
      <c r="H190">
        <f>IFERROR(VLOOKUP(D190,PPP2MER!$A$2:$B$177,2,FALSE), 1)</f>
        <v>1</v>
      </c>
    </row>
    <row r="191" spans="2:8" x14ac:dyDescent="0.25">
      <c r="B191" t="s">
        <v>419</v>
      </c>
      <c r="C191" t="s">
        <v>420</v>
      </c>
      <c r="D191" t="s">
        <v>420</v>
      </c>
      <c r="E191">
        <v>16</v>
      </c>
      <c r="F191">
        <v>10</v>
      </c>
      <c r="H191">
        <f>IFERROR(VLOOKUP(D191,PPP2MER!$A$2:$B$177,2,FALSE), 1)</f>
        <v>1</v>
      </c>
    </row>
    <row r="192" spans="2:8" x14ac:dyDescent="0.25">
      <c r="B192" t="s">
        <v>421</v>
      </c>
      <c r="C192" t="s">
        <v>422</v>
      </c>
      <c r="D192" t="s">
        <v>422</v>
      </c>
      <c r="E192">
        <v>16</v>
      </c>
      <c r="F192">
        <v>10</v>
      </c>
      <c r="H192">
        <f>IFERROR(VLOOKUP(D192,PPP2MER!$A$2:$B$177,2,FALSE), 1)</f>
        <v>1</v>
      </c>
    </row>
    <row r="193" spans="2:8" x14ac:dyDescent="0.25">
      <c r="B193" t="s">
        <v>423</v>
      </c>
      <c r="C193" t="s">
        <v>424</v>
      </c>
      <c r="D193" t="s">
        <v>424</v>
      </c>
      <c r="E193">
        <v>16</v>
      </c>
      <c r="F193">
        <v>12</v>
      </c>
      <c r="H193">
        <f>IFERROR(VLOOKUP(D193,PPP2MER!$A$2:$B$177,2,FALSE), 1)</f>
        <v>0.58942000000000005</v>
      </c>
    </row>
    <row r="194" spans="2:8" x14ac:dyDescent="0.25">
      <c r="B194" t="s">
        <v>425</v>
      </c>
      <c r="C194" t="s">
        <v>426</v>
      </c>
      <c r="D194" t="s">
        <v>426</v>
      </c>
      <c r="E194">
        <v>16</v>
      </c>
      <c r="F194">
        <v>10</v>
      </c>
      <c r="H194">
        <f>IFERROR(VLOOKUP(D194,PPP2MER!$A$2:$B$177,2,FALSE), 1)</f>
        <v>0.46718999999999999</v>
      </c>
    </row>
    <row r="195" spans="2:8" x14ac:dyDescent="0.25">
      <c r="B195" t="s">
        <v>427</v>
      </c>
      <c r="C195" t="s">
        <v>428</v>
      </c>
      <c r="D195" t="s">
        <v>428</v>
      </c>
      <c r="E195">
        <v>16</v>
      </c>
      <c r="F195">
        <v>9</v>
      </c>
      <c r="H195">
        <f>IFERROR(VLOOKUP(D195,PPP2MER!$A$2:$B$177,2,FALSE), 1)</f>
        <v>1</v>
      </c>
    </row>
    <row r="196" spans="2:8" x14ac:dyDescent="0.25">
      <c r="B196" t="s">
        <v>429</v>
      </c>
      <c r="C196" t="s">
        <v>430</v>
      </c>
      <c r="D196" t="s">
        <v>430</v>
      </c>
      <c r="E196">
        <v>16</v>
      </c>
      <c r="F196">
        <v>10</v>
      </c>
      <c r="H196">
        <f>IFERROR(VLOOKUP(D196,PPP2MER!$A$2:$B$177,2,FALSE), 1)</f>
        <v>0.42514000000000002</v>
      </c>
    </row>
    <row r="197" spans="2:8" x14ac:dyDescent="0.25">
      <c r="B197" t="s">
        <v>431</v>
      </c>
      <c r="C197" t="s">
        <v>432</v>
      </c>
      <c r="D197" t="s">
        <v>432</v>
      </c>
      <c r="E197">
        <v>16</v>
      </c>
      <c r="F197">
        <v>10</v>
      </c>
      <c r="H197">
        <f>IFERROR(VLOOKUP(D197,PPP2MER!$A$2:$B$177,2,FALSE), 1)</f>
        <v>1</v>
      </c>
    </row>
    <row r="198" spans="2:8" x14ac:dyDescent="0.25">
      <c r="B198" t="s">
        <v>433</v>
      </c>
      <c r="C198" t="s">
        <v>434</v>
      </c>
      <c r="D198" t="s">
        <v>434</v>
      </c>
      <c r="E198">
        <v>16</v>
      </c>
      <c r="F198">
        <v>10</v>
      </c>
      <c r="H198">
        <f>IFERROR(VLOOKUP(D198,PPP2MER!$A$2:$B$177,2,FALSE), 1)</f>
        <v>0.61568999999999996</v>
      </c>
    </row>
    <row r="199" spans="2:8" x14ac:dyDescent="0.25">
      <c r="B199" t="s">
        <v>435</v>
      </c>
      <c r="C199" t="s">
        <v>436</v>
      </c>
      <c r="D199" t="s">
        <v>436</v>
      </c>
      <c r="E199">
        <v>16</v>
      </c>
      <c r="F199">
        <v>10</v>
      </c>
      <c r="H199">
        <f>IFERROR(VLOOKUP(D199,PPP2MER!$A$2:$B$177,2,FALSE), 1)</f>
        <v>0.70833000000000002</v>
      </c>
    </row>
    <row r="200" spans="2:8" x14ac:dyDescent="0.25">
      <c r="B200" t="s">
        <v>437</v>
      </c>
      <c r="C200" t="s">
        <v>438</v>
      </c>
      <c r="D200" t="s">
        <v>438</v>
      </c>
      <c r="E200">
        <v>16</v>
      </c>
      <c r="F200">
        <v>12</v>
      </c>
      <c r="H200">
        <f>IFERROR(VLOOKUP(D200,PPP2MER!$A$2:$B$177,2,FALSE), 1)</f>
        <v>0.66551000000000005</v>
      </c>
    </row>
    <row r="201" spans="2:8" x14ac:dyDescent="0.25">
      <c r="B201" t="s">
        <v>439</v>
      </c>
      <c r="C201" t="s">
        <v>440</v>
      </c>
      <c r="D201" t="s">
        <v>440</v>
      </c>
      <c r="E201">
        <v>16</v>
      </c>
      <c r="F201">
        <v>10</v>
      </c>
      <c r="H201">
        <f>IFERROR(VLOOKUP(D201,PPP2MER!$A$2:$B$177,2,FALSE), 1)</f>
        <v>0.60573999999999995</v>
      </c>
    </row>
    <row r="202" spans="2:8" x14ac:dyDescent="0.25">
      <c r="B202" t="s">
        <v>441</v>
      </c>
      <c r="C202" t="s">
        <v>442</v>
      </c>
      <c r="D202" t="s">
        <v>442</v>
      </c>
      <c r="E202">
        <v>16</v>
      </c>
      <c r="F202">
        <v>12</v>
      </c>
      <c r="H202">
        <f>IFERROR(VLOOKUP(D202,PPP2MER!$A$2:$B$177,2,FALSE), 1)</f>
        <v>1</v>
      </c>
    </row>
    <row r="203" spans="2:8" x14ac:dyDescent="0.25">
      <c r="B203" t="s">
        <v>443</v>
      </c>
      <c r="C203" t="s">
        <v>444</v>
      </c>
      <c r="D203" t="s">
        <v>444</v>
      </c>
      <c r="E203">
        <v>16</v>
      </c>
      <c r="F203">
        <v>12</v>
      </c>
      <c r="H203">
        <f>IFERROR(VLOOKUP(D203,PPP2MER!$A$2:$B$177,2,FALSE), 1)</f>
        <v>0.51454</v>
      </c>
    </row>
    <row r="204" spans="2:8" x14ac:dyDescent="0.25">
      <c r="B204" t="s">
        <v>445</v>
      </c>
      <c r="C204" t="s">
        <v>446</v>
      </c>
      <c r="D204" t="s">
        <v>446</v>
      </c>
      <c r="E204">
        <v>16</v>
      </c>
      <c r="F204">
        <v>10</v>
      </c>
      <c r="H204">
        <f>IFERROR(VLOOKUP(D204,PPP2MER!$A$2:$B$177,2,FALSE), 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topLeftCell="A163" workbookViewId="0">
      <selection activeCell="J10" sqref="J10"/>
    </sheetView>
  </sheetViews>
  <sheetFormatPr defaultRowHeight="15" x14ac:dyDescent="0.25"/>
  <sheetData>
    <row r="1" spans="1:2" x14ac:dyDescent="0.25">
      <c r="A1" s="6"/>
      <c r="B1" s="6" t="s">
        <v>450</v>
      </c>
    </row>
    <row r="2" spans="1:2" x14ac:dyDescent="0.25">
      <c r="A2" s="6" t="s">
        <v>217</v>
      </c>
      <c r="B2" s="6">
        <v>0.28034999999999999</v>
      </c>
    </row>
    <row r="3" spans="1:2" x14ac:dyDescent="0.25">
      <c r="A3" s="6" t="s">
        <v>282</v>
      </c>
      <c r="B3" s="6">
        <v>0.47044999999999998</v>
      </c>
    </row>
    <row r="4" spans="1:2" x14ac:dyDescent="0.25">
      <c r="A4" s="6" t="s">
        <v>94</v>
      </c>
      <c r="B4" s="6">
        <v>0.42515999999999998</v>
      </c>
    </row>
    <row r="5" spans="1:2" x14ac:dyDescent="0.25">
      <c r="A5" s="6" t="s">
        <v>171</v>
      </c>
      <c r="B5" s="6">
        <v>0.90159</v>
      </c>
    </row>
    <row r="6" spans="1:2" x14ac:dyDescent="0.25">
      <c r="A6" s="6" t="s">
        <v>195</v>
      </c>
      <c r="B6" s="6">
        <v>0.43669000000000002</v>
      </c>
    </row>
    <row r="7" spans="1:2" x14ac:dyDescent="0.25">
      <c r="A7" s="6" t="s">
        <v>120</v>
      </c>
      <c r="B7" s="6">
        <v>0.39013999999999999</v>
      </c>
    </row>
    <row r="8" spans="1:2" x14ac:dyDescent="0.25">
      <c r="A8" s="6" t="s">
        <v>89</v>
      </c>
      <c r="B8" s="6">
        <v>1.0592900000000001</v>
      </c>
    </row>
    <row r="9" spans="1:2" x14ac:dyDescent="0.25">
      <c r="A9" s="6" t="s">
        <v>38</v>
      </c>
      <c r="B9" s="6">
        <v>1.0970800000000001</v>
      </c>
    </row>
    <row r="10" spans="1:2" x14ac:dyDescent="0.25">
      <c r="A10" s="6" t="s">
        <v>122</v>
      </c>
      <c r="B10" s="6">
        <v>0.35104000000000002</v>
      </c>
    </row>
    <row r="11" spans="1:2" x14ac:dyDescent="0.25">
      <c r="A11" s="6" t="s">
        <v>290</v>
      </c>
      <c r="B11" s="6">
        <v>0.31913000000000002</v>
      </c>
    </row>
    <row r="12" spans="1:2" x14ac:dyDescent="0.25">
      <c r="A12" s="6" t="s">
        <v>40</v>
      </c>
      <c r="B12" s="6">
        <v>1.11992</v>
      </c>
    </row>
    <row r="13" spans="1:2" x14ac:dyDescent="0.25">
      <c r="A13" s="6" t="s">
        <v>284</v>
      </c>
      <c r="B13" s="6">
        <v>0.42315000000000003</v>
      </c>
    </row>
    <row r="14" spans="1:2" x14ac:dyDescent="0.25">
      <c r="A14" s="6" t="s">
        <v>288</v>
      </c>
      <c r="B14" s="6">
        <v>0.38272</v>
      </c>
    </row>
    <row r="15" spans="1:2" x14ac:dyDescent="0.25">
      <c r="A15" s="6" t="s">
        <v>219</v>
      </c>
      <c r="B15" s="6">
        <v>0.37334000000000001</v>
      </c>
    </row>
    <row r="16" spans="1:2" x14ac:dyDescent="0.25">
      <c r="A16" s="6" t="s">
        <v>98</v>
      </c>
      <c r="B16" s="6">
        <v>0.38020999999999999</v>
      </c>
    </row>
    <row r="17" spans="1:2" x14ac:dyDescent="0.25">
      <c r="A17" s="6" t="s">
        <v>147</v>
      </c>
      <c r="B17" s="6">
        <v>0.66142000000000001</v>
      </c>
    </row>
    <row r="18" spans="1:2" x14ac:dyDescent="0.25">
      <c r="A18" s="6" t="s">
        <v>374</v>
      </c>
      <c r="B18" s="6">
        <v>0.91722999999999999</v>
      </c>
    </row>
    <row r="19" spans="1:2" x14ac:dyDescent="0.25">
      <c r="A19" s="6" t="s">
        <v>96</v>
      </c>
      <c r="B19" s="6">
        <v>0.46238000000000001</v>
      </c>
    </row>
    <row r="20" spans="1:2" x14ac:dyDescent="0.25">
      <c r="A20" s="6" t="s">
        <v>124</v>
      </c>
      <c r="B20" s="6">
        <v>0.36182999999999998</v>
      </c>
    </row>
    <row r="21" spans="1:2" x14ac:dyDescent="0.25">
      <c r="A21" s="6" t="s">
        <v>178</v>
      </c>
      <c r="B21" s="6">
        <v>0.61094999999999999</v>
      </c>
    </row>
    <row r="22" spans="1:2" x14ac:dyDescent="0.25">
      <c r="A22" s="6" t="s">
        <v>197</v>
      </c>
      <c r="B22" s="6">
        <v>0.27749000000000001</v>
      </c>
    </row>
    <row r="23" spans="1:2" x14ac:dyDescent="0.25">
      <c r="A23" s="6" t="s">
        <v>199</v>
      </c>
      <c r="B23" s="6">
        <v>0.56237999999999999</v>
      </c>
    </row>
    <row r="24" spans="1:2" x14ac:dyDescent="0.25">
      <c r="A24" s="6" t="s">
        <v>376</v>
      </c>
      <c r="B24" s="6">
        <v>0.75829999999999997</v>
      </c>
    </row>
    <row r="25" spans="1:2" x14ac:dyDescent="0.25">
      <c r="A25" s="6" t="s">
        <v>231</v>
      </c>
      <c r="B25" s="6">
        <v>0.54256000000000004</v>
      </c>
    </row>
    <row r="26" spans="1:2" x14ac:dyDescent="0.25">
      <c r="A26" s="6" t="s">
        <v>221</v>
      </c>
      <c r="B26" s="6">
        <v>0.35694999999999999</v>
      </c>
    </row>
    <row r="27" spans="1:2" x14ac:dyDescent="0.25">
      <c r="A27" s="6" t="s">
        <v>286</v>
      </c>
      <c r="B27" s="6">
        <v>0.47866999999999998</v>
      </c>
    </row>
    <row r="28" spans="1:2" x14ac:dyDescent="0.25">
      <c r="A28" s="6" t="s">
        <v>296</v>
      </c>
      <c r="B28" s="6">
        <v>0.50073999999999996</v>
      </c>
    </row>
    <row r="29" spans="1:2" x14ac:dyDescent="0.25">
      <c r="A29" s="6" t="s">
        <v>1</v>
      </c>
      <c r="B29" s="6">
        <v>1.0017</v>
      </c>
    </row>
    <row r="30" spans="1:2" x14ac:dyDescent="0.25">
      <c r="A30" s="6" t="s">
        <v>80</v>
      </c>
      <c r="B30" s="6">
        <v>1.3996500000000001</v>
      </c>
    </row>
    <row r="31" spans="1:2" x14ac:dyDescent="0.25">
      <c r="A31" s="6" t="s">
        <v>201</v>
      </c>
      <c r="B31" s="6">
        <v>0.59653999999999996</v>
      </c>
    </row>
    <row r="32" spans="1:2" x14ac:dyDescent="0.25">
      <c r="A32" s="6" t="s">
        <v>258</v>
      </c>
      <c r="B32" s="6">
        <v>0.42083999999999999</v>
      </c>
    </row>
    <row r="33" spans="1:2" x14ac:dyDescent="0.25">
      <c r="A33" s="6" t="s">
        <v>305</v>
      </c>
      <c r="B33" s="6">
        <v>0.54598000000000002</v>
      </c>
    </row>
    <row r="34" spans="1:2" x14ac:dyDescent="0.25">
      <c r="A34" s="6" t="s">
        <v>292</v>
      </c>
      <c r="B34" s="6">
        <v>0.47603000000000001</v>
      </c>
    </row>
    <row r="35" spans="1:2" x14ac:dyDescent="0.25">
      <c r="A35" s="6" t="s">
        <v>300</v>
      </c>
      <c r="B35" s="6">
        <v>0.51044999999999996</v>
      </c>
    </row>
    <row r="36" spans="1:2" x14ac:dyDescent="0.25">
      <c r="A36" s="6" t="s">
        <v>451</v>
      </c>
      <c r="B36" s="6">
        <v>0.46625</v>
      </c>
    </row>
    <row r="37" spans="1:2" x14ac:dyDescent="0.25">
      <c r="A37" s="6" t="s">
        <v>380</v>
      </c>
      <c r="B37" s="6">
        <v>0.57467999999999997</v>
      </c>
    </row>
    <row r="38" spans="1:2" x14ac:dyDescent="0.25">
      <c r="A38" s="6" t="s">
        <v>294</v>
      </c>
      <c r="B38" s="6">
        <v>0.76083000000000001</v>
      </c>
    </row>
    <row r="39" spans="1:2" x14ac:dyDescent="0.25">
      <c r="A39" s="6" t="s">
        <v>180</v>
      </c>
      <c r="B39" s="6">
        <v>0.51239999999999997</v>
      </c>
    </row>
    <row r="40" spans="1:2" x14ac:dyDescent="0.25">
      <c r="A40" s="6" t="s">
        <v>42</v>
      </c>
      <c r="B40" s="6">
        <v>0.91800999999999999</v>
      </c>
    </row>
    <row r="41" spans="1:2" x14ac:dyDescent="0.25">
      <c r="A41" s="6" t="s">
        <v>102</v>
      </c>
      <c r="B41" s="6">
        <v>0.57221999999999995</v>
      </c>
    </row>
    <row r="42" spans="1:2" x14ac:dyDescent="0.25">
      <c r="A42" s="6" t="s">
        <v>50</v>
      </c>
      <c r="B42" s="6">
        <v>1.08152</v>
      </c>
    </row>
    <row r="43" spans="1:2" x14ac:dyDescent="0.25">
      <c r="A43" s="6" t="s">
        <v>307</v>
      </c>
      <c r="B43" s="6">
        <v>0.47660999999999998</v>
      </c>
    </row>
    <row r="44" spans="1:2" x14ac:dyDescent="0.25">
      <c r="A44" s="6" t="s">
        <v>44</v>
      </c>
      <c r="B44" s="6">
        <v>1.43252</v>
      </c>
    </row>
    <row r="45" spans="1:2" x14ac:dyDescent="0.25">
      <c r="A45" s="6" t="s">
        <v>386</v>
      </c>
      <c r="B45" s="6">
        <v>0.56730000000000003</v>
      </c>
    </row>
    <row r="46" spans="1:2" x14ac:dyDescent="0.25">
      <c r="A46" s="6" t="s">
        <v>269</v>
      </c>
      <c r="B46" s="6">
        <v>0.43780999999999998</v>
      </c>
    </row>
    <row r="47" spans="1:2" x14ac:dyDescent="0.25">
      <c r="A47" s="6" t="s">
        <v>271</v>
      </c>
      <c r="B47" s="6">
        <v>0.26946999999999999</v>
      </c>
    </row>
    <row r="48" spans="1:2" x14ac:dyDescent="0.25">
      <c r="A48" s="6" t="s">
        <v>311</v>
      </c>
      <c r="B48" s="6">
        <v>0.41058</v>
      </c>
    </row>
    <row r="49" spans="1:2" x14ac:dyDescent="0.25">
      <c r="A49" s="6" t="s">
        <v>76</v>
      </c>
      <c r="B49" s="6">
        <v>0.95247999999999999</v>
      </c>
    </row>
    <row r="50" spans="1:2" x14ac:dyDescent="0.25">
      <c r="A50" s="6" t="s">
        <v>126</v>
      </c>
      <c r="B50" s="6">
        <v>0.62549999999999994</v>
      </c>
    </row>
    <row r="51" spans="1:2" x14ac:dyDescent="0.25">
      <c r="A51" s="6" t="s">
        <v>313</v>
      </c>
      <c r="B51" s="6">
        <v>0.26053999999999999</v>
      </c>
    </row>
    <row r="52" spans="1:2" x14ac:dyDescent="0.25">
      <c r="A52" s="6" t="s">
        <v>46</v>
      </c>
      <c r="B52" s="6">
        <v>1.21818</v>
      </c>
    </row>
    <row r="53" spans="1:2" x14ac:dyDescent="0.25">
      <c r="A53" s="6" t="s">
        <v>388</v>
      </c>
      <c r="B53" s="6">
        <v>0.84558</v>
      </c>
    </row>
    <row r="54" spans="1:2" x14ac:dyDescent="0.25">
      <c r="A54" s="6" t="s">
        <v>48</v>
      </c>
      <c r="B54" s="6">
        <v>1.1505300000000001</v>
      </c>
    </row>
    <row r="55" spans="1:2" x14ac:dyDescent="0.25">
      <c r="A55" s="6" t="s">
        <v>315</v>
      </c>
      <c r="B55" s="6">
        <v>0.48579</v>
      </c>
    </row>
    <row r="56" spans="1:2" x14ac:dyDescent="0.25">
      <c r="A56" s="6" t="s">
        <v>82</v>
      </c>
      <c r="B56" s="6">
        <v>1.1579299999999999</v>
      </c>
    </row>
    <row r="57" spans="1:2" x14ac:dyDescent="0.25">
      <c r="A57" s="6" t="s">
        <v>128</v>
      </c>
      <c r="B57" s="6">
        <v>0.40712999999999999</v>
      </c>
    </row>
    <row r="58" spans="1:2" x14ac:dyDescent="0.25">
      <c r="A58" s="6" t="s">
        <v>319</v>
      </c>
      <c r="B58" s="6">
        <v>0.66596</v>
      </c>
    </row>
    <row r="59" spans="1:2" x14ac:dyDescent="0.25">
      <c r="A59" s="6" t="s">
        <v>321</v>
      </c>
      <c r="B59" s="6">
        <v>0.33457999999999999</v>
      </c>
    </row>
    <row r="60" spans="1:2" x14ac:dyDescent="0.25">
      <c r="A60" s="6" t="s">
        <v>317</v>
      </c>
      <c r="B60" s="6">
        <v>0.36498999999999998</v>
      </c>
    </row>
    <row r="61" spans="1:2" x14ac:dyDescent="0.25">
      <c r="A61" s="6" t="s">
        <v>323</v>
      </c>
      <c r="B61" s="6">
        <v>0.41278999999999999</v>
      </c>
    </row>
    <row r="62" spans="1:2" x14ac:dyDescent="0.25">
      <c r="A62" s="6" t="s">
        <v>309</v>
      </c>
      <c r="B62" s="6">
        <v>0.54488999999999999</v>
      </c>
    </row>
    <row r="63" spans="1:2" x14ac:dyDescent="0.25">
      <c r="A63" s="6" t="s">
        <v>52</v>
      </c>
      <c r="B63" s="6">
        <v>0.89773000000000003</v>
      </c>
    </row>
    <row r="64" spans="1:2" x14ac:dyDescent="0.25">
      <c r="A64" s="6" t="s">
        <v>184</v>
      </c>
      <c r="B64" s="6">
        <v>0.52683999999999997</v>
      </c>
    </row>
    <row r="65" spans="1:2" x14ac:dyDescent="0.25">
      <c r="A65" s="6" t="s">
        <v>203</v>
      </c>
      <c r="B65" s="6">
        <v>0.69318000000000002</v>
      </c>
    </row>
    <row r="66" spans="1:2" x14ac:dyDescent="0.25">
      <c r="A66" s="6" t="s">
        <v>260</v>
      </c>
      <c r="B66" s="6">
        <v>0.73133000000000004</v>
      </c>
    </row>
    <row r="67" spans="1:2" x14ac:dyDescent="0.25">
      <c r="A67" s="6" t="s">
        <v>186</v>
      </c>
      <c r="B67" s="6">
        <v>0.43092000000000003</v>
      </c>
    </row>
    <row r="68" spans="1:2" x14ac:dyDescent="0.25">
      <c r="A68" s="6" t="s">
        <v>100</v>
      </c>
      <c r="B68" s="6">
        <v>0.65722999999999998</v>
      </c>
    </row>
    <row r="69" spans="1:2" x14ac:dyDescent="0.25">
      <c r="A69" s="6" t="s">
        <v>396</v>
      </c>
      <c r="B69" s="6">
        <v>0.45062999999999998</v>
      </c>
    </row>
    <row r="70" spans="1:2" x14ac:dyDescent="0.25">
      <c r="A70" s="6" t="s">
        <v>104</v>
      </c>
      <c r="B70" s="6">
        <v>0.64305999999999996</v>
      </c>
    </row>
    <row r="71" spans="1:2" x14ac:dyDescent="0.25">
      <c r="A71" s="6" t="s">
        <v>238</v>
      </c>
      <c r="B71" s="6">
        <v>0.40572000000000003</v>
      </c>
    </row>
    <row r="72" spans="1:2" x14ac:dyDescent="0.25">
      <c r="A72" s="6" t="s">
        <v>222</v>
      </c>
      <c r="B72" s="6">
        <v>0.33256000000000002</v>
      </c>
    </row>
    <row r="73" spans="1:2" x14ac:dyDescent="0.25">
      <c r="A73" s="6" t="s">
        <v>56</v>
      </c>
      <c r="B73" s="6">
        <v>1.2587200000000001</v>
      </c>
    </row>
    <row r="74" spans="1:2" x14ac:dyDescent="0.25">
      <c r="A74" s="6" t="s">
        <v>149</v>
      </c>
      <c r="B74" s="6">
        <v>0.29221999999999998</v>
      </c>
    </row>
    <row r="75" spans="1:2" x14ac:dyDescent="0.25">
      <c r="A75" s="6" t="s">
        <v>151</v>
      </c>
      <c r="B75" s="6">
        <v>0.38039000000000001</v>
      </c>
    </row>
    <row r="76" spans="1:2" x14ac:dyDescent="0.25">
      <c r="A76" s="6" t="s">
        <v>54</v>
      </c>
      <c r="B76" s="6">
        <v>1.5746899999999999</v>
      </c>
    </row>
    <row r="77" spans="1:2" x14ac:dyDescent="0.25">
      <c r="A77" s="6" t="s">
        <v>153</v>
      </c>
      <c r="B77" s="6">
        <v>0.82835999999999999</v>
      </c>
    </row>
    <row r="78" spans="1:2" x14ac:dyDescent="0.25">
      <c r="A78" s="6" t="s">
        <v>58</v>
      </c>
      <c r="B78" s="6">
        <v>1.0744800000000001</v>
      </c>
    </row>
    <row r="79" spans="1:2" x14ac:dyDescent="0.25">
      <c r="A79" s="6" t="s">
        <v>398</v>
      </c>
      <c r="B79" s="6">
        <v>0.59869000000000006</v>
      </c>
    </row>
    <row r="80" spans="1:2" x14ac:dyDescent="0.25">
      <c r="A80" s="6" t="s">
        <v>155</v>
      </c>
      <c r="B80" s="6">
        <v>0.53671000000000002</v>
      </c>
    </row>
    <row r="81" spans="1:2" x14ac:dyDescent="0.25">
      <c r="A81" s="6" t="s">
        <v>84</v>
      </c>
      <c r="B81" s="6">
        <v>1.17537</v>
      </c>
    </row>
    <row r="82" spans="1:2" x14ac:dyDescent="0.25">
      <c r="A82" s="6" t="s">
        <v>130</v>
      </c>
      <c r="B82" s="6">
        <v>0.43353000000000003</v>
      </c>
    </row>
    <row r="83" spans="1:2" x14ac:dyDescent="0.25">
      <c r="A83" s="6" t="s">
        <v>325</v>
      </c>
      <c r="B83" s="6">
        <v>0.39079000000000003</v>
      </c>
    </row>
    <row r="84" spans="1:2" x14ac:dyDescent="0.25">
      <c r="A84" s="6" t="s">
        <v>452</v>
      </c>
      <c r="B84" s="6">
        <v>0.27682000000000001</v>
      </c>
    </row>
    <row r="85" spans="1:2" x14ac:dyDescent="0.25">
      <c r="A85" s="6" t="s">
        <v>233</v>
      </c>
      <c r="B85" s="6">
        <v>0.31206</v>
      </c>
    </row>
    <row r="86" spans="1:2" x14ac:dyDescent="0.25">
      <c r="A86" s="6" t="s">
        <v>86</v>
      </c>
      <c r="B86" s="6">
        <v>0.77037</v>
      </c>
    </row>
    <row r="87" spans="1:2" x14ac:dyDescent="0.25">
      <c r="A87" s="6" t="s">
        <v>157</v>
      </c>
      <c r="B87" s="6">
        <v>0.73163999999999996</v>
      </c>
    </row>
    <row r="88" spans="1:2" x14ac:dyDescent="0.25">
      <c r="A88" s="6" t="s">
        <v>240</v>
      </c>
      <c r="B88" s="6">
        <v>0.27921000000000001</v>
      </c>
    </row>
    <row r="89" spans="1:2" x14ac:dyDescent="0.25">
      <c r="A89" s="6" t="s">
        <v>159</v>
      </c>
      <c r="B89" s="6">
        <v>0.56276999999999999</v>
      </c>
    </row>
    <row r="90" spans="1:2" x14ac:dyDescent="0.25">
      <c r="A90" s="6" t="s">
        <v>329</v>
      </c>
      <c r="B90" s="6">
        <v>0.50351999999999997</v>
      </c>
    </row>
    <row r="91" spans="1:2" x14ac:dyDescent="0.25">
      <c r="A91" s="6" t="s">
        <v>273</v>
      </c>
      <c r="B91" s="6">
        <v>0.56200000000000006</v>
      </c>
    </row>
    <row r="92" spans="1:2" x14ac:dyDescent="0.25">
      <c r="A92" s="6" t="s">
        <v>434</v>
      </c>
      <c r="B92" s="6">
        <v>0.61568999999999996</v>
      </c>
    </row>
    <row r="93" spans="1:2" x14ac:dyDescent="0.25">
      <c r="A93" s="6" t="s">
        <v>228</v>
      </c>
      <c r="B93" s="6">
        <v>0.35013</v>
      </c>
    </row>
    <row r="94" spans="1:2" x14ac:dyDescent="0.25">
      <c r="A94" s="6" t="s">
        <v>327</v>
      </c>
      <c r="B94" s="6">
        <v>0.56425999999999998</v>
      </c>
    </row>
    <row r="95" spans="1:2" x14ac:dyDescent="0.25">
      <c r="A95" s="6" t="s">
        <v>134</v>
      </c>
      <c r="B95" s="6">
        <v>0.53539000000000003</v>
      </c>
    </row>
    <row r="96" spans="1:2" x14ac:dyDescent="0.25">
      <c r="A96" s="6" t="s">
        <v>62</v>
      </c>
      <c r="B96" s="6">
        <v>1.1872100000000001</v>
      </c>
    </row>
    <row r="97" spans="1:2" x14ac:dyDescent="0.25">
      <c r="A97" s="6" t="s">
        <v>132</v>
      </c>
      <c r="B97" s="6">
        <v>0.53422999999999998</v>
      </c>
    </row>
    <row r="98" spans="1:2" x14ac:dyDescent="0.25">
      <c r="A98" s="6" t="s">
        <v>264</v>
      </c>
      <c r="B98" s="6">
        <v>0.65778000000000003</v>
      </c>
    </row>
    <row r="99" spans="1:2" x14ac:dyDescent="0.25">
      <c r="A99" s="6" t="s">
        <v>275</v>
      </c>
      <c r="B99" s="6">
        <v>0.55027999999999999</v>
      </c>
    </row>
    <row r="100" spans="1:2" x14ac:dyDescent="0.25">
      <c r="A100" s="6" t="s">
        <v>136</v>
      </c>
      <c r="B100" s="6">
        <v>0.35188000000000003</v>
      </c>
    </row>
    <row r="101" spans="1:2" x14ac:dyDescent="0.25">
      <c r="A101" s="6" t="s">
        <v>331</v>
      </c>
      <c r="B101" s="6">
        <v>0.32432</v>
      </c>
    </row>
    <row r="102" spans="1:2" x14ac:dyDescent="0.25">
      <c r="A102" s="6" t="s">
        <v>402</v>
      </c>
      <c r="B102" s="6">
        <v>0.84075</v>
      </c>
    </row>
    <row r="103" spans="1:2" x14ac:dyDescent="0.25">
      <c r="A103" s="6" t="s">
        <v>188</v>
      </c>
      <c r="B103" s="6">
        <v>0.65405999999999997</v>
      </c>
    </row>
    <row r="104" spans="1:2" x14ac:dyDescent="0.25">
      <c r="A104" s="6" t="s">
        <v>106</v>
      </c>
      <c r="B104" s="6">
        <v>0.38433</v>
      </c>
    </row>
    <row r="105" spans="1:2" x14ac:dyDescent="0.25">
      <c r="A105" s="6" t="s">
        <v>453</v>
      </c>
      <c r="B105" s="6">
        <v>0.47154000000000001</v>
      </c>
    </row>
    <row r="106" spans="1:2" x14ac:dyDescent="0.25">
      <c r="A106" s="6" t="s">
        <v>64</v>
      </c>
      <c r="B106" s="6">
        <v>0.70962999999999998</v>
      </c>
    </row>
    <row r="107" spans="1:2" x14ac:dyDescent="0.25">
      <c r="A107" s="6" t="s">
        <v>244</v>
      </c>
      <c r="B107" s="6">
        <v>0.25185999999999997</v>
      </c>
    </row>
    <row r="108" spans="1:2" x14ac:dyDescent="0.25">
      <c r="A108" s="6" t="s">
        <v>454</v>
      </c>
      <c r="B108" s="6">
        <v>0.43747999999999998</v>
      </c>
    </row>
    <row r="109" spans="1:2" x14ac:dyDescent="0.25">
      <c r="A109" s="6" t="s">
        <v>267</v>
      </c>
      <c r="B109" s="6">
        <v>0.31647999999999998</v>
      </c>
    </row>
    <row r="110" spans="1:2" x14ac:dyDescent="0.25">
      <c r="A110" s="6" t="s">
        <v>337</v>
      </c>
      <c r="B110" s="6">
        <v>0.47310000000000002</v>
      </c>
    </row>
    <row r="111" spans="1:2" x14ac:dyDescent="0.25">
      <c r="A111" s="6" t="s">
        <v>335</v>
      </c>
      <c r="B111" s="6">
        <v>0.37207000000000001</v>
      </c>
    </row>
    <row r="112" spans="1:2" x14ac:dyDescent="0.25">
      <c r="A112" s="6" t="s">
        <v>408</v>
      </c>
      <c r="B112" s="6">
        <v>0.51383999999999996</v>
      </c>
    </row>
    <row r="113" spans="1:2" x14ac:dyDescent="0.25">
      <c r="A113" s="6" t="s">
        <v>333</v>
      </c>
      <c r="B113" s="6">
        <v>0.33318999999999999</v>
      </c>
    </row>
    <row r="114" spans="1:2" x14ac:dyDescent="0.25">
      <c r="A114" s="6" t="s">
        <v>242</v>
      </c>
      <c r="B114" s="6">
        <v>0.45807999999999999</v>
      </c>
    </row>
    <row r="115" spans="1:2" x14ac:dyDescent="0.25">
      <c r="A115" s="6" t="s">
        <v>339</v>
      </c>
      <c r="B115" s="6">
        <v>0.67069999999999996</v>
      </c>
    </row>
    <row r="116" spans="1:2" x14ac:dyDescent="0.25">
      <c r="A116" s="6" t="s">
        <v>341</v>
      </c>
      <c r="B116" s="6">
        <v>0.42591000000000001</v>
      </c>
    </row>
    <row r="117" spans="1:2" x14ac:dyDescent="0.25">
      <c r="A117" s="6" t="s">
        <v>343</v>
      </c>
      <c r="B117" s="6">
        <v>0.45883000000000002</v>
      </c>
    </row>
    <row r="118" spans="1:2" x14ac:dyDescent="0.25">
      <c r="A118" s="6" t="s">
        <v>190</v>
      </c>
      <c r="B118" s="6">
        <v>0.38488</v>
      </c>
    </row>
    <row r="119" spans="1:2" x14ac:dyDescent="0.25">
      <c r="A119" s="6" t="s">
        <v>68</v>
      </c>
      <c r="B119" s="6">
        <v>1.11646</v>
      </c>
    </row>
    <row r="120" spans="1:2" x14ac:dyDescent="0.25">
      <c r="A120" s="6" t="s">
        <v>70</v>
      </c>
      <c r="B120" s="6">
        <v>1.38123</v>
      </c>
    </row>
    <row r="121" spans="1:2" x14ac:dyDescent="0.25">
      <c r="A121" s="6" t="s">
        <v>224</v>
      </c>
      <c r="B121" s="6">
        <v>0.31435000000000002</v>
      </c>
    </row>
    <row r="122" spans="1:2" x14ac:dyDescent="0.25">
      <c r="A122" s="6" t="s">
        <v>91</v>
      </c>
      <c r="B122" s="6">
        <v>1.0808500000000001</v>
      </c>
    </row>
    <row r="123" spans="1:2" x14ac:dyDescent="0.25">
      <c r="A123" s="6" t="s">
        <v>161</v>
      </c>
      <c r="B123" s="6">
        <v>0.60438000000000003</v>
      </c>
    </row>
    <row r="124" spans="1:2" x14ac:dyDescent="0.25">
      <c r="A124" s="6" t="s">
        <v>226</v>
      </c>
      <c r="B124" s="6">
        <v>0.32208999999999999</v>
      </c>
    </row>
    <row r="125" spans="1:2" x14ac:dyDescent="0.25">
      <c r="A125" s="6" t="s">
        <v>192</v>
      </c>
      <c r="B125" s="6">
        <v>0.52098</v>
      </c>
    </row>
    <row r="126" spans="1:2" x14ac:dyDescent="0.25">
      <c r="A126" s="6" t="s">
        <v>208</v>
      </c>
      <c r="B126" s="6">
        <v>0.45090999999999998</v>
      </c>
    </row>
    <row r="127" spans="1:2" x14ac:dyDescent="0.25">
      <c r="A127" s="6" t="s">
        <v>248</v>
      </c>
      <c r="B127" s="6">
        <v>0.39493</v>
      </c>
    </row>
    <row r="128" spans="1:2" x14ac:dyDescent="0.25">
      <c r="A128" s="6" t="s">
        <v>246</v>
      </c>
      <c r="B128" s="6">
        <v>0.42780000000000001</v>
      </c>
    </row>
    <row r="129" spans="1:2" x14ac:dyDescent="0.25">
      <c r="A129" s="6" t="s">
        <v>108</v>
      </c>
      <c r="B129" s="6">
        <v>0.57821</v>
      </c>
    </row>
    <row r="130" spans="1:2" x14ac:dyDescent="0.25">
      <c r="A130" s="6" t="s">
        <v>72</v>
      </c>
      <c r="B130" s="6">
        <v>0.85250000000000004</v>
      </c>
    </row>
    <row r="131" spans="1:2" x14ac:dyDescent="0.25">
      <c r="A131" s="6" t="s">
        <v>206</v>
      </c>
      <c r="B131" s="6">
        <v>0.32573999999999997</v>
      </c>
    </row>
    <row r="132" spans="1:2" x14ac:dyDescent="0.25">
      <c r="A132" s="6" t="s">
        <v>163</v>
      </c>
      <c r="B132" s="6">
        <v>0.78010999999999997</v>
      </c>
    </row>
    <row r="133" spans="1:2" x14ac:dyDescent="0.25">
      <c r="A133" s="6" t="s">
        <v>111</v>
      </c>
      <c r="B133" s="6">
        <v>0.48920999999999998</v>
      </c>
    </row>
    <row r="134" spans="1:2" x14ac:dyDescent="0.25">
      <c r="A134" s="6" t="s">
        <v>137</v>
      </c>
      <c r="B134" s="6">
        <v>0.4501</v>
      </c>
    </row>
    <row r="135" spans="1:2" x14ac:dyDescent="0.25">
      <c r="A135" s="6" t="s">
        <v>345</v>
      </c>
      <c r="B135" s="6">
        <v>0.33490999999999999</v>
      </c>
    </row>
    <row r="136" spans="1:2" x14ac:dyDescent="0.25">
      <c r="A136" s="6" t="s">
        <v>165</v>
      </c>
      <c r="B136" s="6">
        <v>0.64363999999999999</v>
      </c>
    </row>
    <row r="137" spans="1:2" x14ac:dyDescent="0.25">
      <c r="A137" s="6" t="s">
        <v>355</v>
      </c>
      <c r="B137" s="6">
        <v>0.44069000000000003</v>
      </c>
    </row>
    <row r="138" spans="1:2" x14ac:dyDescent="0.25">
      <c r="A138" s="6" t="s">
        <v>347</v>
      </c>
      <c r="B138" s="6">
        <v>0.47907</v>
      </c>
    </row>
    <row r="139" spans="1:2" x14ac:dyDescent="0.25">
      <c r="A139" s="6" t="s">
        <v>250</v>
      </c>
      <c r="B139" s="6">
        <v>0.64802000000000004</v>
      </c>
    </row>
    <row r="140" spans="1:2" x14ac:dyDescent="0.25">
      <c r="A140" s="6" t="s">
        <v>430</v>
      </c>
      <c r="B140" s="6">
        <v>0.42514000000000002</v>
      </c>
    </row>
    <row r="141" spans="1:2" x14ac:dyDescent="0.25">
      <c r="A141" s="6" t="s">
        <v>349</v>
      </c>
      <c r="B141" s="6">
        <v>0.36409999999999998</v>
      </c>
    </row>
    <row r="142" spans="1:2" x14ac:dyDescent="0.25">
      <c r="A142" s="6" t="s">
        <v>182</v>
      </c>
      <c r="B142" s="6">
        <v>0.49614999999999998</v>
      </c>
    </row>
    <row r="143" spans="1:2" x14ac:dyDescent="0.25">
      <c r="A143" s="6" t="s">
        <v>117</v>
      </c>
      <c r="B143" s="6">
        <v>0.39779999999999999</v>
      </c>
    </row>
    <row r="144" spans="1:2" x14ac:dyDescent="0.25">
      <c r="A144" s="6" t="s">
        <v>426</v>
      </c>
      <c r="B144" s="6">
        <v>0.46718999999999999</v>
      </c>
    </row>
    <row r="145" spans="1:2" x14ac:dyDescent="0.25">
      <c r="A145" s="6" t="s">
        <v>210</v>
      </c>
      <c r="B145" s="6">
        <v>0.58608000000000005</v>
      </c>
    </row>
    <row r="146" spans="1:2" x14ac:dyDescent="0.25">
      <c r="A146" s="6" t="s">
        <v>113</v>
      </c>
      <c r="B146" s="6">
        <v>0.55066999999999999</v>
      </c>
    </row>
    <row r="147" spans="1:2" x14ac:dyDescent="0.25">
      <c r="A147" s="6" t="s">
        <v>115</v>
      </c>
      <c r="B147" s="6">
        <v>0.76176999999999995</v>
      </c>
    </row>
    <row r="148" spans="1:2" x14ac:dyDescent="0.25">
      <c r="A148" s="6" t="s">
        <v>78</v>
      </c>
      <c r="B148" s="6">
        <v>1.25505</v>
      </c>
    </row>
    <row r="149" spans="1:2" x14ac:dyDescent="0.25">
      <c r="A149" s="6" t="s">
        <v>357</v>
      </c>
      <c r="B149" s="6">
        <v>0.51765000000000005</v>
      </c>
    </row>
    <row r="150" spans="1:2" x14ac:dyDescent="0.25">
      <c r="A150" s="6" t="s">
        <v>167</v>
      </c>
      <c r="B150" s="6">
        <v>0.37801000000000001</v>
      </c>
    </row>
    <row r="151" spans="1:2" x14ac:dyDescent="0.25">
      <c r="A151" s="6" t="s">
        <v>298</v>
      </c>
      <c r="B151" s="6">
        <v>0.43763000000000002</v>
      </c>
    </row>
    <row r="152" spans="1:2" x14ac:dyDescent="0.25">
      <c r="A152" s="6" t="s">
        <v>361</v>
      </c>
      <c r="B152" s="6">
        <v>0.45612000000000003</v>
      </c>
    </row>
    <row r="153" spans="1:2" x14ac:dyDescent="0.25">
      <c r="A153" s="6" t="s">
        <v>254</v>
      </c>
      <c r="B153" s="6">
        <v>0.39612000000000003</v>
      </c>
    </row>
    <row r="154" spans="1:2" x14ac:dyDescent="0.25">
      <c r="A154" s="6" t="s">
        <v>139</v>
      </c>
      <c r="B154" s="6">
        <v>0.2387</v>
      </c>
    </row>
    <row r="155" spans="1:2" x14ac:dyDescent="0.25">
      <c r="A155" s="6" t="s">
        <v>141</v>
      </c>
      <c r="B155" s="6">
        <v>0.75963000000000003</v>
      </c>
    </row>
    <row r="156" spans="1:2" x14ac:dyDescent="0.25">
      <c r="A156" s="6" t="s">
        <v>438</v>
      </c>
      <c r="B156" s="6">
        <v>0.66551000000000005</v>
      </c>
    </row>
    <row r="157" spans="1:2" x14ac:dyDescent="0.25">
      <c r="A157" s="6" t="s">
        <v>440</v>
      </c>
      <c r="B157" s="6">
        <v>0.60573999999999995</v>
      </c>
    </row>
    <row r="158" spans="1:2" x14ac:dyDescent="0.25">
      <c r="A158" s="6" t="s">
        <v>277</v>
      </c>
      <c r="B158" s="6">
        <v>0.49930000000000002</v>
      </c>
    </row>
    <row r="159" spans="1:2" x14ac:dyDescent="0.25">
      <c r="A159" s="6" t="s">
        <v>169</v>
      </c>
      <c r="B159" s="6">
        <v>0.61809000000000003</v>
      </c>
    </row>
    <row r="160" spans="1:2" x14ac:dyDescent="0.25">
      <c r="A160" s="6" t="s">
        <v>359</v>
      </c>
      <c r="B160" s="6">
        <v>0.34009</v>
      </c>
    </row>
    <row r="161" spans="1:2" x14ac:dyDescent="0.25">
      <c r="A161" s="6" t="s">
        <v>363</v>
      </c>
      <c r="B161" s="6">
        <v>0.35605999999999999</v>
      </c>
    </row>
    <row r="162" spans="1:2" x14ac:dyDescent="0.25">
      <c r="A162" s="6" t="s">
        <v>143</v>
      </c>
      <c r="B162" s="6">
        <v>0.32768000000000003</v>
      </c>
    </row>
    <row r="163" spans="1:2" x14ac:dyDescent="0.25">
      <c r="A163" s="6" t="s">
        <v>212</v>
      </c>
      <c r="B163" s="6">
        <v>0.54603999999999997</v>
      </c>
    </row>
    <row r="164" spans="1:2" x14ac:dyDescent="0.25">
      <c r="A164" s="6" t="s">
        <v>0</v>
      </c>
      <c r="B164" s="6">
        <v>1</v>
      </c>
    </row>
    <row r="165" spans="1:2" x14ac:dyDescent="0.25">
      <c r="A165" s="6" t="s">
        <v>145</v>
      </c>
      <c r="B165" s="6">
        <v>0.27329999999999999</v>
      </c>
    </row>
    <row r="166" spans="1:2" x14ac:dyDescent="0.25">
      <c r="A166" s="6" t="s">
        <v>436</v>
      </c>
      <c r="B166" s="6">
        <v>0.70833000000000002</v>
      </c>
    </row>
    <row r="167" spans="1:2" x14ac:dyDescent="0.25">
      <c r="A167" s="6" t="s">
        <v>214</v>
      </c>
      <c r="B167" s="6">
        <v>0.54642999999999997</v>
      </c>
    </row>
    <row r="168" spans="1:2" x14ac:dyDescent="0.25">
      <c r="A168" s="6" t="s">
        <v>257</v>
      </c>
      <c r="B168" s="6">
        <v>0.29724</v>
      </c>
    </row>
    <row r="169" spans="1:2" x14ac:dyDescent="0.25">
      <c r="A169" s="6" t="s">
        <v>444</v>
      </c>
      <c r="B169" s="6">
        <v>0.51454</v>
      </c>
    </row>
    <row r="170" spans="1:2" x14ac:dyDescent="0.25">
      <c r="A170" s="6" t="s">
        <v>455</v>
      </c>
      <c r="B170" s="6">
        <v>0.45573000000000002</v>
      </c>
    </row>
    <row r="171" spans="1:2" x14ac:dyDescent="0.25">
      <c r="A171" s="6" t="s">
        <v>424</v>
      </c>
      <c r="B171" s="6">
        <v>0.58942000000000005</v>
      </c>
    </row>
    <row r="172" spans="1:2" x14ac:dyDescent="0.25">
      <c r="A172" s="6" t="s">
        <v>175</v>
      </c>
      <c r="B172" s="6">
        <v>0.36275000000000002</v>
      </c>
    </row>
    <row r="173" spans="1:2" x14ac:dyDescent="0.25">
      <c r="A173" s="6" t="s">
        <v>353</v>
      </c>
      <c r="B173" s="6">
        <v>0.60863</v>
      </c>
    </row>
    <row r="174" spans="1:2" x14ac:dyDescent="0.25">
      <c r="A174" s="6" t="s">
        <v>303</v>
      </c>
      <c r="B174" s="6">
        <v>0.45718999999999999</v>
      </c>
    </row>
    <row r="175" spans="1:2" x14ac:dyDescent="0.25">
      <c r="A175" s="6" t="s">
        <v>365</v>
      </c>
      <c r="B175" s="6">
        <v>0.54105000000000003</v>
      </c>
    </row>
    <row r="176" spans="1:2" x14ac:dyDescent="0.25">
      <c r="A176" s="6" t="s">
        <v>367</v>
      </c>
      <c r="B176" s="6">
        <v>1.0326299999999999</v>
      </c>
    </row>
    <row r="177" spans="1:2" x14ac:dyDescent="0.25">
      <c r="A177" s="6" t="s">
        <v>456</v>
      </c>
      <c r="B177" s="6">
        <v>0.41983999999999999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sigma_SQUARED_FUND</vt:lpstr>
      <vt:lpstr>sigma_SQUARED_RICE</vt:lpstr>
      <vt:lpstr>Region Country Aggregation</vt:lpstr>
      <vt:lpstr>PPP2MER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 Emmerling</cp:lastModifiedBy>
  <dcterms:created xsi:type="dcterms:W3CDTF">2014-05-08T03:33:58Z</dcterms:created>
  <dcterms:modified xsi:type="dcterms:W3CDTF">2015-08-07T20:08:22Z</dcterms:modified>
</cp:coreProperties>
</file>