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Index" sheetId="2" r:id="rId1"/>
    <sheet name="F1" sheetId="1" r:id="rId2"/>
    <sheet name="T1" sheetId="3" r:id="rId3"/>
    <sheet name="T2" sheetId="4" r:id="rId4"/>
    <sheet name="F2" sheetId="5" r:id="rId5"/>
    <sheet name="T3" sheetId="6" r:id="rId6"/>
    <sheet name="F3" sheetId="7" r:id="rId7"/>
    <sheet name="T4" sheetId="8" r:id="rId8"/>
    <sheet name="F4" sheetId="9" r:id="rId9"/>
    <sheet name="F5" sheetId="10" r:id="rId10"/>
    <sheet name="F6" sheetId="11" r:id="rId11"/>
    <sheet name="T5" sheetId="12" r:id="rId12"/>
    <sheet name="T6" sheetId="13" r:id="rId13"/>
    <sheet name="T7" sheetId="14" r:id="rId14"/>
    <sheet name="F7" sheetId="15" r:id="rId15"/>
    <sheet name="F8" sheetId="16" r:id="rId16"/>
    <sheet name="T8" sheetId="1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3" l="1"/>
</calcChain>
</file>

<file path=xl/sharedStrings.xml><?xml version="1.0" encoding="utf-8"?>
<sst xmlns="http://schemas.openxmlformats.org/spreadsheetml/2006/main" count="243" uniqueCount="170">
  <si>
    <t>Table 1</t>
  </si>
  <si>
    <t>UK</t>
  </si>
  <si>
    <t>Figure 1</t>
  </si>
  <si>
    <t>Table 2</t>
  </si>
  <si>
    <t>Table 3</t>
  </si>
  <si>
    <t>Figure 2</t>
  </si>
  <si>
    <t>Table 4</t>
  </si>
  <si>
    <t>Table 5</t>
  </si>
  <si>
    <t>Table 6</t>
  </si>
  <si>
    <t>Table 7</t>
  </si>
  <si>
    <t>USA</t>
  </si>
  <si>
    <t>Total</t>
  </si>
  <si>
    <t>Figure 3</t>
  </si>
  <si>
    <t>Figure 4</t>
  </si>
  <si>
    <t>Figure 5</t>
  </si>
  <si>
    <t>Figure 6</t>
  </si>
  <si>
    <t>Figure 7</t>
  </si>
  <si>
    <t>Figure 8</t>
  </si>
  <si>
    <t>Other Europe</t>
  </si>
  <si>
    <t>Rest of the world</t>
  </si>
  <si>
    <t>Number</t>
  </si>
  <si>
    <t>%</t>
  </si>
  <si>
    <t>&lt;0.1</t>
  </si>
  <si>
    <t>London</t>
  </si>
  <si>
    <t>Wales</t>
  </si>
  <si>
    <t>South West</t>
  </si>
  <si>
    <t>North West</t>
  </si>
  <si>
    <t>North East</t>
  </si>
  <si>
    <t>Northern Ireland</t>
  </si>
  <si>
    <t>Figure 1 Annual UK cinema admissions, 2011-2020</t>
  </si>
  <si>
    <t>Year</t>
  </si>
  <si>
    <t>Admissions (million)</t>
  </si>
  <si>
    <t>Source: Cinema Advertising Agency (CAA), Comscore</t>
  </si>
  <si>
    <t>Annual UK cinema admissions, 2011-2020</t>
  </si>
  <si>
    <t>Table 1 15 largest markets by admissions 2018, 2019 and 2020 (ranked by 2019 admissions)</t>
  </si>
  <si>
    <t>Territory</t>
  </si>
  <si>
    <t>Admissions 2018 (million)</t>
  </si>
  <si>
    <t>Admissions 2019 (million)</t>
  </si>
  <si>
    <t>Admissions 2020 (million)</t>
  </si>
  <si>
    <t>+/- 2019 (%)</t>
  </si>
  <si>
    <t>India</t>
  </si>
  <si>
    <t>Mexico</t>
  </si>
  <si>
    <t>South Korea</t>
  </si>
  <si>
    <t>Russia</t>
  </si>
  <si>
    <t>France</t>
  </si>
  <si>
    <t>Japan</t>
  </si>
  <si>
    <t>Brazil</t>
  </si>
  <si>
    <t>Indonesia</t>
  </si>
  <si>
    <t>Germany</t>
  </si>
  <si>
    <t>Spain</t>
  </si>
  <si>
    <t>Italy</t>
  </si>
  <si>
    <t>Philippines</t>
  </si>
  <si>
    <t xml:space="preserve">Source: CAA, BFI, European Audiovisual Observatory, OMDIA </t>
  </si>
  <si>
    <t>Note: Due to the unprecedented nature of 2020 admissions the analysis focuses on the 15 largest markets of 2019 to illustrate the impact COVID-19 had on comparable large markets</t>
  </si>
  <si>
    <t>15 largest markets by admissions 2018, 2019 and 2020 (ranked by 2019 admissions)</t>
  </si>
  <si>
    <t>Table 2 Monthly UK cinema admissions, 2016- 2020</t>
  </si>
  <si>
    <t>% change on 2019</t>
  </si>
  <si>
    <t>January</t>
  </si>
  <si>
    <t>February</t>
  </si>
  <si>
    <t>March</t>
  </si>
  <si>
    <t>April</t>
  </si>
  <si>
    <t>-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</si>
  <si>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</si>
  <si>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</si>
  <si>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</si>
  <si>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</si>
  <si>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</si>
  <si>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</si>
  <si>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</si>
  <si>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</si>
  <si>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Source: CAA, Comscore</t>
  </si>
  <si>
    <t>Figure 2 Monthly UK cinema admissions, 2016-2020</t>
  </si>
  <si>
    <t>Source: CAA</t>
  </si>
  <si>
    <t>Monthly UK cinema admissions, 2016- 2020 - Table</t>
  </si>
  <si>
    <t>Monthly UK cinema admissions, 2016-2020 - Chart</t>
  </si>
  <si>
    <t>Table 3 Cinema admissions by ISBA TV region, 2020</t>
  </si>
  <si>
    <t>Region</t>
  </si>
  <si>
    <t>Population (million)</t>
  </si>
  <si>
    <t>Admissions per person</t>
  </si>
  <si>
    <t>South and South East</t>
  </si>
  <si>
    <t>Midlands</t>
  </si>
  <si>
    <t>Yorkshire</t>
  </si>
  <si>
    <t>East of England</t>
  </si>
  <si>
    <t>Central Scotland</t>
  </si>
  <si>
    <t>West</t>
  </si>
  <si>
    <t>Northern Scotland</t>
  </si>
  <si>
    <t>Border</t>
  </si>
  <si>
    <t>The difference in the share of admissions between Midlands and South and South East is explained when admissions figures are shown to two decimal places: Midlands (21.05 million), and South and South East (20.97 million).</t>
  </si>
  <si>
    <t>Notes:  Figures/percentages may not sum to totals due to rounding.</t>
  </si>
  <si>
    <t>Cinema admissions by ISBA TV region, 2020</t>
  </si>
  <si>
    <t>Figure 3 Annual UK admissions, 1935-2020</t>
  </si>
  <si>
    <t>Source: BFI, CAA, comScore</t>
  </si>
  <si>
    <t>Annual UK admissions, 1935-2020</t>
  </si>
  <si>
    <t>Table 4 UK box office trends, 2011-2020</t>
  </si>
  <si>
    <t>Box office gross (£ million)</t>
  </si>
  <si>
    <t>Change on previous year %</t>
  </si>
  <si>
    <t>Change since 2011 %</t>
  </si>
  <si>
    <t>Source: Comscore</t>
  </si>
  <si>
    <t>UK box office trends, 2011-2020</t>
  </si>
  <si>
    <t>Figure 4 Revenues and releases at the UK and Republic of Ireland box office, 2011-2020</t>
  </si>
  <si>
    <t>Number of releases</t>
  </si>
  <si>
    <t>Average revenue per release (£ million)</t>
  </si>
  <si>
    <t>Source: Comscore, BFI RSU analysis</t>
  </si>
  <si>
    <t>Note: Box office up to and including 18 February 2021, only includes new in-year releases.</t>
  </si>
  <si>
    <t>Revenues and releases at the UK and Republic of Ireland box office, 2011-2020</t>
  </si>
  <si>
    <t>Figure 5 Market share of top 20, 21-50, 51-100 and rest of films, 2011-2020</t>
  </si>
  <si>
    <t>% share of top 20</t>
  </si>
  <si>
    <t>% share of 21-50</t>
  </si>
  <si>
    <t>% share of 51-100</t>
  </si>
  <si>
    <t>% share of rest</t>
  </si>
  <si>
    <t>Note: Percentages may not sum to 100 due to rounding.</t>
  </si>
  <si>
    <t>Market share of top 20, 21-50, 51-100 and rest of films, 2011-2020</t>
  </si>
  <si>
    <t>Figure 6 Gross box office of top 20, 21-50, 51-100 and rest of films, 2011-2020</t>
  </si>
  <si>
    <t>Gross box office of top 20</t>
  </si>
  <si>
    <t>Gross box office of 21-50</t>
  </si>
  <si>
    <t>Gross box office of 51-100</t>
  </si>
  <si>
    <t>Gross box office of rest</t>
  </si>
  <si>
    <t>Gross box office of top 20, 21-50, 51-100 and rest of films, 2011-2020</t>
  </si>
  <si>
    <t>Table 5 Releases and revenues of films outside the top 100, 2011-2020</t>
  </si>
  <si>
    <t xml:space="preserve">Number of films </t>
  </si>
  <si>
    <t>Median box office (£)</t>
  </si>
  <si>
    <t>Gross box office (£ million)</t>
  </si>
  <si>
    <t>Releases and revenues of films outside the top 100, 2011-2020</t>
  </si>
  <si>
    <t>Table 6 Number of releases and median box office gross by number of sites at widest point of release, 2020</t>
  </si>
  <si>
    <t>Number of sites at WPR</t>
  </si>
  <si>
    <t>% of releases</t>
  </si>
  <si>
    <t>Minimum box office (£)</t>
  </si>
  <si>
    <t>Maximum box office (£)</t>
  </si>
  <si>
    <t>≥600</t>
  </si>
  <si>
    <t>500-599</t>
  </si>
  <si>
    <t>400-499</t>
  </si>
  <si>
    <t>300-399</t>
  </si>
  <si>
    <t>200-299</t>
  </si>
  <si>
    <t>100-199</t>
  </si>
  <si>
    <t>50-99</t>
  </si>
  <si>
    <t>&lt;10</t>
  </si>
  <si>
    <t>Number of releases and median box office gross by number of sites at widest point of release, 2020</t>
  </si>
  <si>
    <t>Table 7 Country of origin of films released in the UK and Republic of Ireland, 2020</t>
  </si>
  <si>
    <t>Country of origin</t>
  </si>
  <si>
    <t>% of all releases</t>
  </si>
  <si>
    <t>% of total box office</t>
  </si>
  <si>
    <t>UK (studio-backed*)</t>
  </si>
  <si>
    <t>UK (independent)</t>
  </si>
  <si>
    <t>All UK</t>
  </si>
  <si>
    <t>Percentages may not sum to totals due to rounding.</t>
  </si>
  <si>
    <t>* ‘Studio-backed’ means a film that was wholly or partly financed and controlled by a major US studio but which qualifies as British under the cultural test for film.</t>
  </si>
  <si>
    <t>Notes:  Box office gross = cumulative total up to 18 February 2020.</t>
  </si>
  <si>
    <t>Country of origin of films released in the UK and Republic of Ireland, 2020</t>
  </si>
  <si>
    <t>Figure 7 Market share by country of origin, 2011-2020</t>
  </si>
  <si>
    <t>UK studio-backed*</t>
  </si>
  <si>
    <t>UK independent</t>
  </si>
  <si>
    <t xml:space="preserve">Other Europe </t>
  </si>
  <si>
    <t>Source: BFI, RSU</t>
  </si>
  <si>
    <t>* ‘UK studio-backed’ means a film that was wholly or partly financed and controlled by a major US studio but which qualifies as British under the cultural test for film.</t>
  </si>
  <si>
    <t>Notes: Data has been revised since the publication of the 2019 data</t>
  </si>
  <si>
    <t>Market share by country of origin, 2011-2020</t>
  </si>
  <si>
    <t>Figure 8 UK films’ share of the UK theatrical market, 2011-2020</t>
  </si>
  <si>
    <t xml:space="preserve">* ‘UK studio-backed’ means a film that was wholly or partly financed and controlled by a major US studio but which qualifies as British under the cultural test for film. </t>
  </si>
  <si>
    <t>UK films’ share of the UK theatrical market, 2011-2020</t>
  </si>
  <si>
    <t>Table 8 UK releases by box office band, 2011-2020 (£ million)</t>
  </si>
  <si>
    <t>≥20</t>
  </si>
  <si>
    <t>10 – 19.99</t>
  </si>
  <si>
    <t>5 – 9.99</t>
  </si>
  <si>
    <t>1 – 4.99</t>
  </si>
  <si>
    <t>0.1 – 0.99</t>
  </si>
  <si>
    <t>UK releases by box office band, 2011-2020 (£ million)</t>
  </si>
  <si>
    <t>Table 8</t>
  </si>
  <si>
    <t>.10-49</t>
  </si>
  <si>
    <t>The UK Box Office in 2020
BFI Statistical Yearbook 2021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</si>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</sst>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%"/>
    <numFmt numFmtId="165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Arial Black"/>
      <family val="2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6">
    <xf numFmtId="0" fontId="0" fillId="0" borderId="0" xfId="0"/>
    <xf numFmtId="0" fontId="1" fillId="0" borderId="2" xfId="1" applyBorder="1" applyAlignment="1">
      <alignment vertical="center"/>
    </xf>
    <xf numFmtId="0" fontId="1" fillId="0" borderId="2" xfId="1" applyBorder="1"/>
    <xf numFmtId="0" fontId="3" fillId="0" borderId="2" xfId="0" applyFont="1" applyBorder="1"/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0" fontId="5" fillId="0" borderId="0" xfId="0" applyFont="1"/>
    <xf numFmtId="17" fontId="0" fillId="0" borderId="0" xfId="0" applyNumberFormat="1"/>
    <xf numFmtId="17" fontId="0" fillId="0" borderId="1" xfId="0" applyNumberFormat="1" applyBorder="1"/>
    <xf numFmtId="0" fontId="0" fillId="0" borderId="0" xfId="0" applyNumberFormat="1"/>
    <xf numFmtId="0" fontId="4" fillId="0" borderId="0" xfId="0" applyFont="1"/>
    <xf numFmtId="164" fontId="0" fillId="0" borderId="0" xfId="2" applyNumberFormat="1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165" fontId="0" fillId="0" borderId="1" xfId="3" applyNumberFormat="1" applyFont="1" applyBorder="1"/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bfi.org.uk/industry-data-insights/statistical-yearbook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1</xdr:rowOff>
    </xdr:from>
    <xdr:to>
      <xdr:col>8</xdr:col>
      <xdr:colOff>600075</xdr:colOff>
      <xdr:row>10</xdr:row>
      <xdr:rowOff>1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534275" y="1428751"/>
          <a:ext cx="3648075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100"/>
            <a:t>Please refer to the full report, accessible at</a:t>
          </a:r>
          <a:r>
            <a:rPr lang="en-GB" sz="1100" baseline="0"/>
            <a:t> </a:t>
          </a:r>
          <a:r>
            <a:rPr lang="en-GB" sz="1100" u="sng" baseline="0">
              <a:solidFill>
                <a:srgbClr val="0070C0"/>
              </a:solidFill>
            </a:rPr>
            <a:t>https://www.bfi.org.uk/industry-data-insights/statistical-yearbook</a:t>
          </a:r>
          <a:r>
            <a:rPr lang="en-GB" sz="1100" baseline="0"/>
            <a:t>, for commentary on the statistics presented in this workbook.</a:t>
          </a:r>
          <a:endParaRPr lang="en-GB" sz="1100"/>
        </a:p>
      </xdr:txBody>
    </xdr:sp>
    <xdr:clientData/>
  </xdr:twoCellAnchor>
  <xdr:twoCellAnchor editAs="oneCell">
    <xdr:from>
      <xdr:col>3</xdr:col>
      <xdr:colOff>19050</xdr:colOff>
      <xdr:row>0</xdr:row>
      <xdr:rowOff>0</xdr:rowOff>
    </xdr:from>
    <xdr:to>
      <xdr:col>9</xdr:col>
      <xdr:colOff>104775</xdr:colOff>
      <xdr:row>3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3325" y="0"/>
          <a:ext cx="37433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7"/>
  <sheetViews>
    <sheetView tabSelected="1" workbookViewId="0">
      <selection activeCell="A2" sqref="A2"/>
    </sheetView>
  </sheetViews>
  <sheetFormatPr defaultRowHeight="15" x14ac:dyDescent="0.25"/>
  <cols>
    <col min="1" max="1" width="8.85546875" bestFit="1" customWidth="1"/>
    <col min="2" max="2" width="95" bestFit="1" customWidth="1"/>
  </cols>
  <sheetData>
    <row r="1" spans="1:2" ht="52.5" customHeight="1" x14ac:dyDescent="0.25">
      <c r="A1" s="13" t="s">
        <v>168</v>
      </c>
      <c r="B1" s="14"/>
    </row>
    <row r="2" spans="1:2" x14ac:dyDescent="0.25">
      <c r="A2" s="3" t="s">
        <v>2</v>
      </c>
      <c r="B2" s="1" t="s">
        <v>33</v>
      </c>
    </row>
    <row r="3" spans="1:2" x14ac:dyDescent="0.25">
      <c r="A3" s="3" t="s">
        <v>0</v>
      </c>
      <c r="B3" s="1" t="s">
        <v>54</v>
      </c>
    </row>
    <row r="4" spans="1:2" x14ac:dyDescent="0.25">
      <c r="A4" s="3" t="s">
        <v>3</v>
      </c>
      <c r="B4" s="1" t="s">
        <v>73</v>
      </c>
    </row>
    <row r="5" spans="1:2" x14ac:dyDescent="0.25">
      <c r="A5" s="3" t="s">
        <v>5</v>
      </c>
      <c r="B5" s="1" t="s">
        <v>74</v>
      </c>
    </row>
    <row r="6" spans="1:2" x14ac:dyDescent="0.25">
      <c r="A6" s="3" t="s">
        <v>4</v>
      </c>
      <c r="B6" s="1" t="s">
        <v>89</v>
      </c>
    </row>
    <row r="7" spans="1:2" x14ac:dyDescent="0.25">
      <c r="A7" s="3" t="s">
        <v>12</v>
      </c>
      <c r="B7" s="1" t="s">
        <v>92</v>
      </c>
    </row>
    <row r="8" spans="1:2" x14ac:dyDescent="0.25">
      <c r="A8" s="3" t="s">
        <v>6</v>
      </c>
      <c r="B8" s="1" t="s">
        <v>98</v>
      </c>
    </row>
    <row r="9" spans="1:2" x14ac:dyDescent="0.25">
      <c r="A9" s="3" t="s">
        <v>13</v>
      </c>
      <c r="B9" s="1" t="s">
        <v>104</v>
      </c>
    </row>
    <row r="10" spans="1:2" x14ac:dyDescent="0.25">
      <c r="A10" s="3" t="s">
        <v>14</v>
      </c>
      <c r="B10" s="1" t="s">
        <v>111</v>
      </c>
    </row>
    <row r="11" spans="1:2" x14ac:dyDescent="0.25">
      <c r="A11" s="3" t="s">
        <v>15</v>
      </c>
      <c r="B11" s="1" t="s">
        <v>117</v>
      </c>
    </row>
    <row r="12" spans="1:2" x14ac:dyDescent="0.25">
      <c r="A12" s="3" t="s">
        <v>7</v>
      </c>
      <c r="B12" s="1" t="s">
        <v>122</v>
      </c>
    </row>
    <row r="13" spans="1:2" x14ac:dyDescent="0.25">
      <c r="A13" s="3" t="s">
        <v>8</v>
      </c>
      <c r="B13" s="1" t="s">
        <v>136</v>
      </c>
    </row>
    <row r="14" spans="1:2" x14ac:dyDescent="0.25">
      <c r="A14" s="3" t="s">
        <v>9</v>
      </c>
      <c r="B14" s="2" t="s">
        <v>147</v>
      </c>
    </row>
    <row r="15" spans="1:2" x14ac:dyDescent="0.25">
      <c r="A15" s="3" t="s">
        <v>16</v>
      </c>
      <c r="B15" s="2" t="s">
        <v>155</v>
      </c>
    </row>
    <row r="16" spans="1:2" x14ac:dyDescent="0.25">
      <c r="A16" s="3" t="s">
        <v>17</v>
      </c>
      <c r="B16" s="2" t="s">
        <v>158</v>
      </c>
    </row>
    <row r="17" spans="1:2" x14ac:dyDescent="0.25">
      <c r="A17" s="3" t="s">
        <v>166</v>
      </c>
      <c r="B17" s="2" t="s">
        <v>165</v>
      </c>
    </row>
  </sheetData>
  <mergeCells count="1">
    <mergeCell ref="A1:B1"/>
  </mergeCells>
  <hyperlinks>
    <hyperlink ref="B2" location="'F1'!A1" display="Total turnover of UK film industry by sector, 2010-2019"/>
    <hyperlink ref="B3" location="'T1'!A1" display="15 largest markets by admissions 2018, 2019 and 2020 (ranked by 2019 admissions)"/>
    <hyperlink ref="B4" location="'T2'!A1" display="Monthly UK cinema admissions, 2016- 2020"/>
    <hyperlink ref="B5" location="'F2'!A1" display="Monthly UK cinema admissions, 2016-2020 - Chart"/>
    <hyperlink ref="B6" location="'T3'!A1" display="Cinema admissions by ISBA TV region, 2020"/>
    <hyperlink ref="B7" location="'F3'!A1" display="Annual UK admissions, 1935-2020"/>
    <hyperlink ref="B8" location="'T4'!A1" display="UK box office trends, 2011-2020"/>
    <hyperlink ref="B9" location="'F4'!A1" display="Revenues and releases at the UK and Republic of Ireland box office, 2011-2020"/>
    <hyperlink ref="B10" location="'F5'!A1" display="Market share of top 20, 21-50, 51-100 and rest of films, 2011-2020"/>
    <hyperlink ref="B11" location="'F6'!A1" display="Gross box office of top 20, 21-50, 51-100 and rest of films, 2011-2020"/>
    <hyperlink ref="B12" location="'T5'!A1" display="Releases and revenues of films outside the top 100, 2011-2020"/>
    <hyperlink ref="B13" location="'T6'!A1" display="Number of releases and median box office gross by number of sites at widest point of release, 2020"/>
    <hyperlink ref="B14" location="'T7'!A1" display="Country of origin of films released in the UK and Republic of Ireland, 2020"/>
    <hyperlink ref="B16" location="'F8'!A1" display="UK films’ share of the UK theatrical market, 2011-2020"/>
    <hyperlink ref="B17" location="'T8'!A1" display="UK releases by box office band, 2011-2020 (£ million)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14"/>
  <sheetViews>
    <sheetView workbookViewId="0"/>
  </sheetViews>
  <sheetFormatPr defaultRowHeight="15" x14ac:dyDescent="0.25"/>
  <sheetData>
    <row r="1" spans="1:5" ht="15.75" thickBot="1" x14ac:dyDescent="0.3">
      <c r="A1" t="s">
        <v>105</v>
      </c>
    </row>
    <row r="2" spans="1:5" ht="15.75" thickBot="1" x14ac:dyDescent="0.3">
      <c r="A2" s="4" t="s">
        <v>30</v>
      </c>
      <c r="B2" s="4" t="s">
        <v>106</v>
      </c>
      <c r="C2" s="4" t="s">
        <v>107</v>
      </c>
      <c r="D2" s="4" t="s">
        <v>108</v>
      </c>
      <c r="E2" s="4" t="s">
        <v>109</v>
      </c>
    </row>
    <row r="3" spans="1:5" ht="15.75" thickBot="1" x14ac:dyDescent="0.3">
      <c r="A3" s="4">
        <v>2011</v>
      </c>
      <c r="B3" s="4">
        <v>47.5</v>
      </c>
      <c r="C3" s="4">
        <v>26.2</v>
      </c>
      <c r="D3" s="4">
        <v>17</v>
      </c>
      <c r="E3" s="4">
        <v>9.3000000000000007</v>
      </c>
    </row>
    <row r="4" spans="1:5" ht="15.75" thickBot="1" x14ac:dyDescent="0.3">
      <c r="A4" s="4">
        <v>2012</v>
      </c>
      <c r="B4" s="4">
        <v>54.8</v>
      </c>
      <c r="C4" s="4">
        <v>22.5</v>
      </c>
      <c r="D4" s="4">
        <v>14.8</v>
      </c>
      <c r="E4" s="4">
        <v>7.9</v>
      </c>
    </row>
    <row r="5" spans="1:5" ht="15.75" thickBot="1" x14ac:dyDescent="0.3">
      <c r="A5" s="4">
        <v>2013</v>
      </c>
      <c r="B5" s="4">
        <v>48</v>
      </c>
      <c r="C5" s="4">
        <v>26</v>
      </c>
      <c r="D5" s="4">
        <v>17</v>
      </c>
      <c r="E5" s="4">
        <v>9</v>
      </c>
    </row>
    <row r="6" spans="1:5" ht="15.75" thickBot="1" x14ac:dyDescent="0.3">
      <c r="A6" s="4">
        <v>2014</v>
      </c>
      <c r="B6" s="4">
        <v>47.4</v>
      </c>
      <c r="C6" s="4">
        <v>26.7</v>
      </c>
      <c r="D6" s="4">
        <v>16.3</v>
      </c>
      <c r="E6" s="4">
        <v>9.6</v>
      </c>
    </row>
    <row r="7" spans="1:5" ht="15.75" thickBot="1" x14ac:dyDescent="0.3">
      <c r="A7" s="4">
        <v>2015</v>
      </c>
      <c r="B7" s="4">
        <v>57.4</v>
      </c>
      <c r="C7" s="4">
        <v>24</v>
      </c>
      <c r="D7" s="4">
        <v>11.6</v>
      </c>
      <c r="E7" s="4">
        <v>7</v>
      </c>
    </row>
    <row r="8" spans="1:5" ht="15.75" thickBot="1" x14ac:dyDescent="0.3">
      <c r="A8" s="4">
        <v>2016</v>
      </c>
      <c r="B8" s="4">
        <v>52.9</v>
      </c>
      <c r="C8" s="4">
        <v>23</v>
      </c>
      <c r="D8" s="4">
        <v>16.2</v>
      </c>
      <c r="E8" s="4">
        <v>7.9</v>
      </c>
    </row>
    <row r="9" spans="1:5" ht="15.75" thickBot="1" x14ac:dyDescent="0.3">
      <c r="A9" s="4">
        <v>2017</v>
      </c>
      <c r="B9" s="4">
        <v>54.3</v>
      </c>
      <c r="C9" s="4">
        <v>26.7</v>
      </c>
      <c r="D9" s="4">
        <v>12.3</v>
      </c>
      <c r="E9" s="4">
        <v>6.7</v>
      </c>
    </row>
    <row r="10" spans="1:5" ht="15.75" thickBot="1" x14ac:dyDescent="0.3">
      <c r="A10" s="4">
        <v>2018</v>
      </c>
      <c r="B10" s="4">
        <v>54.8</v>
      </c>
      <c r="C10" s="4">
        <v>24.7</v>
      </c>
      <c r="D10" s="4">
        <v>13.4</v>
      </c>
      <c r="E10" s="4">
        <v>7.1</v>
      </c>
    </row>
    <row r="11" spans="1:5" ht="15.75" thickBot="1" x14ac:dyDescent="0.3">
      <c r="A11" s="4">
        <v>2019</v>
      </c>
      <c r="B11" s="4">
        <v>59</v>
      </c>
      <c r="C11" s="4">
        <v>23.2</v>
      </c>
      <c r="D11" s="4">
        <v>11.4</v>
      </c>
      <c r="E11" s="4">
        <v>6.4</v>
      </c>
    </row>
    <row r="12" spans="1:5" ht="15.75" thickBot="1" x14ac:dyDescent="0.3">
      <c r="A12" s="4">
        <v>2020</v>
      </c>
      <c r="B12" s="4">
        <v>81.400000000000006</v>
      </c>
      <c r="C12" s="4">
        <v>11.7</v>
      </c>
      <c r="D12" s="4">
        <v>4.5</v>
      </c>
      <c r="E12" s="4">
        <v>2.4</v>
      </c>
    </row>
    <row r="13" spans="1:5" x14ac:dyDescent="0.25">
      <c r="A13" s="7" t="s">
        <v>102</v>
      </c>
    </row>
    <row r="14" spans="1:5" x14ac:dyDescent="0.25">
      <c r="A14" s="7" t="s">
        <v>110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13"/>
  <sheetViews>
    <sheetView workbookViewId="0"/>
  </sheetViews>
  <sheetFormatPr defaultRowHeight="15" x14ac:dyDescent="0.25"/>
  <sheetData>
    <row r="1" spans="1:5" ht="15.75" thickBot="1" x14ac:dyDescent="0.3">
      <c r="A1" t="s">
        <v>112</v>
      </c>
    </row>
    <row r="2" spans="1:5" ht="15.75" thickBot="1" x14ac:dyDescent="0.3">
      <c r="A2" s="4" t="s">
        <v>30</v>
      </c>
      <c r="B2" s="4" t="s">
        <v>113</v>
      </c>
      <c r="C2" s="4" t="s">
        <v>114</v>
      </c>
      <c r="D2" s="4" t="s">
        <v>115</v>
      </c>
      <c r="E2" s="4" t="s">
        <v>116</v>
      </c>
    </row>
    <row r="3" spans="1:5" ht="15.75" thickBot="1" x14ac:dyDescent="0.3">
      <c r="A3" s="4">
        <v>2011</v>
      </c>
      <c r="B3" s="4">
        <v>539.29999999999995</v>
      </c>
      <c r="C3" s="4">
        <v>296.8</v>
      </c>
      <c r="D3" s="4">
        <v>192.8</v>
      </c>
      <c r="E3" s="4">
        <v>105.6</v>
      </c>
    </row>
    <row r="4" spans="1:5" ht="15.75" thickBot="1" x14ac:dyDescent="0.3">
      <c r="A4" s="4">
        <v>2012</v>
      </c>
      <c r="B4" s="4">
        <v>647.9</v>
      </c>
      <c r="C4" s="4">
        <v>266.5</v>
      </c>
      <c r="D4" s="4">
        <v>174.9</v>
      </c>
      <c r="E4" s="4">
        <v>92.9</v>
      </c>
    </row>
    <row r="5" spans="1:5" ht="15.75" thickBot="1" x14ac:dyDescent="0.3">
      <c r="A5" s="4">
        <v>2013</v>
      </c>
      <c r="B5" s="4">
        <v>551.1</v>
      </c>
      <c r="C5" s="4">
        <v>299.3</v>
      </c>
      <c r="D5" s="4">
        <v>199.3</v>
      </c>
      <c r="E5" s="4">
        <v>104</v>
      </c>
    </row>
    <row r="6" spans="1:5" ht="15.75" thickBot="1" x14ac:dyDescent="0.3">
      <c r="A6" s="4">
        <v>2014</v>
      </c>
      <c r="B6" s="4">
        <v>510.7</v>
      </c>
      <c r="C6" s="4">
        <v>288.10000000000002</v>
      </c>
      <c r="D6" s="4">
        <v>175.5</v>
      </c>
      <c r="E6" s="4">
        <v>103.5</v>
      </c>
    </row>
    <row r="7" spans="1:5" ht="15.75" thickBot="1" x14ac:dyDescent="0.3">
      <c r="A7" s="4">
        <v>2015</v>
      </c>
      <c r="B7" s="4">
        <v>745.6</v>
      </c>
      <c r="C7" s="4">
        <v>311.60000000000002</v>
      </c>
      <c r="D7" s="4">
        <v>150.30000000000001</v>
      </c>
      <c r="E7" s="4">
        <v>90.9</v>
      </c>
    </row>
    <row r="8" spans="1:5" ht="15.75" thickBot="1" x14ac:dyDescent="0.3">
      <c r="A8" s="4">
        <v>2016</v>
      </c>
      <c r="B8" s="4">
        <v>667.7</v>
      </c>
      <c r="C8" s="4">
        <v>289.60000000000002</v>
      </c>
      <c r="D8" s="4">
        <v>204.5</v>
      </c>
      <c r="E8" s="4">
        <v>100.2</v>
      </c>
    </row>
    <row r="9" spans="1:5" ht="15.75" thickBot="1" x14ac:dyDescent="0.3">
      <c r="A9" s="4">
        <v>2017</v>
      </c>
      <c r="B9" s="4">
        <v>747.1</v>
      </c>
      <c r="C9" s="4">
        <v>367.2</v>
      </c>
      <c r="D9" s="4">
        <v>170</v>
      </c>
      <c r="E9" s="4">
        <v>92.2</v>
      </c>
    </row>
    <row r="10" spans="1:5" ht="15.75" thickBot="1" x14ac:dyDescent="0.3">
      <c r="A10" s="4">
        <v>2018</v>
      </c>
      <c r="B10" s="4">
        <v>714.9</v>
      </c>
      <c r="C10" s="4">
        <v>321.7</v>
      </c>
      <c r="D10" s="4">
        <v>175.1</v>
      </c>
      <c r="E10" s="4">
        <v>93.1</v>
      </c>
    </row>
    <row r="11" spans="1:5" ht="15.75" thickBot="1" x14ac:dyDescent="0.3">
      <c r="A11" s="4">
        <v>2019</v>
      </c>
      <c r="B11" s="4">
        <v>767.2</v>
      </c>
      <c r="C11" s="4">
        <v>302.3</v>
      </c>
      <c r="D11" s="4">
        <v>148.5</v>
      </c>
      <c r="E11" s="4">
        <v>82.9</v>
      </c>
    </row>
    <row r="12" spans="1:5" ht="15.75" thickBot="1" x14ac:dyDescent="0.3">
      <c r="A12" s="4">
        <v>2020</v>
      </c>
      <c r="B12" s="4">
        <v>200.9</v>
      </c>
      <c r="C12" s="4">
        <v>29</v>
      </c>
      <c r="D12" s="4">
        <v>11.1</v>
      </c>
      <c r="E12" s="4">
        <v>5.9</v>
      </c>
    </row>
    <row r="13" spans="1:5" x14ac:dyDescent="0.25">
      <c r="A13" s="7" t="s">
        <v>102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D13"/>
  <sheetViews>
    <sheetView workbookViewId="0"/>
  </sheetViews>
  <sheetFormatPr defaultRowHeight="15" x14ac:dyDescent="0.25"/>
  <sheetData>
    <row r="1" spans="1:4" ht="15.75" thickBot="1" x14ac:dyDescent="0.3">
      <c r="A1" t="s">
        <v>118</v>
      </c>
    </row>
    <row r="2" spans="1:4" ht="15.75" thickBot="1" x14ac:dyDescent="0.3">
      <c r="A2" s="4"/>
      <c r="B2" s="4" t="s">
        <v>119</v>
      </c>
      <c r="C2" s="4" t="s">
        <v>121</v>
      </c>
      <c r="D2" s="4" t="s">
        <v>120</v>
      </c>
    </row>
    <row r="3" spans="1:4" ht="15.75" thickBot="1" x14ac:dyDescent="0.3">
      <c r="A3" s="4">
        <v>2011</v>
      </c>
      <c r="B3" s="4">
        <v>458</v>
      </c>
      <c r="C3" s="4">
        <v>105.6</v>
      </c>
      <c r="D3" s="5">
        <v>34859</v>
      </c>
    </row>
    <row r="4" spans="1:4" ht="15.75" thickBot="1" x14ac:dyDescent="0.3">
      <c r="A4" s="4">
        <v>2012</v>
      </c>
      <c r="B4" s="4">
        <v>547</v>
      </c>
      <c r="C4" s="4">
        <v>92.9</v>
      </c>
      <c r="D4" s="5">
        <v>22073</v>
      </c>
    </row>
    <row r="5" spans="1:4" ht="15.75" thickBot="1" x14ac:dyDescent="0.3">
      <c r="A5" s="4">
        <v>2013</v>
      </c>
      <c r="B5" s="4">
        <v>598</v>
      </c>
      <c r="C5" s="4">
        <v>104</v>
      </c>
      <c r="D5" s="5">
        <v>25790</v>
      </c>
    </row>
    <row r="6" spans="1:4" ht="15.75" thickBot="1" x14ac:dyDescent="0.3">
      <c r="A6" s="4">
        <v>2014</v>
      </c>
      <c r="B6" s="4">
        <v>612</v>
      </c>
      <c r="C6" s="4">
        <v>103.5</v>
      </c>
      <c r="D6" s="5">
        <v>22027</v>
      </c>
    </row>
    <row r="7" spans="1:4" ht="15.75" thickBot="1" x14ac:dyDescent="0.3">
      <c r="A7" s="4">
        <v>2015</v>
      </c>
      <c r="B7" s="4">
        <v>659</v>
      </c>
      <c r="C7" s="4">
        <v>90.9</v>
      </c>
      <c r="D7" s="5">
        <v>19743</v>
      </c>
    </row>
    <row r="8" spans="1:4" ht="15.75" thickBot="1" x14ac:dyDescent="0.3">
      <c r="A8" s="4">
        <v>2016</v>
      </c>
      <c r="B8" s="4">
        <v>721</v>
      </c>
      <c r="C8" s="4">
        <v>100.2</v>
      </c>
      <c r="D8" s="5">
        <v>16790</v>
      </c>
    </row>
    <row r="9" spans="1:4" ht="15.75" thickBot="1" x14ac:dyDescent="0.3">
      <c r="A9" s="4">
        <v>2017</v>
      </c>
      <c r="B9" s="4">
        <v>660</v>
      </c>
      <c r="C9" s="4">
        <v>92.2</v>
      </c>
      <c r="D9" s="5">
        <v>23803</v>
      </c>
    </row>
    <row r="10" spans="1:4" ht="15.75" thickBot="1" x14ac:dyDescent="0.3">
      <c r="A10" s="4">
        <v>2018</v>
      </c>
      <c r="B10" s="4">
        <v>687</v>
      </c>
      <c r="C10" s="4">
        <v>93.1</v>
      </c>
      <c r="D10" s="5">
        <v>22154</v>
      </c>
    </row>
    <row r="11" spans="1:4" ht="15.75" thickBot="1" x14ac:dyDescent="0.3">
      <c r="A11" s="4">
        <v>2019</v>
      </c>
      <c r="B11" s="4">
        <v>664</v>
      </c>
      <c r="C11" s="4">
        <v>82.9</v>
      </c>
      <c r="D11" s="5">
        <v>26767</v>
      </c>
    </row>
    <row r="12" spans="1:4" ht="15.75" thickBot="1" x14ac:dyDescent="0.3">
      <c r="A12" s="4">
        <v>2020</v>
      </c>
      <c r="B12" s="4">
        <v>281</v>
      </c>
      <c r="C12" s="4">
        <v>5.9</v>
      </c>
      <c r="D12" s="5">
        <v>8948</v>
      </c>
    </row>
    <row r="13" spans="1:4" x14ac:dyDescent="0.25">
      <c r="A13" s="7" t="s">
        <v>102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14"/>
  <sheetViews>
    <sheetView workbookViewId="0">
      <selection activeCell="K8" sqref="K8"/>
    </sheetView>
  </sheetViews>
  <sheetFormatPr defaultRowHeight="15" x14ac:dyDescent="0.25"/>
  <cols>
    <col min="6" max="6" width="9.85546875" customWidth="1"/>
  </cols>
  <sheetData>
    <row r="1" spans="1:12" ht="15.75" thickBot="1" x14ac:dyDescent="0.3">
      <c r="A1" t="s">
        <v>123</v>
      </c>
      <c r="L1" s="11" t="s">
        <v>167</v>
      </c>
    </row>
    <row r="2" spans="1:12" ht="15.75" thickBot="1" x14ac:dyDescent="0.3">
      <c r="A2" s="4" t="s">
        <v>124</v>
      </c>
      <c r="B2" s="4" t="s">
        <v>100</v>
      </c>
      <c r="C2" s="4" t="s">
        <v>125</v>
      </c>
      <c r="D2" s="4" t="s">
        <v>120</v>
      </c>
      <c r="E2" s="4" t="s">
        <v>126</v>
      </c>
      <c r="F2" s="4" t="s">
        <v>127</v>
      </c>
    </row>
    <row r="3" spans="1:12" ht="15.75" thickBot="1" x14ac:dyDescent="0.3">
      <c r="A3" s="4" t="s">
        <v>128</v>
      </c>
      <c r="B3" s="4">
        <v>9</v>
      </c>
      <c r="C3" s="4">
        <v>2.4</v>
      </c>
      <c r="D3" s="5">
        <v>8825588</v>
      </c>
      <c r="E3" s="5">
        <v>2516068</v>
      </c>
      <c r="F3" s="5">
        <v>44093644</v>
      </c>
    </row>
    <row r="4" spans="1:12" ht="15.75" thickBot="1" x14ac:dyDescent="0.3">
      <c r="A4" s="4" t="s">
        <v>129</v>
      </c>
      <c r="B4" s="4">
        <v>11</v>
      </c>
      <c r="C4" s="4">
        <v>2.9</v>
      </c>
      <c r="D4" s="5">
        <v>2795843</v>
      </c>
      <c r="E4" s="5">
        <v>455472</v>
      </c>
      <c r="F4" s="5">
        <v>16214071</v>
      </c>
    </row>
    <row r="5" spans="1:12" ht="15.75" thickBot="1" x14ac:dyDescent="0.3">
      <c r="A5" s="4" t="s">
        <v>130</v>
      </c>
      <c r="B5" s="4">
        <v>17</v>
      </c>
      <c r="C5" s="4">
        <v>4.5</v>
      </c>
      <c r="D5" s="5">
        <v>809063</v>
      </c>
      <c r="E5" s="5">
        <v>304021</v>
      </c>
      <c r="F5" s="5">
        <v>4002501</v>
      </c>
    </row>
    <row r="6" spans="1:12" ht="15.75" thickBot="1" x14ac:dyDescent="0.3">
      <c r="A6" s="4" t="s">
        <v>131</v>
      </c>
      <c r="B6" s="4">
        <v>13</v>
      </c>
      <c r="C6" s="4">
        <v>3.4</v>
      </c>
      <c r="D6" s="5">
        <v>764175</v>
      </c>
      <c r="E6" s="5">
        <v>73464</v>
      </c>
      <c r="F6" s="5">
        <v>1636943</v>
      </c>
    </row>
    <row r="7" spans="1:12" ht="15.75" thickBot="1" x14ac:dyDescent="0.3">
      <c r="A7" s="4" t="s">
        <v>132</v>
      </c>
      <c r="B7" s="4">
        <v>21</v>
      </c>
      <c r="C7" s="4">
        <v>5.5</v>
      </c>
      <c r="D7" s="5">
        <v>157048</v>
      </c>
      <c r="E7" s="5">
        <v>30392</v>
      </c>
      <c r="F7" s="5">
        <v>1533299</v>
      </c>
    </row>
    <row r="8" spans="1:12" ht="15.75" thickBot="1" x14ac:dyDescent="0.3">
      <c r="A8" s="4" t="s">
        <v>133</v>
      </c>
      <c r="B8" s="4">
        <v>46</v>
      </c>
      <c r="C8" s="4">
        <v>12.1</v>
      </c>
      <c r="D8" s="5">
        <v>90445</v>
      </c>
      <c r="E8" s="5">
        <v>14426</v>
      </c>
      <c r="F8" s="5">
        <v>1427214</v>
      </c>
    </row>
    <row r="9" spans="1:12" ht="15.75" thickBot="1" x14ac:dyDescent="0.3">
      <c r="A9" s="4" t="s">
        <v>134</v>
      </c>
      <c r="B9" s="4">
        <v>44</v>
      </c>
      <c r="C9" s="4">
        <v>11.5</v>
      </c>
      <c r="D9" s="5">
        <v>51461</v>
      </c>
      <c r="E9" s="5">
        <v>4335</v>
      </c>
      <c r="F9" s="5">
        <v>567969</v>
      </c>
    </row>
    <row r="10" spans="1:12" ht="15.75" thickBot="1" x14ac:dyDescent="0.3">
      <c r="A10" s="9" t="str">
        <f>RIGHT(L1,5)</f>
        <v>10-49</v>
      </c>
      <c r="B10" s="4">
        <v>110</v>
      </c>
      <c r="C10" s="4">
        <v>28.9</v>
      </c>
      <c r="D10" s="5">
        <v>11693</v>
      </c>
      <c r="E10" s="4">
        <v>937</v>
      </c>
      <c r="F10" s="5">
        <v>181241</v>
      </c>
    </row>
    <row r="11" spans="1:12" ht="15.75" thickBot="1" x14ac:dyDescent="0.3">
      <c r="A11" s="4" t="s">
        <v>135</v>
      </c>
      <c r="B11" s="4">
        <v>110</v>
      </c>
      <c r="C11" s="4">
        <v>28.9</v>
      </c>
      <c r="D11" s="5">
        <v>2926</v>
      </c>
      <c r="E11" s="4">
        <v>32</v>
      </c>
      <c r="F11" s="5">
        <v>49157</v>
      </c>
      <c r="J11" s="10"/>
    </row>
    <row r="12" spans="1:12" ht="15.75" thickBot="1" x14ac:dyDescent="0.3">
      <c r="A12" s="4" t="s">
        <v>11</v>
      </c>
      <c r="B12" s="4">
        <v>381</v>
      </c>
      <c r="C12" s="4">
        <v>100</v>
      </c>
      <c r="D12" s="5">
        <v>19945</v>
      </c>
      <c r="E12" s="4">
        <v>32</v>
      </c>
      <c r="F12" s="5">
        <v>44093644</v>
      </c>
      <c r="J12" s="8"/>
    </row>
    <row r="13" spans="1:12" x14ac:dyDescent="0.25">
      <c r="A13" s="7" t="s">
        <v>102</v>
      </c>
    </row>
    <row r="14" spans="1:12" x14ac:dyDescent="0.25">
      <c r="A14" s="7" t="s">
        <v>110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4"/>
  <sheetViews>
    <sheetView workbookViewId="0"/>
  </sheetViews>
  <sheetFormatPr defaultRowHeight="15" x14ac:dyDescent="0.25"/>
  <sheetData>
    <row r="1" spans="1:5" ht="15.75" thickBot="1" x14ac:dyDescent="0.3">
      <c r="A1" t="s">
        <v>137</v>
      </c>
    </row>
    <row r="2" spans="1:5" ht="15.75" thickBot="1" x14ac:dyDescent="0.3">
      <c r="A2" s="4" t="s">
        <v>138</v>
      </c>
      <c r="B2" s="4" t="s">
        <v>100</v>
      </c>
      <c r="C2" s="4" t="s">
        <v>139</v>
      </c>
      <c r="D2" s="4" t="s">
        <v>94</v>
      </c>
      <c r="E2" s="4" t="s">
        <v>140</v>
      </c>
    </row>
    <row r="3" spans="1:5" ht="15.75" thickBot="1" x14ac:dyDescent="0.3">
      <c r="A3" s="4" t="s">
        <v>10</v>
      </c>
      <c r="B3" s="4">
        <v>107</v>
      </c>
      <c r="C3" s="4">
        <v>28.1</v>
      </c>
      <c r="D3" s="4">
        <v>104.1</v>
      </c>
      <c r="E3" s="4">
        <v>42.1</v>
      </c>
    </row>
    <row r="4" spans="1:5" ht="15.75" thickBot="1" x14ac:dyDescent="0.3">
      <c r="A4" s="4" t="s">
        <v>141</v>
      </c>
      <c r="B4" s="4">
        <v>7</v>
      </c>
      <c r="C4" s="4">
        <v>1.8</v>
      </c>
      <c r="D4" s="4">
        <v>79.7</v>
      </c>
      <c r="E4" s="4">
        <v>32.299999999999997</v>
      </c>
    </row>
    <row r="5" spans="1:5" ht="15.75" thickBot="1" x14ac:dyDescent="0.3">
      <c r="A5" s="4" t="s">
        <v>142</v>
      </c>
      <c r="B5" s="4">
        <v>89</v>
      </c>
      <c r="C5" s="4">
        <v>23.4</v>
      </c>
      <c r="D5" s="4">
        <v>35.1</v>
      </c>
      <c r="E5" s="4">
        <v>14.2</v>
      </c>
    </row>
    <row r="6" spans="1:5" ht="15.75" thickBot="1" x14ac:dyDescent="0.3">
      <c r="A6" s="4" t="s">
        <v>143</v>
      </c>
      <c r="B6" s="4">
        <v>96</v>
      </c>
      <c r="C6" s="4">
        <v>25.2</v>
      </c>
      <c r="D6" s="4">
        <v>114.8</v>
      </c>
      <c r="E6" s="4">
        <v>46.5</v>
      </c>
    </row>
    <row r="7" spans="1:5" ht="15.75" thickBot="1" x14ac:dyDescent="0.3">
      <c r="A7" s="4" t="s">
        <v>18</v>
      </c>
      <c r="B7" s="4">
        <v>88</v>
      </c>
      <c r="C7" s="4">
        <v>23.1</v>
      </c>
      <c r="D7" s="4">
        <v>6.6</v>
      </c>
      <c r="E7" s="4">
        <v>2.7</v>
      </c>
    </row>
    <row r="8" spans="1:5" ht="15.75" thickBot="1" x14ac:dyDescent="0.3">
      <c r="A8" s="4" t="s">
        <v>40</v>
      </c>
      <c r="B8" s="4">
        <v>43</v>
      </c>
      <c r="C8" s="4">
        <v>11.3</v>
      </c>
      <c r="D8" s="4">
        <v>2.2999999999999998</v>
      </c>
      <c r="E8" s="4">
        <v>0.9</v>
      </c>
    </row>
    <row r="9" spans="1:5" ht="15.75" thickBot="1" x14ac:dyDescent="0.3">
      <c r="A9" s="4" t="s">
        <v>19</v>
      </c>
      <c r="B9" s="4">
        <v>47</v>
      </c>
      <c r="C9" s="4">
        <v>12.3</v>
      </c>
      <c r="D9" s="4">
        <v>19.2</v>
      </c>
      <c r="E9" s="4">
        <v>7.8</v>
      </c>
    </row>
    <row r="10" spans="1:5" ht="15.75" thickBot="1" x14ac:dyDescent="0.3">
      <c r="A10" s="4" t="s">
        <v>11</v>
      </c>
      <c r="B10" s="4">
        <v>381</v>
      </c>
      <c r="C10" s="4">
        <v>100</v>
      </c>
      <c r="D10" s="4">
        <v>247</v>
      </c>
      <c r="E10" s="4">
        <v>100</v>
      </c>
    </row>
    <row r="11" spans="1:5" x14ac:dyDescent="0.25">
      <c r="A11" s="7" t="s">
        <v>102</v>
      </c>
    </row>
    <row r="12" spans="1:5" x14ac:dyDescent="0.25">
      <c r="A12" s="7" t="s">
        <v>146</v>
      </c>
    </row>
    <row r="13" spans="1:5" x14ac:dyDescent="0.25">
      <c r="A13" s="7" t="s">
        <v>144</v>
      </c>
    </row>
    <row r="14" spans="1:5" x14ac:dyDescent="0.25">
      <c r="A14" s="7" t="s">
        <v>145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5"/>
  <sheetViews>
    <sheetView workbookViewId="0"/>
  </sheetViews>
  <sheetFormatPr defaultRowHeight="15" x14ac:dyDescent="0.25"/>
  <sheetData>
    <row r="1" spans="1:7" ht="15.75" thickBot="1" x14ac:dyDescent="0.3">
      <c r="A1" t="s">
        <v>148</v>
      </c>
    </row>
    <row r="2" spans="1:7" ht="15.75" thickBot="1" x14ac:dyDescent="0.3">
      <c r="A2" s="4" t="s">
        <v>30</v>
      </c>
      <c r="B2" s="4" t="s">
        <v>10</v>
      </c>
      <c r="C2" s="4" t="s">
        <v>149</v>
      </c>
      <c r="D2" s="4" t="s">
        <v>150</v>
      </c>
      <c r="E2" s="4" t="s">
        <v>151</v>
      </c>
      <c r="F2" s="4" t="s">
        <v>40</v>
      </c>
      <c r="G2" s="4" t="s">
        <v>19</v>
      </c>
    </row>
    <row r="3" spans="1:7" ht="15.75" thickBot="1" x14ac:dyDescent="0.3">
      <c r="A3" s="4">
        <v>2011</v>
      </c>
      <c r="B3" s="4">
        <v>60.6</v>
      </c>
      <c r="C3" s="4">
        <v>22.6</v>
      </c>
      <c r="D3" s="4">
        <v>13.1</v>
      </c>
      <c r="E3" s="4">
        <v>1.7</v>
      </c>
      <c r="F3" s="4">
        <v>1</v>
      </c>
      <c r="G3" s="4">
        <v>1</v>
      </c>
    </row>
    <row r="4" spans="1:7" ht="15.75" thickBot="1" x14ac:dyDescent="0.3">
      <c r="A4" s="4">
        <v>2012</v>
      </c>
      <c r="B4" s="4">
        <v>61.3</v>
      </c>
      <c r="C4" s="4">
        <v>22.8</v>
      </c>
      <c r="D4" s="4">
        <v>9.3000000000000007</v>
      </c>
      <c r="E4" s="4">
        <v>4.8</v>
      </c>
      <c r="F4" s="4">
        <v>1.2</v>
      </c>
      <c r="G4" s="4">
        <v>0.6</v>
      </c>
    </row>
    <row r="5" spans="1:7" ht="15.75" thickBot="1" x14ac:dyDescent="0.3">
      <c r="A5" s="4">
        <v>2013</v>
      </c>
      <c r="B5" s="4">
        <v>72.7</v>
      </c>
      <c r="C5" s="4">
        <v>15.5</v>
      </c>
      <c r="D5" s="4">
        <v>6.6</v>
      </c>
      <c r="E5" s="4">
        <v>3</v>
      </c>
      <c r="F5" s="4">
        <v>1.4</v>
      </c>
      <c r="G5" s="4">
        <v>0.7</v>
      </c>
    </row>
    <row r="6" spans="1:7" ht="15.75" thickBot="1" x14ac:dyDescent="0.3">
      <c r="A6" s="4">
        <v>2014</v>
      </c>
      <c r="B6" s="4">
        <v>65.8</v>
      </c>
      <c r="C6" s="4">
        <v>10.7</v>
      </c>
      <c r="D6" s="4">
        <v>16.100000000000001</v>
      </c>
      <c r="E6" s="4">
        <v>4.9000000000000004</v>
      </c>
      <c r="F6" s="4">
        <v>1.5</v>
      </c>
      <c r="G6" s="4">
        <v>1.1000000000000001</v>
      </c>
    </row>
    <row r="7" spans="1:7" ht="15.75" thickBot="1" x14ac:dyDescent="0.3">
      <c r="A7" s="4">
        <v>2015</v>
      </c>
      <c r="B7" s="4">
        <v>51.1</v>
      </c>
      <c r="C7" s="4">
        <v>34.200000000000003</v>
      </c>
      <c r="D7" s="4">
        <v>10.5</v>
      </c>
      <c r="E7" s="4">
        <v>2.4</v>
      </c>
      <c r="F7" s="4">
        <v>1.3</v>
      </c>
      <c r="G7" s="4">
        <v>0.5</v>
      </c>
    </row>
    <row r="8" spans="1:7" ht="15.75" thickBot="1" x14ac:dyDescent="0.3">
      <c r="A8" s="4">
        <v>2016</v>
      </c>
      <c r="B8" s="4">
        <v>58.9</v>
      </c>
      <c r="C8" s="4">
        <v>28.5</v>
      </c>
      <c r="D8" s="4">
        <v>7.4</v>
      </c>
      <c r="E8" s="4">
        <v>3.2</v>
      </c>
      <c r="F8" s="4">
        <v>1.2</v>
      </c>
      <c r="G8" s="4">
        <v>0.8</v>
      </c>
    </row>
    <row r="9" spans="1:7" ht="15.75" thickBot="1" x14ac:dyDescent="0.3">
      <c r="A9" s="4">
        <v>2017</v>
      </c>
      <c r="B9" s="4">
        <v>57.7</v>
      </c>
      <c r="C9" s="4">
        <v>27.8</v>
      </c>
      <c r="D9" s="4">
        <v>9.6</v>
      </c>
      <c r="E9" s="4">
        <v>1.5</v>
      </c>
      <c r="F9" s="4">
        <v>1.1000000000000001</v>
      </c>
      <c r="G9" s="4">
        <v>2.2999999999999998</v>
      </c>
    </row>
    <row r="10" spans="1:7" ht="15.75" thickBot="1" x14ac:dyDescent="0.3">
      <c r="A10" s="4">
        <v>2018</v>
      </c>
      <c r="B10" s="4">
        <v>51.3</v>
      </c>
      <c r="C10" s="4">
        <v>32.9</v>
      </c>
      <c r="D10" s="4">
        <v>13.2</v>
      </c>
      <c r="E10" s="4">
        <v>1.1000000000000001</v>
      </c>
      <c r="F10" s="4">
        <v>1.2</v>
      </c>
      <c r="G10" s="4">
        <v>0.3</v>
      </c>
    </row>
    <row r="11" spans="1:7" ht="15.75" thickBot="1" x14ac:dyDescent="0.3">
      <c r="A11" s="4">
        <v>2019</v>
      </c>
      <c r="B11" s="4">
        <v>50</v>
      </c>
      <c r="C11" s="4">
        <v>34.1</v>
      </c>
      <c r="D11" s="4">
        <v>13</v>
      </c>
      <c r="E11" s="4">
        <v>1.1000000000000001</v>
      </c>
      <c r="F11" s="4">
        <v>1.2</v>
      </c>
      <c r="G11" s="4">
        <v>0.5</v>
      </c>
    </row>
    <row r="12" spans="1:7" ht="15.75" thickBot="1" x14ac:dyDescent="0.3">
      <c r="A12" s="4">
        <v>2020</v>
      </c>
      <c r="B12" s="4">
        <v>42.1</v>
      </c>
      <c r="C12" s="4">
        <v>32.299999999999997</v>
      </c>
      <c r="D12" s="4">
        <v>14.2</v>
      </c>
      <c r="E12" s="4">
        <v>2.7</v>
      </c>
      <c r="F12" s="4">
        <v>0.9</v>
      </c>
      <c r="G12" s="4">
        <v>7.8</v>
      </c>
    </row>
    <row r="13" spans="1:7" x14ac:dyDescent="0.25">
      <c r="A13" t="s">
        <v>152</v>
      </c>
    </row>
    <row r="14" spans="1:7" x14ac:dyDescent="0.25">
      <c r="A14" t="s">
        <v>154</v>
      </c>
    </row>
    <row r="15" spans="1:7" x14ac:dyDescent="0.25">
      <c r="A15" t="s">
        <v>153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14"/>
  <sheetViews>
    <sheetView workbookViewId="0">
      <selection activeCell="B3" sqref="B3:C12"/>
    </sheetView>
  </sheetViews>
  <sheetFormatPr defaultRowHeight="15" x14ac:dyDescent="0.25"/>
  <sheetData>
    <row r="1" spans="1:3" ht="15.75" thickBot="1" x14ac:dyDescent="0.3">
      <c r="A1" t="s">
        <v>156</v>
      </c>
    </row>
    <row r="2" spans="1:3" ht="15.75" thickBot="1" x14ac:dyDescent="0.3">
      <c r="A2" s="4" t="s">
        <v>30</v>
      </c>
      <c r="B2" s="4" t="s">
        <v>149</v>
      </c>
      <c r="C2" s="4" t="s">
        <v>150</v>
      </c>
    </row>
    <row r="3" spans="1:3" ht="15.75" thickBot="1" x14ac:dyDescent="0.3">
      <c r="A3" s="4">
        <v>2011</v>
      </c>
      <c r="B3" s="15">
        <v>22.6</v>
      </c>
      <c r="C3" s="15">
        <v>13.1</v>
      </c>
    </row>
    <row r="4" spans="1:3" ht="15.75" thickBot="1" x14ac:dyDescent="0.3">
      <c r="A4" s="4">
        <v>2012</v>
      </c>
      <c r="B4" s="15">
        <v>22.8</v>
      </c>
      <c r="C4" s="15">
        <v>9.3000000000000007</v>
      </c>
    </row>
    <row r="5" spans="1:3" ht="15.75" thickBot="1" x14ac:dyDescent="0.3">
      <c r="A5" s="4">
        <v>2013</v>
      </c>
      <c r="B5" s="15">
        <v>15.5</v>
      </c>
      <c r="C5" s="15">
        <v>6.6</v>
      </c>
    </row>
    <row r="6" spans="1:3" ht="15.75" thickBot="1" x14ac:dyDescent="0.3">
      <c r="A6" s="4">
        <v>2014</v>
      </c>
      <c r="B6" s="15">
        <v>10.7</v>
      </c>
      <c r="C6" s="15">
        <v>16.100000000000001</v>
      </c>
    </row>
    <row r="7" spans="1:3" ht="15.75" thickBot="1" x14ac:dyDescent="0.3">
      <c r="A7" s="4">
        <v>2015</v>
      </c>
      <c r="B7" s="15">
        <v>34.200000000000003</v>
      </c>
      <c r="C7" s="15">
        <v>10.5</v>
      </c>
    </row>
    <row r="8" spans="1:3" ht="15.75" thickBot="1" x14ac:dyDescent="0.3">
      <c r="A8" s="4">
        <v>2016</v>
      </c>
      <c r="B8" s="15">
        <v>28.5</v>
      </c>
      <c r="C8" s="15">
        <v>7.4</v>
      </c>
    </row>
    <row r="9" spans="1:3" ht="15.75" thickBot="1" x14ac:dyDescent="0.3">
      <c r="A9" s="4">
        <v>2017</v>
      </c>
      <c r="B9" s="15">
        <v>27.8</v>
      </c>
      <c r="C9" s="15">
        <v>9.6</v>
      </c>
    </row>
    <row r="10" spans="1:3" ht="15.75" thickBot="1" x14ac:dyDescent="0.3">
      <c r="A10" s="4">
        <v>2018</v>
      </c>
      <c r="B10" s="15">
        <v>32.9</v>
      </c>
      <c r="C10" s="15">
        <v>13.2</v>
      </c>
    </row>
    <row r="11" spans="1:3" ht="15.75" thickBot="1" x14ac:dyDescent="0.3">
      <c r="A11" s="4">
        <v>2019</v>
      </c>
      <c r="B11" s="15">
        <v>34.1</v>
      </c>
      <c r="C11" s="15">
        <v>13</v>
      </c>
    </row>
    <row r="12" spans="1:3" ht="15.75" thickBot="1" x14ac:dyDescent="0.3">
      <c r="A12" s="4">
        <v>2020</v>
      </c>
      <c r="B12" s="15">
        <v>32.299999999999997</v>
      </c>
      <c r="C12" s="15">
        <v>14.2</v>
      </c>
    </row>
    <row r="13" spans="1:3" x14ac:dyDescent="0.25">
      <c r="A13" s="7" t="s">
        <v>152</v>
      </c>
    </row>
    <row r="14" spans="1:3" x14ac:dyDescent="0.25">
      <c r="A14" s="7" t="s">
        <v>157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I24"/>
  <sheetViews>
    <sheetView workbookViewId="0">
      <selection activeCell="L19" sqref="L19"/>
    </sheetView>
  </sheetViews>
  <sheetFormatPr defaultRowHeight="15" x14ac:dyDescent="0.25"/>
  <sheetData>
    <row r="1" spans="1:9" ht="15.75" thickBot="1" x14ac:dyDescent="0.3">
      <c r="A1" t="s">
        <v>159</v>
      </c>
    </row>
    <row r="2" spans="1:9" ht="15.75" thickBot="1" x14ac:dyDescent="0.3">
      <c r="A2" s="4"/>
      <c r="B2" s="4"/>
      <c r="C2" s="4" t="s">
        <v>160</v>
      </c>
      <c r="D2" s="4" t="s">
        <v>161</v>
      </c>
      <c r="E2" s="4" t="s">
        <v>162</v>
      </c>
      <c r="F2" s="4" t="s">
        <v>163</v>
      </c>
      <c r="G2" s="4" t="s">
        <v>164</v>
      </c>
      <c r="H2" s="4" t="s">
        <v>22</v>
      </c>
      <c r="I2" s="4" t="s">
        <v>11</v>
      </c>
    </row>
    <row r="3" spans="1:9" ht="15.75" thickBot="1" x14ac:dyDescent="0.3">
      <c r="A3" s="4">
        <v>2011</v>
      </c>
      <c r="B3" s="4" t="s">
        <v>20</v>
      </c>
      <c r="C3" s="4">
        <v>7</v>
      </c>
      <c r="D3" s="4">
        <v>4</v>
      </c>
      <c r="E3" s="4">
        <v>6</v>
      </c>
      <c r="F3" s="4">
        <v>16</v>
      </c>
      <c r="G3" s="4">
        <v>24</v>
      </c>
      <c r="H3" s="4">
        <v>70</v>
      </c>
      <c r="I3" s="4">
        <v>127</v>
      </c>
    </row>
    <row r="4" spans="1:9" ht="15.75" thickBot="1" x14ac:dyDescent="0.3">
      <c r="A4" s="4"/>
      <c r="B4" s="4" t="s">
        <v>21</v>
      </c>
      <c r="C4" s="4">
        <v>5.5</v>
      </c>
      <c r="D4" s="4">
        <v>3.1</v>
      </c>
      <c r="E4" s="4">
        <v>4.7</v>
      </c>
      <c r="F4" s="4">
        <v>12.6</v>
      </c>
      <c r="G4" s="4">
        <v>18.899999999999999</v>
      </c>
      <c r="H4" s="4">
        <v>55.1</v>
      </c>
      <c r="I4" s="4">
        <v>100</v>
      </c>
    </row>
    <row r="5" spans="1:9" ht="15.75" thickBot="1" x14ac:dyDescent="0.3">
      <c r="A5" s="4">
        <v>2012</v>
      </c>
      <c r="B5" s="4" t="s">
        <v>20</v>
      </c>
      <c r="C5" s="4">
        <v>5</v>
      </c>
      <c r="D5" s="4">
        <v>3</v>
      </c>
      <c r="E5" s="4">
        <v>7</v>
      </c>
      <c r="F5" s="4">
        <v>13</v>
      </c>
      <c r="G5" s="4">
        <v>32</v>
      </c>
      <c r="H5" s="4">
        <v>102</v>
      </c>
      <c r="I5" s="4">
        <v>162</v>
      </c>
    </row>
    <row r="6" spans="1:9" ht="15.75" thickBot="1" x14ac:dyDescent="0.3">
      <c r="A6" s="4"/>
      <c r="B6" s="4" t="s">
        <v>21</v>
      </c>
      <c r="C6" s="4">
        <v>3.1</v>
      </c>
      <c r="D6" s="4">
        <v>1.9</v>
      </c>
      <c r="E6" s="4">
        <v>4.3</v>
      </c>
      <c r="F6" s="4">
        <v>8</v>
      </c>
      <c r="G6" s="4">
        <v>19.8</v>
      </c>
      <c r="H6" s="4">
        <v>63</v>
      </c>
      <c r="I6" s="4">
        <v>100</v>
      </c>
    </row>
    <row r="7" spans="1:9" ht="15.75" thickBot="1" x14ac:dyDescent="0.3">
      <c r="A7" s="4">
        <v>2013</v>
      </c>
      <c r="B7" s="4" t="s">
        <v>20</v>
      </c>
      <c r="C7" s="4">
        <v>4</v>
      </c>
      <c r="D7" s="4">
        <v>3</v>
      </c>
      <c r="E7" s="4">
        <v>8</v>
      </c>
      <c r="F7" s="4">
        <v>14</v>
      </c>
      <c r="G7" s="4">
        <v>21</v>
      </c>
      <c r="H7" s="4">
        <v>89</v>
      </c>
      <c r="I7" s="4">
        <v>139</v>
      </c>
    </row>
    <row r="8" spans="1:9" ht="15.75" thickBot="1" x14ac:dyDescent="0.3">
      <c r="A8" s="4"/>
      <c r="B8" s="4" t="s">
        <v>21</v>
      </c>
      <c r="C8" s="4">
        <v>2.8</v>
      </c>
      <c r="D8" s="4">
        <v>2.2000000000000002</v>
      </c>
      <c r="E8" s="4">
        <v>5.8</v>
      </c>
      <c r="F8" s="4">
        <v>10.1</v>
      </c>
      <c r="G8" s="4">
        <v>15.1</v>
      </c>
      <c r="H8" s="4">
        <v>64</v>
      </c>
      <c r="I8" s="4">
        <v>100</v>
      </c>
    </row>
    <row r="9" spans="1:9" ht="15.75" thickBot="1" x14ac:dyDescent="0.3">
      <c r="A9" s="4">
        <v>2014</v>
      </c>
      <c r="B9" s="4" t="s">
        <v>20</v>
      </c>
      <c r="C9" s="4">
        <v>3</v>
      </c>
      <c r="D9" s="4">
        <v>3</v>
      </c>
      <c r="E9" s="4">
        <v>9</v>
      </c>
      <c r="F9" s="4">
        <v>21</v>
      </c>
      <c r="G9" s="4">
        <v>28</v>
      </c>
      <c r="H9" s="4">
        <v>90</v>
      </c>
      <c r="I9" s="4">
        <v>154</v>
      </c>
    </row>
    <row r="10" spans="1:9" ht="15.75" thickBot="1" x14ac:dyDescent="0.3">
      <c r="A10" s="4"/>
      <c r="B10" s="4" t="s">
        <v>21</v>
      </c>
      <c r="C10" s="4">
        <v>1.9</v>
      </c>
      <c r="D10" s="4">
        <v>1.9</v>
      </c>
      <c r="E10" s="4">
        <v>5.8</v>
      </c>
      <c r="F10" s="4">
        <v>13.6</v>
      </c>
      <c r="G10" s="4">
        <v>18.2</v>
      </c>
      <c r="H10" s="4">
        <v>58.4</v>
      </c>
      <c r="I10" s="4">
        <v>100</v>
      </c>
    </row>
    <row r="11" spans="1:9" ht="15.75" thickBot="1" x14ac:dyDescent="0.3">
      <c r="A11" s="4">
        <v>2015</v>
      </c>
      <c r="B11" s="4" t="s">
        <v>20</v>
      </c>
      <c r="C11" s="4">
        <v>7</v>
      </c>
      <c r="D11" s="4">
        <v>8</v>
      </c>
      <c r="E11" s="4">
        <v>7</v>
      </c>
      <c r="F11" s="4">
        <v>20</v>
      </c>
      <c r="G11" s="4">
        <v>28</v>
      </c>
      <c r="H11" s="4">
        <v>139</v>
      </c>
      <c r="I11" s="4">
        <v>209</v>
      </c>
    </row>
    <row r="12" spans="1:9" ht="15.75" thickBot="1" x14ac:dyDescent="0.3">
      <c r="A12" s="4"/>
      <c r="B12" s="4" t="s">
        <v>21</v>
      </c>
      <c r="C12" s="4">
        <v>3.3</v>
      </c>
      <c r="D12" s="4">
        <v>3.8</v>
      </c>
      <c r="E12" s="4">
        <v>3.3</v>
      </c>
      <c r="F12" s="4">
        <v>9.6</v>
      </c>
      <c r="G12" s="4">
        <v>13.4</v>
      </c>
      <c r="H12" s="4">
        <v>66.5</v>
      </c>
      <c r="I12" s="4">
        <v>100</v>
      </c>
    </row>
    <row r="13" spans="1:9" ht="15.75" thickBot="1" x14ac:dyDescent="0.3">
      <c r="A13" s="4">
        <v>2016</v>
      </c>
      <c r="B13" s="4" t="s">
        <v>20</v>
      </c>
      <c r="C13" s="4">
        <v>6</v>
      </c>
      <c r="D13" s="4">
        <v>5</v>
      </c>
      <c r="E13" s="4">
        <v>10</v>
      </c>
      <c r="F13" s="4">
        <v>17</v>
      </c>
      <c r="G13" s="4">
        <v>16</v>
      </c>
      <c r="H13" s="4">
        <v>122</v>
      </c>
      <c r="I13" s="4">
        <v>176</v>
      </c>
    </row>
    <row r="14" spans="1:9" ht="15.75" thickBot="1" x14ac:dyDescent="0.3">
      <c r="A14" s="4"/>
      <c r="B14" s="4" t="s">
        <v>21</v>
      </c>
      <c r="C14" s="4">
        <v>3.4</v>
      </c>
      <c r="D14" s="4">
        <v>2.8</v>
      </c>
      <c r="E14" s="4">
        <v>5.7</v>
      </c>
      <c r="F14" s="4">
        <v>9.6999999999999993</v>
      </c>
      <c r="G14" s="4">
        <v>9.1</v>
      </c>
      <c r="H14" s="4">
        <v>69.3</v>
      </c>
      <c r="I14" s="4">
        <v>100</v>
      </c>
    </row>
    <row r="15" spans="1:9" ht="15.75" thickBot="1" x14ac:dyDescent="0.3">
      <c r="A15" s="4">
        <v>2017</v>
      </c>
      <c r="B15" s="4" t="s">
        <v>20</v>
      </c>
      <c r="C15" s="4">
        <v>7</v>
      </c>
      <c r="D15" s="4">
        <v>6</v>
      </c>
      <c r="E15" s="4">
        <v>5</v>
      </c>
      <c r="F15" s="4">
        <v>20</v>
      </c>
      <c r="G15" s="4">
        <v>28</v>
      </c>
      <c r="H15" s="4">
        <v>93</v>
      </c>
      <c r="I15" s="4">
        <v>159</v>
      </c>
    </row>
    <row r="16" spans="1:9" ht="15.75" thickBot="1" x14ac:dyDescent="0.3">
      <c r="A16" s="4"/>
      <c r="B16" s="4" t="s">
        <v>21</v>
      </c>
      <c r="C16" s="4">
        <v>4.4000000000000004</v>
      </c>
      <c r="D16" s="4">
        <v>3.8</v>
      </c>
      <c r="E16" s="4">
        <v>3.1</v>
      </c>
      <c r="F16" s="4">
        <v>12.6</v>
      </c>
      <c r="G16" s="4">
        <v>17.600000000000001</v>
      </c>
      <c r="H16" s="4">
        <v>58.5</v>
      </c>
      <c r="I16" s="4">
        <v>100</v>
      </c>
    </row>
    <row r="17" spans="1:9" ht="15.75" thickBot="1" x14ac:dyDescent="0.3">
      <c r="A17" s="4">
        <v>2018</v>
      </c>
      <c r="B17" s="4" t="s">
        <v>20</v>
      </c>
      <c r="C17" s="4">
        <v>9</v>
      </c>
      <c r="D17" s="4">
        <v>6</v>
      </c>
      <c r="E17" s="4">
        <v>9</v>
      </c>
      <c r="F17" s="4">
        <v>20</v>
      </c>
      <c r="G17" s="4">
        <v>48</v>
      </c>
      <c r="H17" s="4">
        <v>105</v>
      </c>
      <c r="I17" s="4">
        <v>197</v>
      </c>
    </row>
    <row r="18" spans="1:9" ht="15.75" thickBot="1" x14ac:dyDescent="0.3">
      <c r="A18" s="4"/>
      <c r="B18" s="4" t="s">
        <v>21</v>
      </c>
      <c r="C18" s="4">
        <v>4.5999999999999996</v>
      </c>
      <c r="D18" s="4">
        <v>3</v>
      </c>
      <c r="E18" s="4">
        <v>4.5999999999999996</v>
      </c>
      <c r="F18" s="4">
        <v>10.199999999999999</v>
      </c>
      <c r="G18" s="4">
        <v>24.4</v>
      </c>
      <c r="H18" s="4">
        <v>53.3</v>
      </c>
      <c r="I18" s="4">
        <v>100</v>
      </c>
    </row>
    <row r="19" spans="1:9" ht="15.75" thickBot="1" x14ac:dyDescent="0.3">
      <c r="A19" s="4">
        <v>2019</v>
      </c>
      <c r="B19" s="4" t="s">
        <v>20</v>
      </c>
      <c r="C19" s="4">
        <v>9</v>
      </c>
      <c r="D19" s="4">
        <v>7</v>
      </c>
      <c r="E19" s="4">
        <v>8</v>
      </c>
      <c r="F19" s="4">
        <v>20</v>
      </c>
      <c r="G19" s="4">
        <v>30</v>
      </c>
      <c r="H19" s="4">
        <v>117</v>
      </c>
      <c r="I19" s="4">
        <v>191</v>
      </c>
    </row>
    <row r="20" spans="1:9" ht="15.75" thickBot="1" x14ac:dyDescent="0.3">
      <c r="A20" s="4"/>
      <c r="B20" s="4" t="s">
        <v>21</v>
      </c>
      <c r="C20" s="4">
        <v>4.7</v>
      </c>
      <c r="D20" s="4">
        <v>3.7</v>
      </c>
      <c r="E20" s="4">
        <v>4.2</v>
      </c>
      <c r="F20" s="4">
        <v>10.5</v>
      </c>
      <c r="G20" s="4">
        <v>15.7</v>
      </c>
      <c r="H20" s="4">
        <v>61.3</v>
      </c>
      <c r="I20" s="4">
        <v>100</v>
      </c>
    </row>
    <row r="21" spans="1:9" ht="15.75" thickBot="1" x14ac:dyDescent="0.3">
      <c r="A21" s="4">
        <v>2020</v>
      </c>
      <c r="B21" s="4" t="s">
        <v>20</v>
      </c>
      <c r="C21" s="4">
        <v>1</v>
      </c>
      <c r="D21" s="4">
        <v>3</v>
      </c>
      <c r="E21" s="4">
        <v>2</v>
      </c>
      <c r="F21" s="4">
        <v>2</v>
      </c>
      <c r="G21" s="4">
        <v>18</v>
      </c>
      <c r="H21" s="4">
        <v>70</v>
      </c>
      <c r="I21" s="4">
        <v>96</v>
      </c>
    </row>
    <row r="22" spans="1:9" ht="15.75" thickBot="1" x14ac:dyDescent="0.3">
      <c r="A22" s="4"/>
      <c r="B22" s="4" t="s">
        <v>21</v>
      </c>
      <c r="C22" s="4">
        <v>1</v>
      </c>
      <c r="D22" s="4">
        <v>3.1</v>
      </c>
      <c r="E22" s="4">
        <v>2.1</v>
      </c>
      <c r="F22" s="4">
        <v>2.1</v>
      </c>
      <c r="G22" s="4">
        <v>18.8</v>
      </c>
      <c r="H22" s="4">
        <v>72.900000000000006</v>
      </c>
      <c r="I22" s="4">
        <v>100</v>
      </c>
    </row>
    <row r="23" spans="1:9" x14ac:dyDescent="0.25">
      <c r="A23" s="7" t="s">
        <v>102</v>
      </c>
    </row>
    <row r="24" spans="1:9" x14ac:dyDescent="0.25">
      <c r="A24" s="7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3"/>
  <sheetViews>
    <sheetView workbookViewId="0"/>
  </sheetViews>
  <sheetFormatPr defaultColWidth="18" defaultRowHeight="15" x14ac:dyDescent="0.25"/>
  <sheetData>
    <row r="1" spans="1:2" ht="15.75" thickBot="1" x14ac:dyDescent="0.3">
      <c r="A1" t="s">
        <v>29</v>
      </c>
    </row>
    <row r="2" spans="1:2" ht="15.75" thickBot="1" x14ac:dyDescent="0.3">
      <c r="A2" s="4" t="s">
        <v>30</v>
      </c>
      <c r="B2" s="4" t="s">
        <v>31</v>
      </c>
    </row>
    <row r="3" spans="1:2" ht="15.75" thickBot="1" x14ac:dyDescent="0.3">
      <c r="A3" s="4">
        <v>2011</v>
      </c>
      <c r="B3" s="4">
        <v>171.6</v>
      </c>
    </row>
    <row r="4" spans="1:2" ht="15.75" thickBot="1" x14ac:dyDescent="0.3">
      <c r="A4" s="4">
        <v>2012</v>
      </c>
      <c r="B4" s="4">
        <v>172.5</v>
      </c>
    </row>
    <row r="5" spans="1:2" ht="15.75" thickBot="1" x14ac:dyDescent="0.3">
      <c r="A5" s="4">
        <v>2013</v>
      </c>
      <c r="B5" s="4">
        <v>165.5</v>
      </c>
    </row>
    <row r="6" spans="1:2" ht="15.75" thickBot="1" x14ac:dyDescent="0.3">
      <c r="A6" s="4">
        <v>2014</v>
      </c>
      <c r="B6" s="4">
        <v>157.5</v>
      </c>
    </row>
    <row r="7" spans="1:2" ht="15.75" thickBot="1" x14ac:dyDescent="0.3">
      <c r="A7" s="4">
        <v>2015</v>
      </c>
      <c r="B7" s="4">
        <v>171.9</v>
      </c>
    </row>
    <row r="8" spans="1:2" ht="15.75" thickBot="1" x14ac:dyDescent="0.3">
      <c r="A8" s="4">
        <v>2016</v>
      </c>
      <c r="B8" s="4">
        <v>168.3</v>
      </c>
    </row>
    <row r="9" spans="1:2" ht="15.75" thickBot="1" x14ac:dyDescent="0.3">
      <c r="A9" s="4">
        <v>2017</v>
      </c>
      <c r="B9" s="4">
        <v>170.6</v>
      </c>
    </row>
    <row r="10" spans="1:2" ht="15.75" thickBot="1" x14ac:dyDescent="0.3">
      <c r="A10" s="4">
        <v>2018</v>
      </c>
      <c r="B10" s="4">
        <v>177</v>
      </c>
    </row>
    <row r="11" spans="1:2" ht="15.75" thickBot="1" x14ac:dyDescent="0.3">
      <c r="A11" s="4">
        <v>2019</v>
      </c>
      <c r="B11" s="4">
        <v>176.1</v>
      </c>
    </row>
    <row r="12" spans="1:2" ht="15.75" thickBot="1" x14ac:dyDescent="0.3">
      <c r="A12" s="4">
        <v>2020</v>
      </c>
      <c r="B12" s="4">
        <v>44</v>
      </c>
    </row>
    <row r="13" spans="1:2" x14ac:dyDescent="0.25">
      <c r="A13" s="7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9"/>
  <sheetViews>
    <sheetView workbookViewId="0">
      <selection activeCell="G3" sqref="G3"/>
    </sheetView>
  </sheetViews>
  <sheetFormatPr defaultRowHeight="15" x14ac:dyDescent="0.25"/>
  <sheetData>
    <row r="1" spans="1:5" ht="15.75" thickBot="1" x14ac:dyDescent="0.3">
      <c r="A1" t="s">
        <v>34</v>
      </c>
    </row>
    <row r="2" spans="1:5" ht="15.75" thickBot="1" x14ac:dyDescent="0.3">
      <c r="A2" s="4" t="s">
        <v>35</v>
      </c>
      <c r="B2" s="4" t="s">
        <v>36</v>
      </c>
      <c r="C2" s="4" t="s">
        <v>37</v>
      </c>
      <c r="D2" s="4" t="s">
        <v>38</v>
      </c>
      <c r="E2" s="4" t="s">
        <v>39</v>
      </c>
    </row>
    <row r="3" spans="1:5" ht="15.75" thickBot="1" x14ac:dyDescent="0.3">
      <c r="A3" s="4" t="s">
        <v>169</v>
      </c>
      <c r="B3" s="5">
        <v>1716985</v>
      </c>
      <c r="C3" s="5">
        <v>1727000</v>
      </c>
      <c r="D3" s="5">
        <v>548000</v>
      </c>
      <c r="E3" s="4">
        <v>-68</v>
      </c>
    </row>
    <row r="4" spans="1:5" ht="15.75" thickBot="1" x14ac:dyDescent="0.3">
      <c r="A4" s="4" t="s">
        <v>40</v>
      </c>
      <c r="B4" s="5">
        <v>1560000</v>
      </c>
      <c r="C4" s="5">
        <v>1460000</v>
      </c>
      <c r="D4" s="5">
        <v>277655</v>
      </c>
      <c r="E4" s="4">
        <v>-81</v>
      </c>
    </row>
    <row r="5" spans="1:5" ht="15.75" thickBot="1" x14ac:dyDescent="0.3">
      <c r="A5" s="4" t="s">
        <v>10</v>
      </c>
      <c r="B5" s="5">
        <v>1215022</v>
      </c>
      <c r="C5" s="5">
        <v>1163000</v>
      </c>
      <c r="D5" s="5">
        <v>226336</v>
      </c>
      <c r="E5" s="4">
        <v>-81</v>
      </c>
    </row>
    <row r="6" spans="1:5" ht="15.75" thickBot="1" x14ac:dyDescent="0.3">
      <c r="A6" s="4" t="s">
        <v>41</v>
      </c>
      <c r="B6" s="5">
        <v>332000</v>
      </c>
      <c r="C6" s="5">
        <v>350100</v>
      </c>
      <c r="D6" s="5">
        <v>62000</v>
      </c>
      <c r="E6" s="4">
        <v>-82</v>
      </c>
    </row>
    <row r="7" spans="1:5" ht="15.75" thickBot="1" x14ac:dyDescent="0.3">
      <c r="A7" s="4" t="s">
        <v>42</v>
      </c>
      <c r="B7" s="5">
        <v>216390</v>
      </c>
      <c r="C7" s="5">
        <v>226680</v>
      </c>
      <c r="D7" s="5">
        <v>61500</v>
      </c>
      <c r="E7" s="4">
        <v>-73</v>
      </c>
    </row>
    <row r="8" spans="1:5" ht="15.75" thickBot="1" x14ac:dyDescent="0.3">
      <c r="A8" s="4" t="s">
        <v>43</v>
      </c>
      <c r="B8" s="5">
        <v>200200</v>
      </c>
      <c r="C8" s="5">
        <v>219400</v>
      </c>
      <c r="D8" s="5">
        <v>88700</v>
      </c>
      <c r="E8" s="4">
        <v>-60</v>
      </c>
    </row>
    <row r="9" spans="1:5" ht="15.75" thickBot="1" x14ac:dyDescent="0.3">
      <c r="A9" s="4" t="s">
        <v>44</v>
      </c>
      <c r="B9" s="5">
        <v>197100</v>
      </c>
      <c r="C9" s="5">
        <v>209200</v>
      </c>
      <c r="D9" s="5">
        <v>64100</v>
      </c>
      <c r="E9" s="4">
        <v>-69</v>
      </c>
    </row>
    <row r="10" spans="1:5" ht="15.75" thickBot="1" x14ac:dyDescent="0.3">
      <c r="A10" s="4" t="s">
        <v>45</v>
      </c>
      <c r="B10" s="5">
        <v>169210</v>
      </c>
      <c r="C10" s="5">
        <v>194910</v>
      </c>
      <c r="D10" s="5">
        <v>106137</v>
      </c>
      <c r="E10" s="4">
        <v>-46</v>
      </c>
    </row>
    <row r="11" spans="1:5" ht="15.75" thickBot="1" x14ac:dyDescent="0.3">
      <c r="A11" s="4" t="s">
        <v>46</v>
      </c>
      <c r="B11" s="5">
        <v>163464</v>
      </c>
      <c r="C11" s="5">
        <v>176433</v>
      </c>
      <c r="D11" s="5">
        <v>38837</v>
      </c>
      <c r="E11" s="4">
        <v>-78</v>
      </c>
    </row>
    <row r="12" spans="1:5" ht="15.75" thickBot="1" x14ac:dyDescent="0.3">
      <c r="A12" s="4" t="s">
        <v>1</v>
      </c>
      <c r="B12" s="5">
        <v>177001</v>
      </c>
      <c r="C12" s="5">
        <v>176054</v>
      </c>
      <c r="D12" s="5">
        <v>43981</v>
      </c>
      <c r="E12" s="4">
        <v>-75</v>
      </c>
    </row>
    <row r="13" spans="1:5" ht="15.75" thickBot="1" x14ac:dyDescent="0.3">
      <c r="A13" s="4" t="s">
        <v>47</v>
      </c>
      <c r="B13" s="5">
        <v>135131</v>
      </c>
      <c r="C13" s="5">
        <v>140000</v>
      </c>
      <c r="D13" s="5">
        <v>47214</v>
      </c>
      <c r="E13" s="4">
        <v>-66</v>
      </c>
    </row>
    <row r="14" spans="1:5" ht="15.75" thickBot="1" x14ac:dyDescent="0.3">
      <c r="A14" s="4" t="s">
        <v>48</v>
      </c>
      <c r="B14" s="5">
        <v>105400</v>
      </c>
      <c r="C14" s="5">
        <v>118611</v>
      </c>
      <c r="D14" s="5">
        <v>38094</v>
      </c>
      <c r="E14" s="4">
        <v>-68</v>
      </c>
    </row>
    <row r="15" spans="1:5" ht="15.75" thickBot="1" x14ac:dyDescent="0.3">
      <c r="A15" s="4" t="s">
        <v>49</v>
      </c>
      <c r="B15" s="5">
        <v>97700</v>
      </c>
      <c r="C15" s="5">
        <v>104900</v>
      </c>
      <c r="D15" s="5">
        <v>28200</v>
      </c>
      <c r="E15" s="4">
        <v>-73</v>
      </c>
    </row>
    <row r="16" spans="1:5" ht="15.75" thickBot="1" x14ac:dyDescent="0.3">
      <c r="A16" s="4" t="s">
        <v>50</v>
      </c>
      <c r="B16" s="5">
        <v>85903</v>
      </c>
      <c r="C16" s="5">
        <v>97587</v>
      </c>
      <c r="D16" s="5">
        <v>28140</v>
      </c>
      <c r="E16" s="4">
        <v>-71</v>
      </c>
    </row>
    <row r="17" spans="1:5" ht="15.75" thickBot="1" x14ac:dyDescent="0.3">
      <c r="A17" s="4" t="s">
        <v>51</v>
      </c>
      <c r="B17" s="5">
        <v>88000</v>
      </c>
      <c r="C17" s="5">
        <v>92000</v>
      </c>
      <c r="D17" s="5">
        <v>28900</v>
      </c>
      <c r="E17" s="4">
        <v>-69</v>
      </c>
    </row>
    <row r="18" spans="1:5" x14ac:dyDescent="0.25">
      <c r="A18" s="7" t="s">
        <v>52</v>
      </c>
    </row>
    <row r="19" spans="1:5" x14ac:dyDescent="0.25">
      <c r="A19" s="7" t="s">
        <v>53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6"/>
  <sheetViews>
    <sheetView workbookViewId="0"/>
  </sheetViews>
  <sheetFormatPr defaultRowHeight="15" x14ac:dyDescent="0.25"/>
  <sheetData>
    <row r="1" spans="1:7" ht="15.75" thickBot="1" x14ac:dyDescent="0.3">
      <c r="A1" t="s">
        <v>55</v>
      </c>
    </row>
    <row r="2" spans="1:7" ht="15.75" thickBot="1" x14ac:dyDescent="0.3">
      <c r="A2" s="4" t="s">
        <v>31</v>
      </c>
      <c r="B2" s="4">
        <v>2016</v>
      </c>
      <c r="C2" s="4">
        <v>2017</v>
      </c>
      <c r="D2" s="4">
        <v>2018</v>
      </c>
      <c r="E2" s="4">
        <v>2019</v>
      </c>
      <c r="F2" s="4">
        <v>2020</v>
      </c>
      <c r="G2" s="4" t="s">
        <v>56</v>
      </c>
    </row>
    <row r="3" spans="1:7" ht="15.75" thickBot="1" x14ac:dyDescent="0.3">
      <c r="A3" s="4" t="s">
        <v>57</v>
      </c>
      <c r="B3" s="4">
        <v>14</v>
      </c>
      <c r="C3" s="4">
        <v>15</v>
      </c>
      <c r="D3" s="4">
        <v>16.2</v>
      </c>
      <c r="E3" s="4">
        <v>13.7</v>
      </c>
      <c r="F3" s="4">
        <v>16.5</v>
      </c>
      <c r="G3" s="4">
        <v>20.399999999999999</v>
      </c>
    </row>
    <row r="4" spans="1:7" ht="15.75" thickBot="1" x14ac:dyDescent="0.3">
      <c r="A4" s="4" t="s">
        <v>58</v>
      </c>
      <c r="B4" s="4">
        <v>15.4</v>
      </c>
      <c r="C4" s="4">
        <v>16.5</v>
      </c>
      <c r="D4" s="4">
        <v>16.100000000000001</v>
      </c>
      <c r="E4" s="4">
        <v>12.2</v>
      </c>
      <c r="F4" s="4">
        <v>14.5</v>
      </c>
      <c r="G4" s="4">
        <v>19</v>
      </c>
    </row>
    <row r="5" spans="1:7" ht="15.75" thickBot="1" x14ac:dyDescent="0.3">
      <c r="A5" s="4" t="s">
        <v>59</v>
      </c>
      <c r="B5" s="4">
        <v>13.4</v>
      </c>
      <c r="C5" s="4">
        <v>16.2</v>
      </c>
      <c r="D5" s="4">
        <v>13.5</v>
      </c>
      <c r="E5" s="4">
        <v>11.4</v>
      </c>
      <c r="F5" s="4">
        <v>4.8</v>
      </c>
      <c r="G5" s="4">
        <v>-57.9</v>
      </c>
    </row>
    <row r="6" spans="1:7" ht="15.75" thickBot="1" x14ac:dyDescent="0.3">
      <c r="A6" s="4" t="s">
        <v>60</v>
      </c>
      <c r="B6" s="4">
        <v>13.1</v>
      </c>
      <c r="C6" s="4">
        <v>15.6</v>
      </c>
      <c r="D6" s="4">
        <v>15.5</v>
      </c>
      <c r="E6" s="4">
        <v>16</v>
      </c>
      <c r="F6" s="4" t="s">
        <v>61</v>
      </c>
      <c r="G6" s="4">
        <v>-100</v>
      </c>
    </row>
    <row r="7" spans="1:7" ht="15.75" thickBot="1" x14ac:dyDescent="0.3">
      <c r="A7" s="4" t="s">
        <v>62</v>
      </c>
      <c r="B7" s="4">
        <v>12.5</v>
      </c>
      <c r="C7" s="4">
        <v>11.3</v>
      </c>
      <c r="D7" s="4">
        <v>13.7</v>
      </c>
      <c r="E7" s="4">
        <v>16.600000000000001</v>
      </c>
      <c r="F7" s="4" t="s">
        <v>61</v>
      </c>
      <c r="G7" s="4">
        <v>-100</v>
      </c>
    </row>
    <row r="8" spans="1:7" ht="15.75" thickBot="1" x14ac:dyDescent="0.3">
      <c r="A8" s="4" t="s">
        <v>63</v>
      </c>
      <c r="B8" s="4">
        <v>10.7</v>
      </c>
      <c r="C8" s="4">
        <v>9.6</v>
      </c>
      <c r="D8" s="4">
        <v>10.4</v>
      </c>
      <c r="E8" s="4">
        <v>13.9</v>
      </c>
      <c r="F8" s="4" t="s">
        <v>61</v>
      </c>
      <c r="G8" s="4">
        <v>-100</v>
      </c>
    </row>
    <row r="9" spans="1:7" ht="15.75" thickBot="1" x14ac:dyDescent="0.3">
      <c r="A9" s="4" t="s">
        <v>64</v>
      </c>
      <c r="B9" s="4">
        <v>16.600000000000001</v>
      </c>
      <c r="C9" s="4">
        <v>17.8</v>
      </c>
      <c r="D9" s="4">
        <v>15.6</v>
      </c>
      <c r="E9" s="4">
        <v>18.7</v>
      </c>
      <c r="F9" s="4">
        <v>0.4</v>
      </c>
      <c r="G9" s="4">
        <v>-97.9</v>
      </c>
    </row>
    <row r="10" spans="1:7" ht="15.75" thickBot="1" x14ac:dyDescent="0.3">
      <c r="A10" s="4" t="s">
        <v>65</v>
      </c>
      <c r="B10" s="4">
        <v>18.100000000000001</v>
      </c>
      <c r="C10" s="4">
        <v>14.5</v>
      </c>
      <c r="D10" s="4">
        <v>19.2</v>
      </c>
      <c r="E10" s="4">
        <v>15.6</v>
      </c>
      <c r="F10" s="4">
        <v>2.1</v>
      </c>
      <c r="G10" s="4">
        <v>-86.7</v>
      </c>
    </row>
    <row r="11" spans="1:7" ht="15.75" thickBot="1" x14ac:dyDescent="0.3">
      <c r="A11" s="4" t="s">
        <v>66</v>
      </c>
      <c r="B11" s="4">
        <v>11.7</v>
      </c>
      <c r="C11" s="4">
        <v>10.8</v>
      </c>
      <c r="D11" s="4">
        <v>10.1</v>
      </c>
      <c r="E11" s="4">
        <v>11</v>
      </c>
      <c r="F11" s="4">
        <v>2.7</v>
      </c>
      <c r="G11" s="4">
        <v>-75.8</v>
      </c>
    </row>
    <row r="12" spans="1:7" ht="15.75" thickBot="1" x14ac:dyDescent="0.3">
      <c r="A12" s="4" t="s">
        <v>67</v>
      </c>
      <c r="B12" s="4">
        <v>15.2</v>
      </c>
      <c r="C12" s="4">
        <v>12.1</v>
      </c>
      <c r="D12" s="4">
        <v>16.100000000000001</v>
      </c>
      <c r="E12" s="4">
        <v>16.3</v>
      </c>
      <c r="F12" s="4">
        <v>2.2000000000000002</v>
      </c>
      <c r="G12" s="4">
        <v>-86.6</v>
      </c>
    </row>
    <row r="13" spans="1:7" ht="15.75" thickBot="1" x14ac:dyDescent="0.3">
      <c r="A13" s="4" t="s">
        <v>68</v>
      </c>
      <c r="B13" s="4">
        <v>12.4</v>
      </c>
      <c r="C13" s="4">
        <v>14.1</v>
      </c>
      <c r="D13" s="4">
        <v>14.9</v>
      </c>
      <c r="E13" s="4">
        <v>12.2</v>
      </c>
      <c r="F13" s="4">
        <v>0.3</v>
      </c>
      <c r="G13" s="4">
        <v>-97.5</v>
      </c>
    </row>
    <row r="14" spans="1:7" ht="15.75" thickBot="1" x14ac:dyDescent="0.3">
      <c r="A14" s="4" t="s">
        <v>69</v>
      </c>
      <c r="B14" s="4">
        <v>15.2</v>
      </c>
      <c r="C14" s="4">
        <v>17.2</v>
      </c>
      <c r="D14" s="4">
        <v>15.7</v>
      </c>
      <c r="E14" s="4">
        <v>18.5</v>
      </c>
      <c r="F14" s="4">
        <v>0.5</v>
      </c>
      <c r="G14" s="4">
        <v>-97.2</v>
      </c>
    </row>
    <row r="15" spans="1:7" ht="15.75" thickBot="1" x14ac:dyDescent="0.3">
      <c r="A15" s="4" t="s">
        <v>11</v>
      </c>
      <c r="B15" s="4">
        <v>168.3</v>
      </c>
      <c r="C15" s="4">
        <v>170.6</v>
      </c>
      <c r="D15" s="4">
        <v>177</v>
      </c>
      <c r="E15" s="4">
        <v>176.1</v>
      </c>
      <c r="F15" s="4">
        <v>44</v>
      </c>
      <c r="G15" s="4">
        <v>-75</v>
      </c>
    </row>
    <row r="16" spans="1:7" x14ac:dyDescent="0.25">
      <c r="A16" s="7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6"/>
  <sheetViews>
    <sheetView workbookViewId="0"/>
  </sheetViews>
  <sheetFormatPr defaultRowHeight="15" x14ac:dyDescent="0.25"/>
  <sheetData>
    <row r="1" spans="1:6" ht="15.75" thickBot="1" x14ac:dyDescent="0.3">
      <c r="A1" t="s">
        <v>71</v>
      </c>
    </row>
    <row r="2" spans="1:6" ht="15.75" thickBot="1" x14ac:dyDescent="0.3">
      <c r="A2" s="4"/>
      <c r="B2" s="4">
        <v>2016</v>
      </c>
      <c r="C2" s="4">
        <v>2017</v>
      </c>
      <c r="D2" s="4">
        <v>2018</v>
      </c>
      <c r="E2" s="4">
        <v>2019</v>
      </c>
      <c r="F2" s="4">
        <v>2020</v>
      </c>
    </row>
    <row r="3" spans="1:6" ht="15.75" thickBot="1" x14ac:dyDescent="0.3">
      <c r="A3" s="4" t="s">
        <v>57</v>
      </c>
      <c r="B3" s="4">
        <v>14</v>
      </c>
      <c r="C3" s="4">
        <v>15</v>
      </c>
      <c r="D3" s="4">
        <v>16.2</v>
      </c>
      <c r="E3" s="4">
        <v>13.7</v>
      </c>
      <c r="F3" s="4">
        <v>16.5</v>
      </c>
    </row>
    <row r="4" spans="1:6" ht="15.75" thickBot="1" x14ac:dyDescent="0.3">
      <c r="A4" s="4" t="s">
        <v>58</v>
      </c>
      <c r="B4" s="4">
        <v>15.4</v>
      </c>
      <c r="C4" s="4">
        <v>16.5</v>
      </c>
      <c r="D4" s="4">
        <v>16.100000000000001</v>
      </c>
      <c r="E4" s="4">
        <v>12.2</v>
      </c>
      <c r="F4" s="4">
        <v>14.5</v>
      </c>
    </row>
    <row r="5" spans="1:6" ht="15.75" thickBot="1" x14ac:dyDescent="0.3">
      <c r="A5" s="4" t="s">
        <v>59</v>
      </c>
      <c r="B5" s="4">
        <v>13.4</v>
      </c>
      <c r="C5" s="4">
        <v>16.2</v>
      </c>
      <c r="D5" s="4">
        <v>13.5</v>
      </c>
      <c r="E5" s="4">
        <v>11.4</v>
      </c>
      <c r="F5" s="4">
        <v>4.8</v>
      </c>
    </row>
    <row r="6" spans="1:6" ht="15.75" thickBot="1" x14ac:dyDescent="0.3">
      <c r="A6" s="4" t="s">
        <v>60</v>
      </c>
      <c r="B6" s="4">
        <v>13.1</v>
      </c>
      <c r="C6" s="4">
        <v>15.6</v>
      </c>
      <c r="D6" s="4">
        <v>15.5</v>
      </c>
      <c r="E6" s="4">
        <v>16</v>
      </c>
      <c r="F6" s="4" t="s">
        <v>61</v>
      </c>
    </row>
    <row r="7" spans="1:6" ht="15.75" thickBot="1" x14ac:dyDescent="0.3">
      <c r="A7" s="4" t="s">
        <v>62</v>
      </c>
      <c r="B7" s="4">
        <v>12.5</v>
      </c>
      <c r="C7" s="4">
        <v>11.3</v>
      </c>
      <c r="D7" s="4">
        <v>13.7</v>
      </c>
      <c r="E7" s="4">
        <v>16.600000000000001</v>
      </c>
      <c r="F7" s="4" t="s">
        <v>61</v>
      </c>
    </row>
    <row r="8" spans="1:6" ht="15.75" thickBot="1" x14ac:dyDescent="0.3">
      <c r="A8" s="4" t="s">
        <v>63</v>
      </c>
      <c r="B8" s="4">
        <v>10.7</v>
      </c>
      <c r="C8" s="4">
        <v>9.6</v>
      </c>
      <c r="D8" s="4">
        <v>10.4</v>
      </c>
      <c r="E8" s="4">
        <v>13.9</v>
      </c>
      <c r="F8" s="4" t="s">
        <v>61</v>
      </c>
    </row>
    <row r="9" spans="1:6" ht="15.75" thickBot="1" x14ac:dyDescent="0.3">
      <c r="A9" s="4" t="s">
        <v>64</v>
      </c>
      <c r="B9" s="4">
        <v>16.600000000000001</v>
      </c>
      <c r="C9" s="4">
        <v>17.8</v>
      </c>
      <c r="D9" s="4">
        <v>15.6</v>
      </c>
      <c r="E9" s="4">
        <v>18.7</v>
      </c>
      <c r="F9" s="4">
        <v>0.4</v>
      </c>
    </row>
    <row r="10" spans="1:6" ht="15.75" thickBot="1" x14ac:dyDescent="0.3">
      <c r="A10" s="4" t="s">
        <v>65</v>
      </c>
      <c r="B10" s="4">
        <v>18.100000000000001</v>
      </c>
      <c r="C10" s="4">
        <v>14.5</v>
      </c>
      <c r="D10" s="4">
        <v>19.2</v>
      </c>
      <c r="E10" s="4">
        <v>15.6</v>
      </c>
      <c r="F10" s="4">
        <v>2.1</v>
      </c>
    </row>
    <row r="11" spans="1:6" ht="15.75" thickBot="1" x14ac:dyDescent="0.3">
      <c r="A11" s="4" t="s">
        <v>66</v>
      </c>
      <c r="B11" s="4">
        <v>11.7</v>
      </c>
      <c r="C11" s="4">
        <v>10.8</v>
      </c>
      <c r="D11" s="4">
        <v>10.1</v>
      </c>
      <c r="E11" s="4">
        <v>11</v>
      </c>
      <c r="F11" s="4">
        <v>2.7</v>
      </c>
    </row>
    <row r="12" spans="1:6" ht="15.75" thickBot="1" x14ac:dyDescent="0.3">
      <c r="A12" s="4" t="s">
        <v>67</v>
      </c>
      <c r="B12" s="4">
        <v>15.2</v>
      </c>
      <c r="C12" s="4">
        <v>12.1</v>
      </c>
      <c r="D12" s="4">
        <v>16.100000000000001</v>
      </c>
      <c r="E12" s="4">
        <v>16.3</v>
      </c>
      <c r="F12" s="4">
        <v>2.2000000000000002</v>
      </c>
    </row>
    <row r="13" spans="1:6" ht="15.75" thickBot="1" x14ac:dyDescent="0.3">
      <c r="A13" s="4" t="s">
        <v>68</v>
      </c>
      <c r="B13" s="4">
        <v>12.4</v>
      </c>
      <c r="C13" s="4">
        <v>14.1</v>
      </c>
      <c r="D13" s="4">
        <v>14.9</v>
      </c>
      <c r="E13" s="4">
        <v>12.2</v>
      </c>
      <c r="F13" s="4">
        <v>0.3</v>
      </c>
    </row>
    <row r="14" spans="1:6" ht="15.75" thickBot="1" x14ac:dyDescent="0.3">
      <c r="A14" s="4" t="s">
        <v>69</v>
      </c>
      <c r="B14" s="4">
        <v>15.2</v>
      </c>
      <c r="C14" s="4">
        <v>17.2</v>
      </c>
      <c r="D14" s="4">
        <v>15.7</v>
      </c>
      <c r="E14" s="4">
        <v>18.5</v>
      </c>
      <c r="F14" s="4">
        <v>0.5</v>
      </c>
    </row>
    <row r="15" spans="1:6" ht="15.75" thickBot="1" x14ac:dyDescent="0.3">
      <c r="A15" s="4" t="s">
        <v>11</v>
      </c>
      <c r="B15" s="4">
        <v>168.3</v>
      </c>
      <c r="C15" s="4">
        <v>170.6</v>
      </c>
      <c r="D15" s="4">
        <v>177</v>
      </c>
      <c r="E15" s="4">
        <v>176.1</v>
      </c>
      <c r="F15" s="4">
        <v>44</v>
      </c>
    </row>
    <row r="16" spans="1:6" x14ac:dyDescent="0.25">
      <c r="A16" s="7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0"/>
  <sheetViews>
    <sheetView workbookViewId="0">
      <selection activeCell="D2" sqref="D2"/>
    </sheetView>
  </sheetViews>
  <sheetFormatPr defaultRowHeight="15" x14ac:dyDescent="0.25"/>
  <sheetData>
    <row r="1" spans="1:5" ht="15.75" thickBot="1" x14ac:dyDescent="0.3">
      <c r="A1" t="s">
        <v>75</v>
      </c>
    </row>
    <row r="2" spans="1:5" ht="15.75" thickBot="1" x14ac:dyDescent="0.3">
      <c r="A2" s="4" t="s">
        <v>76</v>
      </c>
      <c r="B2" s="4" t="s">
        <v>31</v>
      </c>
      <c r="C2" s="4" t="s">
        <v>21</v>
      </c>
      <c r="D2" s="4" t="s">
        <v>77</v>
      </c>
      <c r="E2" s="4" t="s">
        <v>78</v>
      </c>
    </row>
    <row r="3" spans="1:5" ht="15.75" thickBot="1" x14ac:dyDescent="0.3">
      <c r="A3" s="4" t="s">
        <v>23</v>
      </c>
      <c r="B3" s="4">
        <v>10.199999999999999</v>
      </c>
      <c r="C3" s="4">
        <v>23.3</v>
      </c>
      <c r="D3" s="4">
        <v>13.7</v>
      </c>
      <c r="E3" s="4">
        <v>0.75</v>
      </c>
    </row>
    <row r="4" spans="1:5" ht="15.75" thickBot="1" x14ac:dyDescent="0.3">
      <c r="A4" s="4" t="s">
        <v>79</v>
      </c>
      <c r="B4" s="4">
        <v>5.3</v>
      </c>
      <c r="C4" s="4">
        <v>12.1</v>
      </c>
      <c r="D4" s="4">
        <v>7.7</v>
      </c>
      <c r="E4" s="4">
        <v>0.7</v>
      </c>
    </row>
    <row r="5" spans="1:5" ht="15.75" thickBot="1" x14ac:dyDescent="0.3">
      <c r="A5" s="4" t="s">
        <v>80</v>
      </c>
      <c r="B5" s="4">
        <v>5</v>
      </c>
      <c r="C5" s="4">
        <v>11.4</v>
      </c>
      <c r="D5" s="4">
        <v>9.1</v>
      </c>
      <c r="E5" s="4">
        <v>0.55000000000000004</v>
      </c>
    </row>
    <row r="6" spans="1:5" ht="15.75" thickBot="1" x14ac:dyDescent="0.3">
      <c r="A6" s="4" t="s">
        <v>26</v>
      </c>
      <c r="B6" s="4">
        <v>4.5999999999999996</v>
      </c>
      <c r="C6" s="4">
        <v>10.4</v>
      </c>
      <c r="D6" s="4">
        <v>7.2</v>
      </c>
      <c r="E6" s="4">
        <v>0.64</v>
      </c>
    </row>
    <row r="7" spans="1:5" ht="15.75" thickBot="1" x14ac:dyDescent="0.3">
      <c r="A7" s="4" t="s">
        <v>81</v>
      </c>
      <c r="B7" s="4">
        <v>3.8</v>
      </c>
      <c r="C7" s="4">
        <v>8.6999999999999993</v>
      </c>
      <c r="D7" s="4">
        <v>6.5</v>
      </c>
      <c r="E7" s="4">
        <v>0.57999999999999996</v>
      </c>
    </row>
    <row r="8" spans="1:5" ht="15.75" thickBot="1" x14ac:dyDescent="0.3">
      <c r="A8" s="4" t="s">
        <v>82</v>
      </c>
      <c r="B8" s="4">
        <v>3.6</v>
      </c>
      <c r="C8" s="4">
        <v>8.1</v>
      </c>
      <c r="D8" s="4">
        <v>5</v>
      </c>
      <c r="E8" s="4">
        <v>0.71</v>
      </c>
    </row>
    <row r="9" spans="1:5" ht="15.75" thickBot="1" x14ac:dyDescent="0.3">
      <c r="A9" s="4" t="s">
        <v>83</v>
      </c>
      <c r="B9" s="4">
        <v>2.8</v>
      </c>
      <c r="C9" s="4">
        <v>6.3</v>
      </c>
      <c r="D9" s="4">
        <v>3.9</v>
      </c>
      <c r="E9" s="4">
        <v>0.72</v>
      </c>
    </row>
    <row r="10" spans="1:5" ht="15.75" thickBot="1" x14ac:dyDescent="0.3">
      <c r="A10" s="4" t="s">
        <v>24</v>
      </c>
      <c r="B10" s="4">
        <v>1.7</v>
      </c>
      <c r="C10" s="4">
        <v>3.9</v>
      </c>
      <c r="D10" s="4">
        <v>3.1</v>
      </c>
      <c r="E10" s="4">
        <v>0.54</v>
      </c>
    </row>
    <row r="11" spans="1:5" ht="15.75" thickBot="1" x14ac:dyDescent="0.3">
      <c r="A11" s="4" t="s">
        <v>27</v>
      </c>
      <c r="B11" s="4">
        <v>1.7</v>
      </c>
      <c r="C11" s="4">
        <v>3.9</v>
      </c>
      <c r="D11" s="4">
        <v>2.8</v>
      </c>
      <c r="E11" s="4">
        <v>0.61</v>
      </c>
    </row>
    <row r="12" spans="1:5" ht="15.75" thickBot="1" x14ac:dyDescent="0.3">
      <c r="A12" s="4" t="s">
        <v>84</v>
      </c>
      <c r="B12" s="4">
        <v>1.6</v>
      </c>
      <c r="C12" s="4">
        <v>3.7</v>
      </c>
      <c r="D12" s="4">
        <v>2.5</v>
      </c>
      <c r="E12" s="4">
        <v>0.66</v>
      </c>
    </row>
    <row r="13" spans="1:5" ht="15.75" thickBot="1" x14ac:dyDescent="0.3">
      <c r="A13" s="4" t="s">
        <v>28</v>
      </c>
      <c r="B13" s="4">
        <v>1.4</v>
      </c>
      <c r="C13" s="4">
        <v>3.1</v>
      </c>
      <c r="D13" s="4">
        <v>1.9</v>
      </c>
      <c r="E13" s="4">
        <v>0.73</v>
      </c>
    </row>
    <row r="14" spans="1:5" ht="15.75" thickBot="1" x14ac:dyDescent="0.3">
      <c r="A14" s="4" t="s">
        <v>25</v>
      </c>
      <c r="B14" s="4">
        <v>1.1000000000000001</v>
      </c>
      <c r="C14" s="4">
        <v>2.6</v>
      </c>
      <c r="D14" s="4">
        <v>1.8</v>
      </c>
      <c r="E14" s="4">
        <v>0.64</v>
      </c>
    </row>
    <row r="15" spans="1:5" ht="15.75" thickBot="1" x14ac:dyDescent="0.3">
      <c r="A15" s="4" t="s">
        <v>85</v>
      </c>
      <c r="B15" s="4">
        <v>0.8</v>
      </c>
      <c r="C15" s="4">
        <v>1.8</v>
      </c>
      <c r="D15" s="4">
        <v>1.3</v>
      </c>
      <c r="E15" s="4">
        <v>0.62</v>
      </c>
    </row>
    <row r="16" spans="1:5" ht="15.75" thickBot="1" x14ac:dyDescent="0.3">
      <c r="A16" s="4" t="s">
        <v>86</v>
      </c>
      <c r="B16" s="4">
        <v>0.3</v>
      </c>
      <c r="C16" s="4">
        <v>0.7</v>
      </c>
      <c r="D16" s="4">
        <v>0.6</v>
      </c>
      <c r="E16" s="4">
        <v>0.49</v>
      </c>
    </row>
    <row r="17" spans="1:5" ht="15.75" thickBot="1" x14ac:dyDescent="0.3">
      <c r="A17" s="4" t="s">
        <v>11</v>
      </c>
      <c r="B17" s="4">
        <v>44</v>
      </c>
      <c r="C17" s="4">
        <v>100</v>
      </c>
      <c r="D17" s="4">
        <v>67.099999999999994</v>
      </c>
      <c r="E17" s="4">
        <v>0.66</v>
      </c>
    </row>
    <row r="18" spans="1:5" x14ac:dyDescent="0.25">
      <c r="A18" s="7" t="s">
        <v>70</v>
      </c>
    </row>
    <row r="19" spans="1:5" x14ac:dyDescent="0.25">
      <c r="A19" s="7" t="s">
        <v>88</v>
      </c>
    </row>
    <row r="20" spans="1:5" x14ac:dyDescent="0.25">
      <c r="A20" s="7" t="s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89"/>
  <sheetViews>
    <sheetView workbookViewId="0">
      <selection activeCell="A2" sqref="A2:B88"/>
    </sheetView>
  </sheetViews>
  <sheetFormatPr defaultRowHeight="15" x14ac:dyDescent="0.25"/>
  <sheetData>
    <row r="1" spans="1:2" ht="15.75" thickBot="1" x14ac:dyDescent="0.3">
      <c r="A1" t="s">
        <v>90</v>
      </c>
    </row>
    <row r="2" spans="1:2" ht="15.75" thickBot="1" x14ac:dyDescent="0.3">
      <c r="A2" s="4" t="s">
        <v>30</v>
      </c>
      <c r="B2" s="4" t="s">
        <v>31</v>
      </c>
    </row>
    <row r="3" spans="1:2" ht="15.75" thickBot="1" x14ac:dyDescent="0.3">
      <c r="A3" s="4">
        <v>1935</v>
      </c>
      <c r="B3" s="4">
        <v>912.3</v>
      </c>
    </row>
    <row r="4" spans="1:2" ht="15.75" thickBot="1" x14ac:dyDescent="0.3">
      <c r="A4" s="4">
        <v>1936</v>
      </c>
      <c r="B4" s="4">
        <v>917</v>
      </c>
    </row>
    <row r="5" spans="1:2" ht="15.75" thickBot="1" x14ac:dyDescent="0.3">
      <c r="A5" s="4">
        <v>1937</v>
      </c>
      <c r="B5" s="4">
        <v>946</v>
      </c>
    </row>
    <row r="6" spans="1:2" ht="15.75" thickBot="1" x14ac:dyDescent="0.3">
      <c r="A6" s="4">
        <v>1938</v>
      </c>
      <c r="B6" s="4">
        <v>987</v>
      </c>
    </row>
    <row r="7" spans="1:2" ht="15.75" thickBot="1" x14ac:dyDescent="0.3">
      <c r="A7" s="4">
        <v>1939</v>
      </c>
      <c r="B7" s="4">
        <v>990</v>
      </c>
    </row>
    <row r="8" spans="1:2" ht="15.75" thickBot="1" x14ac:dyDescent="0.3">
      <c r="A8" s="4">
        <v>1940</v>
      </c>
      <c r="B8" s="6">
        <v>1027</v>
      </c>
    </row>
    <row r="9" spans="1:2" ht="15.75" thickBot="1" x14ac:dyDescent="0.3">
      <c r="A9" s="4">
        <v>1941</v>
      </c>
      <c r="B9" s="6">
        <v>1309</v>
      </c>
    </row>
    <row r="10" spans="1:2" ht="15.75" thickBot="1" x14ac:dyDescent="0.3">
      <c r="A10" s="4">
        <v>1942</v>
      </c>
      <c r="B10" s="6">
        <v>1494</v>
      </c>
    </row>
    <row r="11" spans="1:2" ht="15.75" thickBot="1" x14ac:dyDescent="0.3">
      <c r="A11" s="4">
        <v>1943</v>
      </c>
      <c r="B11" s="6">
        <v>1541</v>
      </c>
    </row>
    <row r="12" spans="1:2" ht="15.75" thickBot="1" x14ac:dyDescent="0.3">
      <c r="A12" s="4">
        <v>1944</v>
      </c>
      <c r="B12" s="6">
        <v>1575</v>
      </c>
    </row>
    <row r="13" spans="1:2" ht="15.75" thickBot="1" x14ac:dyDescent="0.3">
      <c r="A13" s="4">
        <v>1945</v>
      </c>
      <c r="B13" s="6">
        <v>1585</v>
      </c>
    </row>
    <row r="14" spans="1:2" ht="15.75" thickBot="1" x14ac:dyDescent="0.3">
      <c r="A14" s="4">
        <v>1946</v>
      </c>
      <c r="B14" s="6">
        <v>1635</v>
      </c>
    </row>
    <row r="15" spans="1:2" ht="15.75" thickBot="1" x14ac:dyDescent="0.3">
      <c r="A15" s="4">
        <v>1947</v>
      </c>
      <c r="B15" s="6">
        <v>1462</v>
      </c>
    </row>
    <row r="16" spans="1:2" ht="15.75" thickBot="1" x14ac:dyDescent="0.3">
      <c r="A16" s="4">
        <v>1948</v>
      </c>
      <c r="B16" s="6">
        <v>1514</v>
      </c>
    </row>
    <row r="17" spans="1:2" ht="15.75" thickBot="1" x14ac:dyDescent="0.3">
      <c r="A17" s="4">
        <v>1949</v>
      </c>
      <c r="B17" s="6">
        <v>1430</v>
      </c>
    </row>
    <row r="18" spans="1:2" ht="15.75" thickBot="1" x14ac:dyDescent="0.3">
      <c r="A18" s="4">
        <v>1950</v>
      </c>
      <c r="B18" s="6">
        <v>1395.8</v>
      </c>
    </row>
    <row r="19" spans="1:2" ht="15.75" thickBot="1" x14ac:dyDescent="0.3">
      <c r="A19" s="4">
        <v>1951</v>
      </c>
      <c r="B19" s="6">
        <v>1365</v>
      </c>
    </row>
    <row r="20" spans="1:2" ht="15.75" thickBot="1" x14ac:dyDescent="0.3">
      <c r="A20" s="4">
        <v>1952</v>
      </c>
      <c r="B20" s="6">
        <v>1312.1</v>
      </c>
    </row>
    <row r="21" spans="1:2" ht="15.75" thickBot="1" x14ac:dyDescent="0.3">
      <c r="A21" s="4">
        <v>1953</v>
      </c>
      <c r="B21" s="6">
        <v>1284.5</v>
      </c>
    </row>
    <row r="22" spans="1:2" ht="15.75" thickBot="1" x14ac:dyDescent="0.3">
      <c r="A22" s="4">
        <v>1954</v>
      </c>
      <c r="B22" s="6">
        <v>1275.8</v>
      </c>
    </row>
    <row r="23" spans="1:2" ht="15.75" thickBot="1" x14ac:dyDescent="0.3">
      <c r="A23" s="4">
        <v>1955</v>
      </c>
      <c r="B23" s="6">
        <v>1181.8</v>
      </c>
    </row>
    <row r="24" spans="1:2" ht="15.75" thickBot="1" x14ac:dyDescent="0.3">
      <c r="A24" s="4">
        <v>1956</v>
      </c>
      <c r="B24" s="6">
        <v>1100.8</v>
      </c>
    </row>
    <row r="25" spans="1:2" ht="15.75" thickBot="1" x14ac:dyDescent="0.3">
      <c r="A25" s="4">
        <v>1957</v>
      </c>
      <c r="B25" s="4">
        <v>915.2</v>
      </c>
    </row>
    <row r="26" spans="1:2" ht="15.75" thickBot="1" x14ac:dyDescent="0.3">
      <c r="A26" s="4">
        <v>1958</v>
      </c>
      <c r="B26" s="4">
        <v>754.7</v>
      </c>
    </row>
    <row r="27" spans="1:2" ht="15.75" thickBot="1" x14ac:dyDescent="0.3">
      <c r="A27" s="4">
        <v>1959</v>
      </c>
      <c r="B27" s="4">
        <v>581</v>
      </c>
    </row>
    <row r="28" spans="1:2" ht="15.75" thickBot="1" x14ac:dyDescent="0.3">
      <c r="A28" s="4">
        <v>1960</v>
      </c>
      <c r="B28" s="4">
        <v>500.8</v>
      </c>
    </row>
    <row r="29" spans="1:2" ht="15.75" thickBot="1" x14ac:dyDescent="0.3">
      <c r="A29" s="4">
        <v>1961</v>
      </c>
      <c r="B29" s="4">
        <v>449.1</v>
      </c>
    </row>
    <row r="30" spans="1:2" ht="15.75" thickBot="1" x14ac:dyDescent="0.3">
      <c r="A30" s="4">
        <v>1962</v>
      </c>
      <c r="B30" s="4">
        <v>395</v>
      </c>
    </row>
    <row r="31" spans="1:2" ht="15.75" thickBot="1" x14ac:dyDescent="0.3">
      <c r="A31" s="4">
        <v>1963</v>
      </c>
      <c r="B31" s="4">
        <v>357.2</v>
      </c>
    </row>
    <row r="32" spans="1:2" ht="15.75" thickBot="1" x14ac:dyDescent="0.3">
      <c r="A32" s="4">
        <v>1964</v>
      </c>
      <c r="B32" s="4">
        <v>342.8</v>
      </c>
    </row>
    <row r="33" spans="1:2" ht="15.75" thickBot="1" x14ac:dyDescent="0.3">
      <c r="A33" s="4">
        <v>1965</v>
      </c>
      <c r="B33" s="4">
        <v>326.60000000000002</v>
      </c>
    </row>
    <row r="34" spans="1:2" ht="15.75" thickBot="1" x14ac:dyDescent="0.3">
      <c r="A34" s="4">
        <v>1966</v>
      </c>
      <c r="B34" s="4">
        <v>288.8</v>
      </c>
    </row>
    <row r="35" spans="1:2" ht="15.75" thickBot="1" x14ac:dyDescent="0.3">
      <c r="A35" s="4">
        <v>1967</v>
      </c>
      <c r="B35" s="4">
        <v>264.8</v>
      </c>
    </row>
    <row r="36" spans="1:2" ht="15.75" thickBot="1" x14ac:dyDescent="0.3">
      <c r="A36" s="4">
        <v>1968</v>
      </c>
      <c r="B36" s="4">
        <v>237.3</v>
      </c>
    </row>
    <row r="37" spans="1:2" ht="15.75" thickBot="1" x14ac:dyDescent="0.3">
      <c r="A37" s="4">
        <v>1969</v>
      </c>
      <c r="B37" s="4">
        <v>214.9</v>
      </c>
    </row>
    <row r="38" spans="1:2" ht="15.75" thickBot="1" x14ac:dyDescent="0.3">
      <c r="A38" s="4">
        <v>1970</v>
      </c>
      <c r="B38" s="4">
        <v>193</v>
      </c>
    </row>
    <row r="39" spans="1:2" ht="15.75" thickBot="1" x14ac:dyDescent="0.3">
      <c r="A39" s="4">
        <v>1971</v>
      </c>
      <c r="B39" s="4">
        <v>176</v>
      </c>
    </row>
    <row r="40" spans="1:2" ht="15.75" thickBot="1" x14ac:dyDescent="0.3">
      <c r="A40" s="4">
        <v>1972</v>
      </c>
      <c r="B40" s="4">
        <v>156.6</v>
      </c>
    </row>
    <row r="41" spans="1:2" ht="15.75" thickBot="1" x14ac:dyDescent="0.3">
      <c r="A41" s="4">
        <v>1973</v>
      </c>
      <c r="B41" s="4">
        <v>134.19999999999999</v>
      </c>
    </row>
    <row r="42" spans="1:2" ht="15.75" thickBot="1" x14ac:dyDescent="0.3">
      <c r="A42" s="4">
        <v>1974</v>
      </c>
      <c r="B42" s="4">
        <v>138.5</v>
      </c>
    </row>
    <row r="43" spans="1:2" ht="15.75" thickBot="1" x14ac:dyDescent="0.3">
      <c r="A43" s="4">
        <v>1975</v>
      </c>
      <c r="B43" s="4">
        <v>116.3</v>
      </c>
    </row>
    <row r="44" spans="1:2" ht="15.75" thickBot="1" x14ac:dyDescent="0.3">
      <c r="A44" s="4">
        <v>1976</v>
      </c>
      <c r="B44" s="4">
        <v>103.9</v>
      </c>
    </row>
    <row r="45" spans="1:2" ht="15.75" thickBot="1" x14ac:dyDescent="0.3">
      <c r="A45" s="4">
        <v>1977</v>
      </c>
      <c r="B45" s="4">
        <v>103.5</v>
      </c>
    </row>
    <row r="46" spans="1:2" ht="15.75" thickBot="1" x14ac:dyDescent="0.3">
      <c r="A46" s="4">
        <v>1978</v>
      </c>
      <c r="B46" s="4">
        <v>126.1</v>
      </c>
    </row>
    <row r="47" spans="1:2" ht="15.75" thickBot="1" x14ac:dyDescent="0.3">
      <c r="A47" s="4">
        <v>1979</v>
      </c>
      <c r="B47" s="4">
        <v>111.9</v>
      </c>
    </row>
    <row r="48" spans="1:2" ht="15.75" thickBot="1" x14ac:dyDescent="0.3">
      <c r="A48" s="4">
        <v>1980</v>
      </c>
      <c r="B48" s="4">
        <v>101</v>
      </c>
    </row>
    <row r="49" spans="1:2" ht="15.75" thickBot="1" x14ac:dyDescent="0.3">
      <c r="A49" s="4">
        <v>1981</v>
      </c>
      <c r="B49" s="4">
        <v>86</v>
      </c>
    </row>
    <row r="50" spans="1:2" ht="15.75" thickBot="1" x14ac:dyDescent="0.3">
      <c r="A50" s="4">
        <v>1982</v>
      </c>
      <c r="B50" s="4">
        <v>64</v>
      </c>
    </row>
    <row r="51" spans="1:2" ht="15.75" thickBot="1" x14ac:dyDescent="0.3">
      <c r="A51" s="4">
        <v>1983</v>
      </c>
      <c r="B51" s="4">
        <v>65.7</v>
      </c>
    </row>
    <row r="52" spans="1:2" ht="15.75" thickBot="1" x14ac:dyDescent="0.3">
      <c r="A52" s="4">
        <v>1984</v>
      </c>
      <c r="B52" s="4">
        <v>54</v>
      </c>
    </row>
    <row r="53" spans="1:2" ht="15.75" thickBot="1" x14ac:dyDescent="0.3">
      <c r="A53" s="4">
        <v>1985</v>
      </c>
      <c r="B53" s="4">
        <v>72</v>
      </c>
    </row>
    <row r="54" spans="1:2" ht="15.75" thickBot="1" x14ac:dyDescent="0.3">
      <c r="A54" s="4">
        <v>1986</v>
      </c>
      <c r="B54" s="4">
        <v>75.5</v>
      </c>
    </row>
    <row r="55" spans="1:2" ht="15.75" thickBot="1" x14ac:dyDescent="0.3">
      <c r="A55" s="4">
        <v>1987</v>
      </c>
      <c r="B55" s="4">
        <v>78.5</v>
      </c>
    </row>
    <row r="56" spans="1:2" ht="15.75" thickBot="1" x14ac:dyDescent="0.3">
      <c r="A56" s="4">
        <v>1988</v>
      </c>
      <c r="B56" s="4">
        <v>84</v>
      </c>
    </row>
    <row r="57" spans="1:2" ht="15.75" thickBot="1" x14ac:dyDescent="0.3">
      <c r="A57" s="4">
        <v>1989</v>
      </c>
      <c r="B57" s="4">
        <v>94.5</v>
      </c>
    </row>
    <row r="58" spans="1:2" ht="15.75" thickBot="1" x14ac:dyDescent="0.3">
      <c r="A58" s="4">
        <v>1990</v>
      </c>
      <c r="B58" s="4">
        <v>97.4</v>
      </c>
    </row>
    <row r="59" spans="1:2" ht="15.75" thickBot="1" x14ac:dyDescent="0.3">
      <c r="A59" s="4">
        <v>1991</v>
      </c>
      <c r="B59" s="4">
        <v>100.3</v>
      </c>
    </row>
    <row r="60" spans="1:2" ht="15.75" thickBot="1" x14ac:dyDescent="0.3">
      <c r="A60" s="4">
        <v>1992</v>
      </c>
      <c r="B60" s="4">
        <v>103.6</v>
      </c>
    </row>
    <row r="61" spans="1:2" ht="15.75" thickBot="1" x14ac:dyDescent="0.3">
      <c r="A61" s="4">
        <v>1993</v>
      </c>
      <c r="B61" s="4">
        <v>114.4</v>
      </c>
    </row>
    <row r="62" spans="1:2" ht="15.75" thickBot="1" x14ac:dyDescent="0.3">
      <c r="A62" s="4">
        <v>1994</v>
      </c>
      <c r="B62" s="4">
        <v>123.5</v>
      </c>
    </row>
    <row r="63" spans="1:2" ht="15.75" thickBot="1" x14ac:dyDescent="0.3">
      <c r="A63" s="4">
        <v>1995</v>
      </c>
      <c r="B63" s="4">
        <v>114.6</v>
      </c>
    </row>
    <row r="64" spans="1:2" ht="15.75" thickBot="1" x14ac:dyDescent="0.3">
      <c r="A64" s="4">
        <v>1996</v>
      </c>
      <c r="B64" s="4">
        <v>123.5</v>
      </c>
    </row>
    <row r="65" spans="1:2" ht="15.75" thickBot="1" x14ac:dyDescent="0.3">
      <c r="A65" s="4">
        <v>1997</v>
      </c>
      <c r="B65" s="4">
        <v>138.9</v>
      </c>
    </row>
    <row r="66" spans="1:2" ht="15.75" thickBot="1" x14ac:dyDescent="0.3">
      <c r="A66" s="4">
        <v>1998</v>
      </c>
      <c r="B66" s="4">
        <v>135.19999999999999</v>
      </c>
    </row>
    <row r="67" spans="1:2" ht="15.75" thickBot="1" x14ac:dyDescent="0.3">
      <c r="A67" s="4">
        <v>1999</v>
      </c>
      <c r="B67" s="4">
        <v>139.1</v>
      </c>
    </row>
    <row r="68" spans="1:2" ht="15.75" thickBot="1" x14ac:dyDescent="0.3">
      <c r="A68" s="4">
        <v>2000</v>
      </c>
      <c r="B68" s="4">
        <v>142.5</v>
      </c>
    </row>
    <row r="69" spans="1:2" ht="15.75" thickBot="1" x14ac:dyDescent="0.3">
      <c r="A69" s="4">
        <v>2001</v>
      </c>
      <c r="B69" s="4">
        <v>155.9</v>
      </c>
    </row>
    <row r="70" spans="1:2" ht="15.75" thickBot="1" x14ac:dyDescent="0.3">
      <c r="A70" s="4">
        <v>2002</v>
      </c>
      <c r="B70" s="4">
        <v>175.9</v>
      </c>
    </row>
    <row r="71" spans="1:2" ht="15.75" thickBot="1" x14ac:dyDescent="0.3">
      <c r="A71" s="4">
        <v>2003</v>
      </c>
      <c r="B71" s="4">
        <v>167.3</v>
      </c>
    </row>
    <row r="72" spans="1:2" ht="15.75" thickBot="1" x14ac:dyDescent="0.3">
      <c r="A72" s="4">
        <v>2004</v>
      </c>
      <c r="B72" s="4">
        <v>171.3</v>
      </c>
    </row>
    <row r="73" spans="1:2" ht="15.75" thickBot="1" x14ac:dyDescent="0.3">
      <c r="A73" s="4">
        <v>2005</v>
      </c>
      <c r="B73" s="4">
        <v>164.7</v>
      </c>
    </row>
    <row r="74" spans="1:2" ht="15.75" thickBot="1" x14ac:dyDescent="0.3">
      <c r="A74" s="4">
        <v>2006</v>
      </c>
      <c r="B74" s="4">
        <v>156.6</v>
      </c>
    </row>
    <row r="75" spans="1:2" ht="15.75" thickBot="1" x14ac:dyDescent="0.3">
      <c r="A75" s="4">
        <v>2007</v>
      </c>
      <c r="B75" s="4">
        <v>162.4</v>
      </c>
    </row>
    <row r="76" spans="1:2" ht="15.75" thickBot="1" x14ac:dyDescent="0.3">
      <c r="A76" s="4">
        <v>2008</v>
      </c>
      <c r="B76" s="4">
        <v>164.2</v>
      </c>
    </row>
    <row r="77" spans="1:2" ht="15.75" thickBot="1" x14ac:dyDescent="0.3">
      <c r="A77" s="4">
        <v>2009</v>
      </c>
      <c r="B77" s="4">
        <v>173.5</v>
      </c>
    </row>
    <row r="78" spans="1:2" ht="15.75" thickBot="1" x14ac:dyDescent="0.3">
      <c r="A78" s="4">
        <v>2010</v>
      </c>
      <c r="B78" s="4">
        <v>169.2</v>
      </c>
    </row>
    <row r="79" spans="1:2" ht="15.75" thickBot="1" x14ac:dyDescent="0.3">
      <c r="A79" s="4">
        <v>2011</v>
      </c>
      <c r="B79" s="4">
        <v>171.6</v>
      </c>
    </row>
    <row r="80" spans="1:2" ht="15.75" thickBot="1" x14ac:dyDescent="0.3">
      <c r="A80" s="4">
        <v>2012</v>
      </c>
      <c r="B80" s="4">
        <v>172.5</v>
      </c>
    </row>
    <row r="81" spans="1:2" ht="15.75" thickBot="1" x14ac:dyDescent="0.3">
      <c r="A81" s="4">
        <v>2013</v>
      </c>
      <c r="B81" s="4">
        <v>165.5</v>
      </c>
    </row>
    <row r="82" spans="1:2" ht="15.75" thickBot="1" x14ac:dyDescent="0.3">
      <c r="A82" s="4">
        <v>2014</v>
      </c>
      <c r="B82" s="4">
        <v>157.5</v>
      </c>
    </row>
    <row r="83" spans="1:2" ht="15.75" thickBot="1" x14ac:dyDescent="0.3">
      <c r="A83" s="4">
        <v>2015</v>
      </c>
      <c r="B83" s="4">
        <v>171.9</v>
      </c>
    </row>
    <row r="84" spans="1:2" ht="15.75" thickBot="1" x14ac:dyDescent="0.3">
      <c r="A84" s="4">
        <v>2016</v>
      </c>
      <c r="B84" s="4">
        <v>168.3</v>
      </c>
    </row>
    <row r="85" spans="1:2" ht="15.75" thickBot="1" x14ac:dyDescent="0.3">
      <c r="A85" s="4">
        <v>2017</v>
      </c>
      <c r="B85" s="4">
        <v>170.6</v>
      </c>
    </row>
    <row r="86" spans="1:2" ht="15.75" thickBot="1" x14ac:dyDescent="0.3">
      <c r="A86" s="4">
        <v>2018</v>
      </c>
      <c r="B86" s="4">
        <v>177</v>
      </c>
    </row>
    <row r="87" spans="1:2" ht="15.75" thickBot="1" x14ac:dyDescent="0.3">
      <c r="A87" s="4">
        <v>2019</v>
      </c>
      <c r="B87" s="4">
        <v>176.1</v>
      </c>
    </row>
    <row r="88" spans="1:2" ht="15.75" thickBot="1" x14ac:dyDescent="0.3">
      <c r="A88" s="4">
        <v>2020</v>
      </c>
      <c r="B88" s="4">
        <v>44</v>
      </c>
    </row>
    <row r="89" spans="1:2" x14ac:dyDescent="0.25">
      <c r="A89" s="7" t="s">
        <v>91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13"/>
  <sheetViews>
    <sheetView workbookViewId="0">
      <selection activeCell="Q12" sqref="Q12"/>
    </sheetView>
  </sheetViews>
  <sheetFormatPr defaultRowHeight="15" x14ac:dyDescent="0.25"/>
  <sheetData>
    <row r="1" spans="1:5" ht="15.75" thickBot="1" x14ac:dyDescent="0.3">
      <c r="A1" t="s">
        <v>93</v>
      </c>
    </row>
    <row r="2" spans="1:5" ht="15.75" thickBot="1" x14ac:dyDescent="0.3">
      <c r="A2" s="4" t="s">
        <v>30</v>
      </c>
      <c r="B2" s="4" t="s">
        <v>94</v>
      </c>
      <c r="C2" s="4" t="s">
        <v>95</v>
      </c>
      <c r="D2" s="4" t="s">
        <v>96</v>
      </c>
    </row>
    <row r="3" spans="1:5" ht="15.75" thickBot="1" x14ac:dyDescent="0.3">
      <c r="A3" s="4">
        <v>2011</v>
      </c>
      <c r="B3" s="5">
        <v>1040</v>
      </c>
      <c r="C3" s="4"/>
      <c r="D3" s="4"/>
    </row>
    <row r="4" spans="1:5" ht="15.75" thickBot="1" x14ac:dyDescent="0.3">
      <c r="A4" s="4">
        <v>2012</v>
      </c>
      <c r="B4" s="5">
        <v>1099</v>
      </c>
      <c r="C4" s="4">
        <v>5.7</v>
      </c>
      <c r="D4" s="4">
        <v>5.7</v>
      </c>
      <c r="E4" s="12"/>
    </row>
    <row r="5" spans="1:5" ht="15.75" thickBot="1" x14ac:dyDescent="0.3">
      <c r="A5" s="4">
        <v>2013</v>
      </c>
      <c r="B5" s="5">
        <v>1083</v>
      </c>
      <c r="C5" s="4">
        <v>-1.5</v>
      </c>
      <c r="D5" s="4">
        <v>4.0999999999999996</v>
      </c>
      <c r="E5" s="12"/>
    </row>
    <row r="6" spans="1:5" ht="15.75" thickBot="1" x14ac:dyDescent="0.3">
      <c r="A6" s="4">
        <v>2014</v>
      </c>
      <c r="B6" s="5">
        <v>1063</v>
      </c>
      <c r="C6" s="4">
        <v>-1.8</v>
      </c>
      <c r="D6" s="4">
        <v>2.2000000000000002</v>
      </c>
      <c r="E6" s="12"/>
    </row>
    <row r="7" spans="1:5" ht="15.75" thickBot="1" x14ac:dyDescent="0.3">
      <c r="A7" s="4">
        <v>2015</v>
      </c>
      <c r="B7" s="5">
        <v>1242</v>
      </c>
      <c r="C7" s="4">
        <v>16.8</v>
      </c>
      <c r="D7" s="4">
        <v>19.399999999999999</v>
      </c>
      <c r="E7" s="12"/>
    </row>
    <row r="8" spans="1:5" ht="15.75" thickBot="1" x14ac:dyDescent="0.3">
      <c r="A8" s="4">
        <v>2016</v>
      </c>
      <c r="B8" s="5">
        <v>1228</v>
      </c>
      <c r="C8" s="4">
        <v>-1.1000000000000001</v>
      </c>
      <c r="D8" s="4">
        <v>18.100000000000001</v>
      </c>
      <c r="E8" s="12"/>
    </row>
    <row r="9" spans="1:5" ht="15.75" thickBot="1" x14ac:dyDescent="0.3">
      <c r="A9" s="4">
        <v>2017</v>
      </c>
      <c r="B9" s="5">
        <v>1279</v>
      </c>
      <c r="C9" s="4">
        <v>4.2</v>
      </c>
      <c r="D9" s="4">
        <v>23</v>
      </c>
      <c r="E9" s="12"/>
    </row>
    <row r="10" spans="1:5" ht="15.75" thickBot="1" x14ac:dyDescent="0.3">
      <c r="A10" s="4">
        <v>2018</v>
      </c>
      <c r="B10" s="5">
        <v>1282</v>
      </c>
      <c r="C10" s="4">
        <v>0.2</v>
      </c>
      <c r="D10" s="4">
        <v>23.3</v>
      </c>
      <c r="E10" s="12"/>
    </row>
    <row r="11" spans="1:5" ht="15.75" thickBot="1" x14ac:dyDescent="0.3">
      <c r="A11" s="4">
        <v>2019</v>
      </c>
      <c r="B11" s="5">
        <v>1254</v>
      </c>
      <c r="C11" s="4">
        <v>-2.2000000000000002</v>
      </c>
      <c r="D11" s="4">
        <v>20.6</v>
      </c>
      <c r="E11" s="12"/>
    </row>
    <row r="12" spans="1:5" ht="15.75" thickBot="1" x14ac:dyDescent="0.3">
      <c r="A12" s="4">
        <v>2020</v>
      </c>
      <c r="B12" s="4">
        <v>307</v>
      </c>
      <c r="C12" s="4">
        <v>-75.5</v>
      </c>
      <c r="D12" s="4">
        <v>-70.5</v>
      </c>
      <c r="E12" s="12"/>
    </row>
    <row r="13" spans="1:5" x14ac:dyDescent="0.25">
      <c r="A13" s="7" t="s">
        <v>97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14"/>
  <sheetViews>
    <sheetView workbookViewId="0"/>
  </sheetViews>
  <sheetFormatPr defaultRowHeight="15" x14ac:dyDescent="0.25"/>
  <sheetData>
    <row r="1" spans="1:4" ht="15.75" thickBot="1" x14ac:dyDescent="0.3">
      <c r="A1" t="s">
        <v>99</v>
      </c>
    </row>
    <row r="2" spans="1:4" ht="15.75" thickBot="1" x14ac:dyDescent="0.3">
      <c r="A2" s="4" t="s">
        <v>30</v>
      </c>
      <c r="B2" s="4" t="s">
        <v>94</v>
      </c>
      <c r="C2" s="4" t="s">
        <v>100</v>
      </c>
      <c r="D2" s="4" t="s">
        <v>101</v>
      </c>
    </row>
    <row r="3" spans="1:4" ht="15.75" thickBot="1" x14ac:dyDescent="0.3">
      <c r="A3" s="4">
        <v>2011</v>
      </c>
      <c r="B3" s="6">
        <v>1134.5</v>
      </c>
      <c r="C3" s="4">
        <v>558</v>
      </c>
      <c r="D3" s="4">
        <v>2</v>
      </c>
    </row>
    <row r="4" spans="1:4" ht="15.75" thickBot="1" x14ac:dyDescent="0.3">
      <c r="A4" s="4">
        <v>2012</v>
      </c>
      <c r="B4" s="6">
        <v>1182.4000000000001</v>
      </c>
      <c r="C4" s="4">
        <v>647</v>
      </c>
      <c r="D4" s="4">
        <v>1.8</v>
      </c>
    </row>
    <row r="5" spans="1:4" ht="15.75" thickBot="1" x14ac:dyDescent="0.3">
      <c r="A5" s="4">
        <v>2013</v>
      </c>
      <c r="B5" s="6">
        <v>1153.7</v>
      </c>
      <c r="C5" s="4">
        <v>698</v>
      </c>
      <c r="D5" s="4">
        <v>1.7</v>
      </c>
    </row>
    <row r="6" spans="1:4" ht="15.75" thickBot="1" x14ac:dyDescent="0.3">
      <c r="A6" s="4">
        <v>2014</v>
      </c>
      <c r="B6" s="6">
        <v>1077.8</v>
      </c>
      <c r="C6" s="4">
        <v>712</v>
      </c>
      <c r="D6" s="4">
        <v>1.5</v>
      </c>
    </row>
    <row r="7" spans="1:4" ht="15.75" thickBot="1" x14ac:dyDescent="0.3">
      <c r="A7" s="4">
        <v>2015</v>
      </c>
      <c r="B7" s="6">
        <v>1298.4000000000001</v>
      </c>
      <c r="C7" s="4">
        <v>759</v>
      </c>
      <c r="D7" s="4">
        <v>1.7</v>
      </c>
    </row>
    <row r="8" spans="1:4" ht="15.75" thickBot="1" x14ac:dyDescent="0.3">
      <c r="A8" s="4">
        <v>2016</v>
      </c>
      <c r="B8" s="6">
        <v>1262</v>
      </c>
      <c r="C8" s="4">
        <v>821</v>
      </c>
      <c r="D8" s="4">
        <v>1.5</v>
      </c>
    </row>
    <row r="9" spans="1:4" ht="15.75" thickBot="1" x14ac:dyDescent="0.3">
      <c r="A9" s="4">
        <v>2017</v>
      </c>
      <c r="B9" s="6">
        <v>1376.9</v>
      </c>
      <c r="C9" s="4">
        <v>760</v>
      </c>
      <c r="D9" s="4">
        <v>1.8</v>
      </c>
    </row>
    <row r="10" spans="1:4" ht="15.75" thickBot="1" x14ac:dyDescent="0.3">
      <c r="A10" s="4">
        <v>2018</v>
      </c>
      <c r="B10" s="6">
        <v>1304.8</v>
      </c>
      <c r="C10" s="4">
        <v>787</v>
      </c>
      <c r="D10" s="4">
        <v>1.7</v>
      </c>
    </row>
    <row r="11" spans="1:4" ht="15.75" thickBot="1" x14ac:dyDescent="0.3">
      <c r="A11" s="4">
        <v>2019</v>
      </c>
      <c r="B11" s="6">
        <v>1300.9000000000001</v>
      </c>
      <c r="C11" s="4">
        <v>764</v>
      </c>
      <c r="D11" s="4">
        <v>1.7</v>
      </c>
    </row>
    <row r="12" spans="1:4" ht="15.75" thickBot="1" x14ac:dyDescent="0.3">
      <c r="A12" s="4">
        <v>2020</v>
      </c>
      <c r="B12" s="4">
        <v>246.9</v>
      </c>
      <c r="C12" s="4">
        <v>381</v>
      </c>
      <c r="D12" s="4">
        <v>0.6</v>
      </c>
    </row>
    <row r="13" spans="1:4" x14ac:dyDescent="0.25">
      <c r="A13" s="7" t="s">
        <v>102</v>
      </c>
    </row>
    <row r="14" spans="1:4" x14ac:dyDescent="0.25">
      <c r="A14" s="7" t="s">
        <v>103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Index</vt:lpstr>
      <vt:lpstr>F1</vt:lpstr>
      <vt:lpstr>T1</vt:lpstr>
      <vt:lpstr>T2</vt:lpstr>
      <vt:lpstr>F2</vt:lpstr>
      <vt:lpstr>T3</vt:lpstr>
      <vt:lpstr>F3</vt:lpstr>
      <vt:lpstr>T4</vt:lpstr>
      <vt:lpstr>F4</vt:lpstr>
      <vt:lpstr>F5</vt:lpstr>
      <vt:lpstr>F6</vt:lpstr>
      <vt:lpstr>T5</vt:lpstr>
      <vt:lpstr>T6</vt:lpstr>
      <vt:lpstr>T7</vt:lpstr>
      <vt:lpstr>F7</vt:lpstr>
      <vt:lpstr>F8</vt:lpstr>
      <vt:lpstr>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2022-08-31T13:24:06Z</dcterms:modified>
</cp:coreProperties>
</file>