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ki jezik R\DD-SIMCA\"/>
    </mc:Choice>
  </mc:AlternateContent>
  <xr:revisionPtr revIDLastSave="0" documentId="8_{EA983728-2314-45A5-A8DD-792D7639F2BA}" xr6:coauthVersionLast="36" xr6:coauthVersionMax="36" xr10:uidLastSave="{00000000-0000-0000-0000-000000000000}"/>
  <bookViews>
    <workbookView xWindow="0" yWindow="0" windowWidth="23040" windowHeight="8484" xr2:uid="{424A3AD6-5226-4A6F-AC00-3013B5BF8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1" l="1"/>
  <c r="AE15" i="1" s="1"/>
  <c r="AA14" i="1"/>
  <c r="AA15" i="1" s="1"/>
  <c r="S14" i="1"/>
  <c r="S15" i="1" s="1"/>
  <c r="O14" i="1"/>
  <c r="O15" i="1" s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I12" i="1"/>
  <c r="AI14" i="1" s="1"/>
  <c r="AI15" i="1" s="1"/>
  <c r="AH12" i="1"/>
  <c r="AH14" i="1" s="1"/>
  <c r="AH15" i="1" s="1"/>
  <c r="AG12" i="1"/>
  <c r="AG14" i="1" s="1"/>
  <c r="AG15" i="1" s="1"/>
  <c r="AF12" i="1"/>
  <c r="AF14" i="1" s="1"/>
  <c r="AF15" i="1" s="1"/>
  <c r="AE12" i="1"/>
  <c r="AD12" i="1"/>
  <c r="AD14" i="1" s="1"/>
  <c r="AD15" i="1" s="1"/>
  <c r="AC12" i="1"/>
  <c r="AC14" i="1" s="1"/>
  <c r="AC15" i="1" s="1"/>
  <c r="AB12" i="1"/>
  <c r="AB14" i="1" s="1"/>
  <c r="AB15" i="1" s="1"/>
  <c r="AA12" i="1"/>
  <c r="Z12" i="1"/>
  <c r="Z14" i="1" s="1"/>
  <c r="Z15" i="1" s="1"/>
  <c r="Y12" i="1"/>
  <c r="Y14" i="1" s="1"/>
  <c r="Y15" i="1" s="1"/>
  <c r="X12" i="1"/>
  <c r="X14" i="1" s="1"/>
  <c r="X15" i="1" s="1"/>
  <c r="W12" i="1"/>
  <c r="W14" i="1" s="1"/>
  <c r="W15" i="1" s="1"/>
  <c r="V12" i="1"/>
  <c r="V14" i="1" s="1"/>
  <c r="V15" i="1" s="1"/>
  <c r="U12" i="1"/>
  <c r="U14" i="1" s="1"/>
  <c r="U15" i="1" s="1"/>
  <c r="T12" i="1"/>
  <c r="T14" i="1" s="1"/>
  <c r="T15" i="1" s="1"/>
  <c r="S12" i="1"/>
  <c r="R12" i="1"/>
  <c r="R14" i="1" s="1"/>
  <c r="R15" i="1" s="1"/>
  <c r="Q12" i="1"/>
  <c r="Q14" i="1" s="1"/>
  <c r="Q15" i="1" s="1"/>
  <c r="P12" i="1"/>
  <c r="P14" i="1" s="1"/>
  <c r="P15" i="1" s="1"/>
  <c r="O12" i="1"/>
  <c r="N12" i="1"/>
  <c r="N14" i="1" s="1"/>
  <c r="N15" i="1" s="1"/>
  <c r="M12" i="1"/>
  <c r="M14" i="1" s="1"/>
  <c r="M15" i="1" s="1"/>
  <c r="L12" i="1"/>
  <c r="L14" i="1" s="1"/>
  <c r="L15" i="1" s="1"/>
  <c r="K12" i="1"/>
  <c r="K14" i="1" s="1"/>
  <c r="K15" i="1" s="1"/>
</calcChain>
</file>

<file path=xl/sharedStrings.xml><?xml version="1.0" encoding="utf-8"?>
<sst xmlns="http://schemas.openxmlformats.org/spreadsheetml/2006/main" count="953" uniqueCount="370">
  <si>
    <t>Sample type</t>
  </si>
  <si>
    <t>Harvest year</t>
  </si>
  <si>
    <t>Lab code</t>
  </si>
  <si>
    <t>Short code</t>
  </si>
  <si>
    <t>Origin</t>
  </si>
  <si>
    <t>Country</t>
  </si>
  <si>
    <t>18O</t>
  </si>
  <si>
    <t>13C</t>
  </si>
  <si>
    <t>15N</t>
  </si>
  <si>
    <t>34S</t>
  </si>
  <si>
    <t>Na</t>
  </si>
  <si>
    <t>Mg</t>
  </si>
  <si>
    <t>Al</t>
  </si>
  <si>
    <t>P</t>
  </si>
  <si>
    <t>S</t>
  </si>
  <si>
    <t>K</t>
  </si>
  <si>
    <t>Ca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</si>
  <si>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</si>
  <si>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</si>
  <si>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</si>
  <si>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</si>
  <si>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</si>
  <si>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</si>
  <si>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</si>
  <si>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</si>
  <si>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</si>
  <si>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</si>
  <si>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</si>
  <si>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</si>
  <si>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Mo</t>
  </si>
  <si>
    <t>Cd</t>
  </si>
  <si>
    <t>Cs</t>
  </si>
  <si>
    <t>Ba</t>
  </si>
  <si>
    <t>Hg</t>
  </si>
  <si>
    <t>Pb</t>
  </si>
  <si>
    <t>units</t>
  </si>
  <si>
    <t>؉</t>
  </si>
  <si>
    <r>
      <rPr>
        <b/>
        <sz val="10"/>
        <rFont val="Symbol"/>
        <family val="1"/>
        <charset val="2"/>
      </rPr>
      <t>m</t>
    </r>
    <r>
      <rPr>
        <b/>
        <sz val="10"/>
        <rFont val="Times New Roman"/>
        <family val="1"/>
        <charset val="238"/>
      </rPr>
      <t>g/g</t>
    </r>
  </si>
  <si>
    <t>mg/g</t>
  </si>
  <si>
    <t>ng/g</t>
  </si>
  <si>
    <t>LOD</t>
  </si>
  <si>
    <t>% samples &lt;LOD</t>
  </si>
  <si>
    <t>end</t>
  </si>
  <si>
    <t>N</t>
  </si>
  <si>
    <t>N&lt;LOD vz</t>
  </si>
  <si>
    <t>Strawberry</t>
  </si>
  <si>
    <t>JAG-18-04</t>
  </si>
  <si>
    <t>S-18-04</t>
  </si>
  <si>
    <t>Authentic SLO</t>
  </si>
  <si>
    <t>Slovenia</t>
  </si>
  <si>
    <t>JAG-18-05</t>
  </si>
  <si>
    <t>S-18-05</t>
  </si>
  <si>
    <t>JAG-18-06</t>
  </si>
  <si>
    <t>S-18-06</t>
  </si>
  <si>
    <t>JAG-18-07</t>
  </si>
  <si>
    <t>S-18-07</t>
  </si>
  <si>
    <t>JAG-18-08</t>
  </si>
  <si>
    <t>S-18-08</t>
  </si>
  <si>
    <t>JAG-18-09</t>
  </si>
  <si>
    <t>S-18-09</t>
  </si>
  <si>
    <t>JAG-18-10</t>
  </si>
  <si>
    <t>S-18-10</t>
  </si>
  <si>
    <t>JAG-18-11</t>
  </si>
  <si>
    <t>S-18-11</t>
  </si>
  <si>
    <t>JAG-18-12</t>
  </si>
  <si>
    <t>S-18-12</t>
  </si>
  <si>
    <t>JAG-18-13</t>
  </si>
  <si>
    <t>S-18-13</t>
  </si>
  <si>
    <t>JAG-18-14</t>
  </si>
  <si>
    <t>S-18-14</t>
  </si>
  <si>
    <t>JAG-18-15</t>
  </si>
  <si>
    <t>S-18-15</t>
  </si>
  <si>
    <t>JAG-18-17</t>
  </si>
  <si>
    <t>S-18-17</t>
  </si>
  <si>
    <t>JAG-18-18</t>
  </si>
  <si>
    <t>S-18-18</t>
  </si>
  <si>
    <t>JAG-18-19</t>
  </si>
  <si>
    <t>S-18-19</t>
  </si>
  <si>
    <t>JAG-18-21</t>
  </si>
  <si>
    <t>S-18-21</t>
  </si>
  <si>
    <t>JAG-18-22</t>
  </si>
  <si>
    <t>S-18-22</t>
  </si>
  <si>
    <t>JAG-18-23</t>
  </si>
  <si>
    <t>S-18-23</t>
  </si>
  <si>
    <t>JAG-18-24</t>
  </si>
  <si>
    <t>S-18-24</t>
  </si>
  <si>
    <t>JAG-18-25</t>
  </si>
  <si>
    <t>S-18-25</t>
  </si>
  <si>
    <t>JAG-18-26</t>
  </si>
  <si>
    <t>S-18-26</t>
  </si>
  <si>
    <t>JAG-18-27</t>
  </si>
  <si>
    <t>S-18-27</t>
  </si>
  <si>
    <t>JAG-18-28</t>
  </si>
  <si>
    <t>S-18-28</t>
  </si>
  <si>
    <t>JAG-18-29</t>
  </si>
  <si>
    <t>S-18-29</t>
  </si>
  <si>
    <t>JAG-18-30</t>
  </si>
  <si>
    <t>S-18-30</t>
  </si>
  <si>
    <t>JAG-18-31</t>
  </si>
  <si>
    <t>S-18-31</t>
  </si>
  <si>
    <t>JAG-18-32</t>
  </si>
  <si>
    <t>S-18-32</t>
  </si>
  <si>
    <t>JAG-18-34</t>
  </si>
  <si>
    <t>S-18-34</t>
  </si>
  <si>
    <t>JAG-18-35</t>
  </si>
  <si>
    <t>S-18-35</t>
  </si>
  <si>
    <t>JAG-18-36</t>
  </si>
  <si>
    <t>S-18-36</t>
  </si>
  <si>
    <t>JAG-18-37</t>
  </si>
  <si>
    <t>S-18-37</t>
  </si>
  <si>
    <t>JAG-18-38</t>
  </si>
  <si>
    <t>S-18-38</t>
  </si>
  <si>
    <t>JAG-18-39</t>
  </si>
  <si>
    <t>S-18-39</t>
  </si>
  <si>
    <t>JAG-18-40</t>
  </si>
  <si>
    <t>S-18-40</t>
  </si>
  <si>
    <t>JAG-18-41</t>
  </si>
  <si>
    <t>S-18-41</t>
  </si>
  <si>
    <t>JAG-19-13</t>
  </si>
  <si>
    <t>S-19-13</t>
  </si>
  <si>
    <t>JAG-19-14</t>
  </si>
  <si>
    <t>S-19-14</t>
  </si>
  <si>
    <t>JAG-19-16</t>
  </si>
  <si>
    <t>S-19-16</t>
  </si>
  <si>
    <t>JAG-19-20</t>
  </si>
  <si>
    <t>S-19-20</t>
  </si>
  <si>
    <t>JAG-19-21</t>
  </si>
  <si>
    <t>S-19-21</t>
  </si>
  <si>
    <t>JAG-19-22</t>
  </si>
  <si>
    <t>S-19-22</t>
  </si>
  <si>
    <t>JAG-19-26</t>
  </si>
  <si>
    <t>S-19-26</t>
  </si>
  <si>
    <t>JAG-19-27</t>
  </si>
  <si>
    <t>S-19-27</t>
  </si>
  <si>
    <t>JAG-19-32</t>
  </si>
  <si>
    <t>S-19-32</t>
  </si>
  <si>
    <t>JAG-19-33</t>
  </si>
  <si>
    <t>S-19-33</t>
  </si>
  <si>
    <t>JAG-19-34</t>
  </si>
  <si>
    <t>S-19-34</t>
  </si>
  <si>
    <t>JAG-19-36</t>
  </si>
  <si>
    <t>S-19-36</t>
  </si>
  <si>
    <t>JAG-19-38</t>
  </si>
  <si>
    <t>S-19-38</t>
  </si>
  <si>
    <t>JAG-19-39</t>
  </si>
  <si>
    <t>S-19-39</t>
  </si>
  <si>
    <t>JAG-19-41</t>
  </si>
  <si>
    <t>S-19-41</t>
  </si>
  <si>
    <t>JAG-19-42</t>
  </si>
  <si>
    <t>S-19-42</t>
  </si>
  <si>
    <t>JAG-19-43</t>
  </si>
  <si>
    <t>S-19-43</t>
  </si>
  <si>
    <t>JAG-19-44</t>
  </si>
  <si>
    <t>S-19-44</t>
  </si>
  <si>
    <t>JAG-19-45</t>
  </si>
  <si>
    <t>S-19-45</t>
  </si>
  <si>
    <t>JAG-19-46</t>
  </si>
  <si>
    <t>S-19-46</t>
  </si>
  <si>
    <t>JAG-19-47</t>
  </si>
  <si>
    <t>S-19-47</t>
  </si>
  <si>
    <t>JAG-19-48</t>
  </si>
  <si>
    <t>S-19-48</t>
  </si>
  <si>
    <t>JAG-19-49</t>
  </si>
  <si>
    <t>S-19-49</t>
  </si>
  <si>
    <t>JAG-19-50</t>
  </si>
  <si>
    <t>S-19-50</t>
  </si>
  <si>
    <t>JAG-19-51</t>
  </si>
  <si>
    <t>S-19-51</t>
  </si>
  <si>
    <t>JAG-19-57</t>
  </si>
  <si>
    <t>S-19-57</t>
  </si>
  <si>
    <t>JAG-20-03</t>
  </si>
  <si>
    <t>S-20-03</t>
  </si>
  <si>
    <t>JAG-20-05</t>
  </si>
  <si>
    <t>S-20-05</t>
  </si>
  <si>
    <t>JAG-20-06</t>
  </si>
  <si>
    <t>S-20-06</t>
  </si>
  <si>
    <t>JAG-20-07</t>
  </si>
  <si>
    <t>S-20-07</t>
  </si>
  <si>
    <t>JAG-20-08</t>
  </si>
  <si>
    <t>S-20-08</t>
  </si>
  <si>
    <t>JAG-20-10</t>
  </si>
  <si>
    <t>S-20-10</t>
  </si>
  <si>
    <t>JAG-20-11</t>
  </si>
  <si>
    <t>S-20-11</t>
  </si>
  <si>
    <t>JAG-20-12</t>
  </si>
  <si>
    <t>S-20-12</t>
  </si>
  <si>
    <t>JAG-20-14</t>
  </si>
  <si>
    <t>S-20-14</t>
  </si>
  <si>
    <t>JAG-20-15</t>
  </si>
  <si>
    <t>S-20-15</t>
  </si>
  <si>
    <t>JAG-20-16</t>
  </si>
  <si>
    <t>S-20-16</t>
  </si>
  <si>
    <t>JAG-20-20</t>
  </si>
  <si>
    <t>S-20-20</t>
  </si>
  <si>
    <t>JAG-20-22</t>
  </si>
  <si>
    <t>S-20-22</t>
  </si>
  <si>
    <t>JAG-20-26</t>
  </si>
  <si>
    <t>S-20-26</t>
  </si>
  <si>
    <t>JAG-20-28</t>
  </si>
  <si>
    <t>S-20-28</t>
  </si>
  <si>
    <t>JAG-20-29</t>
  </si>
  <si>
    <t>S-20-29</t>
  </si>
  <si>
    <t>JAG-20-30</t>
  </si>
  <si>
    <t>S-20-30</t>
  </si>
  <si>
    <t>JAG-20-32</t>
  </si>
  <si>
    <t>S-20-32</t>
  </si>
  <si>
    <t>JAG-20-34</t>
  </si>
  <si>
    <t>S-20-34</t>
  </si>
  <si>
    <t>JAG-20-35</t>
  </si>
  <si>
    <t>S-20-35</t>
  </si>
  <si>
    <t>JAG-20-36</t>
  </si>
  <si>
    <t>S-20-36</t>
  </si>
  <si>
    <t>JAG-20-37</t>
  </si>
  <si>
    <t>S-20-37</t>
  </si>
  <si>
    <t>JAG-20-40</t>
  </si>
  <si>
    <t>S-20-40</t>
  </si>
  <si>
    <t>JAG-20-45</t>
  </si>
  <si>
    <t>S-20-45</t>
  </si>
  <si>
    <t>JAG-20-46</t>
  </si>
  <si>
    <t>S-20-46</t>
  </si>
  <si>
    <t>JAG-20-47</t>
  </si>
  <si>
    <t>S-20-47</t>
  </si>
  <si>
    <t>JAG-20-49</t>
  </si>
  <si>
    <t>S-20-49</t>
  </si>
  <si>
    <t>JAG-20-50</t>
  </si>
  <si>
    <t>S-20-50</t>
  </si>
  <si>
    <t>JAG-20-51</t>
  </si>
  <si>
    <t>S-20-51</t>
  </si>
  <si>
    <t>JAG-20-52</t>
  </si>
  <si>
    <t>S-20-52</t>
  </si>
  <si>
    <t>JAG-20-53</t>
  </si>
  <si>
    <t>S-20-53</t>
  </si>
  <si>
    <t>JAG-19-03</t>
  </si>
  <si>
    <t>S-19-03</t>
  </si>
  <si>
    <t>Abroad</t>
  </si>
  <si>
    <t>Croatia</t>
  </si>
  <si>
    <t>JAG-19-06</t>
  </si>
  <si>
    <t>S-19-06</t>
  </si>
  <si>
    <t>JAG-19-30</t>
  </si>
  <si>
    <t>S-19-30</t>
  </si>
  <si>
    <t>JAG-20-04</t>
  </si>
  <si>
    <t>S-20-04</t>
  </si>
  <si>
    <t>JAG-20-17</t>
  </si>
  <si>
    <t>S-20-17</t>
  </si>
  <si>
    <t>JAG-20-57</t>
  </si>
  <si>
    <t>S-20-57</t>
  </si>
  <si>
    <t>JAG-19-07</t>
  </si>
  <si>
    <t>S-19-07</t>
  </si>
  <si>
    <t>France</t>
  </si>
  <si>
    <t>JAG-19-15</t>
  </si>
  <si>
    <t>S-19-15</t>
  </si>
  <si>
    <t>JAG-19-52</t>
  </si>
  <si>
    <t>S-19-52</t>
  </si>
  <si>
    <t>JAG-20-42</t>
  </si>
  <si>
    <t>S-20-42</t>
  </si>
  <si>
    <t>Greece</t>
  </si>
  <si>
    <t>JAG-19-04</t>
  </si>
  <si>
    <t>S-19-04</t>
  </si>
  <si>
    <t>Italy</t>
  </si>
  <si>
    <t>JAG-19-05</t>
  </si>
  <si>
    <t>S-19-05</t>
  </si>
  <si>
    <t>JAG-19-10</t>
  </si>
  <si>
    <t>S-19-10</t>
  </si>
  <si>
    <t>JAG-19-17</t>
  </si>
  <si>
    <t>S-19-17</t>
  </si>
  <si>
    <t>JAG-19-23</t>
  </si>
  <si>
    <t>S-19-23</t>
  </si>
  <si>
    <t>JAG-19-24</t>
  </si>
  <si>
    <t>S-19-24</t>
  </si>
  <si>
    <t>JAG-19-29</t>
  </si>
  <si>
    <t>S-19-29</t>
  </si>
  <si>
    <t>JAG-19-54</t>
  </si>
  <si>
    <t>S-19-54</t>
  </si>
  <si>
    <t>JAG-19-55</t>
  </si>
  <si>
    <t>S-19-55</t>
  </si>
  <si>
    <t>JAG-19-56</t>
  </si>
  <si>
    <t>S-19-56</t>
  </si>
  <si>
    <t>JAG-19-58</t>
  </si>
  <si>
    <t>S-19-58</t>
  </si>
  <si>
    <t>JAG-19-59</t>
  </si>
  <si>
    <t>S-19-59</t>
  </si>
  <si>
    <t>JAG-20-13</t>
  </si>
  <si>
    <t>S-20-13</t>
  </si>
  <si>
    <t>JAG-20-25</t>
  </si>
  <si>
    <t>S-20-25</t>
  </si>
  <si>
    <t>JAG-20-33</t>
  </si>
  <si>
    <t>S-20-33</t>
  </si>
  <si>
    <t>JAG-20-44</t>
  </si>
  <si>
    <t>S-20-44</t>
  </si>
  <si>
    <t>JAG-20-54</t>
  </si>
  <si>
    <t>S-20-54</t>
  </si>
  <si>
    <t>JAG-20-56</t>
  </si>
  <si>
    <t>S-20-56</t>
  </si>
  <si>
    <t>JAG-19-28</t>
  </si>
  <si>
    <t>S-19-28</t>
  </si>
  <si>
    <t>Serbia</t>
  </si>
  <si>
    <t>JAG-19-09</t>
  </si>
  <si>
    <t>S-19-09</t>
  </si>
  <si>
    <t>Spain</t>
  </si>
  <si>
    <t>JAG-19-31</t>
  </si>
  <si>
    <t>S-19-31</t>
  </si>
  <si>
    <t>JAG-20-48</t>
  </si>
  <si>
    <t>S-20-48</t>
  </si>
  <si>
    <t>JAG-18-01</t>
  </si>
  <si>
    <t>S-18-01</t>
  </si>
  <si>
    <t>Test SLO</t>
  </si>
  <si>
    <t>JAG-18-02</t>
  </si>
  <si>
    <t>S-18-02</t>
  </si>
  <si>
    <t>JAG-18-03</t>
  </si>
  <si>
    <t>S-18-03</t>
  </si>
  <si>
    <t>JAG-18-16</t>
  </si>
  <si>
    <t>S-18-16</t>
  </si>
  <si>
    <t>JAG-18-20</t>
  </si>
  <si>
    <t>S-18-20</t>
  </si>
  <si>
    <t>JAG-18-33</t>
  </si>
  <si>
    <t>S-18-33</t>
  </si>
  <si>
    <t>JAG-19-01</t>
  </si>
  <si>
    <t>S-19-01</t>
  </si>
  <si>
    <t>JAG-19-02</t>
  </si>
  <si>
    <t>S-19-02</t>
  </si>
  <si>
    <t>JAG-19-08</t>
  </si>
  <si>
    <t>S-19-08</t>
  </si>
  <si>
    <t>JAG-19-11</t>
  </si>
  <si>
    <t>S-19-11</t>
  </si>
  <si>
    <t>JAG-19-12</t>
  </si>
  <si>
    <t>S-19-12</t>
  </si>
  <si>
    <t>JAG-19-18</t>
  </si>
  <si>
    <t>S-19-18</t>
  </si>
  <si>
    <t>JAG-19-19</t>
  </si>
  <si>
    <t>S-19-19</t>
  </si>
  <si>
    <t>JAG-19-25</t>
  </si>
  <si>
    <t>S-19-25</t>
  </si>
  <si>
    <t>JAG-19-35</t>
  </si>
  <si>
    <t>S-19-35</t>
  </si>
  <si>
    <t>JAG-19-37</t>
  </si>
  <si>
    <t>S-19-37</t>
  </si>
  <si>
    <t>JAG-19-40</t>
  </si>
  <si>
    <t>S-19-40</t>
  </si>
  <si>
    <t>JAG-19-53</t>
  </si>
  <si>
    <t>S-19-53</t>
  </si>
  <si>
    <t>JAG-20-01</t>
  </si>
  <si>
    <t>S-20-01</t>
  </si>
  <si>
    <t>JAG-20-02</t>
  </si>
  <si>
    <t>S-20-02</t>
  </si>
  <si>
    <t>JAG-20-09</t>
  </si>
  <si>
    <t>S-20-09</t>
  </si>
  <si>
    <t>JAG-20-18</t>
  </si>
  <si>
    <t>S-20-18</t>
  </si>
  <si>
    <t>JAG-20-19</t>
  </si>
  <si>
    <t>S-20-19</t>
  </si>
  <si>
    <t>JAG-20-21</t>
  </si>
  <si>
    <t>S-20-21</t>
  </si>
  <si>
    <t>JAG-20-23</t>
  </si>
  <si>
    <t>S-20-23</t>
  </si>
  <si>
    <t>JAG-20-24</t>
  </si>
  <si>
    <t>S-20-24</t>
  </si>
  <si>
    <t>JAG-20-27</t>
  </si>
  <si>
    <t>S-20-27</t>
  </si>
  <si>
    <t>JAG-20-31</t>
  </si>
  <si>
    <t>S-20-31</t>
  </si>
  <si>
    <t>JAG-20-38</t>
  </si>
  <si>
    <t>S-20-38</t>
  </si>
  <si>
    <t>JAG-20-39</t>
  </si>
  <si>
    <t>S-20-39</t>
  </si>
  <si>
    <t>JAG-20-41</t>
  </si>
  <si>
    <t>S-20-41</t>
  </si>
  <si>
    <t>JAG-20-43</t>
  </si>
  <si>
    <t>S-20-43</t>
  </si>
  <si>
    <t>JAG-20-55</t>
  </si>
  <si>
    <t>S-20-55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</si>
</sst>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name val="Times New Roman"/>
      <family val="1"/>
      <charset val="238"/>
    </font>
    <font>
      <b/>
      <sz val="10"/>
      <name val="Symbol"/>
      <family val="1"/>
      <charset val="2"/>
    </font>
    <font>
      <b/>
      <sz val="10"/>
      <name val="Times New Roman"/>
      <family val="1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11" fontId="4" fillId="2" borderId="1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4" fillId="2" borderId="1" xfId="0" applyNumberFormat="1" applyFont="1" applyFill="1" applyBorder="1" applyAlignment="1">
      <alignment horizontal="left"/>
    </xf>
    <xf numFmtId="1" fontId="4" fillId="2" borderId="0" xfId="0" applyNumberFormat="1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0" fontId="0" fillId="0" borderId="0" xfId="0" applyFont="1"/>
    <xf numFmtId="1" fontId="7" fillId="0" borderId="0" xfId="0" applyNumberFormat="1" applyFont="1"/>
    <xf numFmtId="1" fontId="9" fillId="0" borderId="0" xfId="0" applyNumberFormat="1" applyFont="1" applyFill="1" applyBorder="1" applyAlignment="1">
      <alignment horizontal="left"/>
    </xf>
    <xf numFmtId="1" fontId="10" fillId="0" borderId="0" xfId="0" applyNumberFormat="1" applyFont="1"/>
    <xf numFmtId="1" fontId="11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NumberFormat="1"/>
    <xf numFmtId="0" fontId="0" fillId="0" borderId="2" xfId="0" applyBorder="1"/>
    <xf numFmtId="1" fontId="2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2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FF50-225E-4E9F-A72A-7D8D4C259E00}">
  <dimension ref="A1:AK172"/>
  <sheetViews>
    <sheetView tabSelected="1" topLeftCell="A160" workbookViewId="0">
      <selection sqref="A1:XFD1048576"/>
    </sheetView>
  </sheetViews>
  <sheetFormatPr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/>
      <c r="AK1" s="1"/>
    </row>
    <row r="2" spans="1:37" x14ac:dyDescent="0.3">
      <c r="A2" t="s">
        <v>35</v>
      </c>
      <c r="B2">
        <v>2018</v>
      </c>
      <c r="E2" s="4"/>
      <c r="F2" s="4"/>
      <c r="G2" s="5" t="s">
        <v>36</v>
      </c>
      <c r="H2" t="s">
        <v>36</v>
      </c>
      <c r="I2" t="s">
        <v>36</v>
      </c>
      <c r="J2" t="s">
        <v>36</v>
      </c>
      <c r="K2" s="6" t="s">
        <v>37</v>
      </c>
      <c r="L2" s="6" t="s">
        <v>38</v>
      </c>
      <c r="M2" s="6" t="s">
        <v>37</v>
      </c>
      <c r="N2" s="6" t="s">
        <v>38</v>
      </c>
      <c r="O2" s="6" t="s">
        <v>38</v>
      </c>
      <c r="P2" s="6" t="s">
        <v>38</v>
      </c>
      <c r="Q2" s="6" t="s">
        <v>38</v>
      </c>
      <c r="R2" s="7" t="s">
        <v>39</v>
      </c>
      <c r="S2" s="6" t="s">
        <v>39</v>
      </c>
      <c r="T2" s="7" t="s">
        <v>37</v>
      </c>
      <c r="U2" s="7" t="s">
        <v>37</v>
      </c>
      <c r="V2" s="7" t="s">
        <v>39</v>
      </c>
      <c r="W2" s="6" t="s">
        <v>39</v>
      </c>
      <c r="X2" s="7" t="s">
        <v>37</v>
      </c>
      <c r="Y2" s="7" t="s">
        <v>37</v>
      </c>
      <c r="Z2" s="7" t="s">
        <v>39</v>
      </c>
      <c r="AA2" s="6" t="s">
        <v>39</v>
      </c>
      <c r="AB2" s="7" t="s">
        <v>37</v>
      </c>
      <c r="AC2" s="7" t="s">
        <v>37</v>
      </c>
      <c r="AD2" s="7" t="s">
        <v>39</v>
      </c>
      <c r="AE2" s="6" t="s">
        <v>39</v>
      </c>
      <c r="AF2" s="6" t="s">
        <v>39</v>
      </c>
      <c r="AG2" s="7" t="s">
        <v>37</v>
      </c>
      <c r="AH2" s="8" t="s">
        <v>39</v>
      </c>
      <c r="AI2" s="9" t="s">
        <v>39</v>
      </c>
    </row>
    <row r="3" spans="1:37" x14ac:dyDescent="0.3">
      <c r="A3" t="s">
        <v>40</v>
      </c>
      <c r="B3">
        <v>2018</v>
      </c>
      <c r="E3" s="4"/>
      <c r="F3" s="4"/>
      <c r="G3" s="5"/>
      <c r="K3">
        <v>2.4</v>
      </c>
      <c r="L3">
        <v>2E-3</v>
      </c>
      <c r="M3">
        <v>2.5</v>
      </c>
      <c r="N3">
        <v>4.4999999999999999E-4</v>
      </c>
      <c r="O3">
        <v>3.0000000000000001E-3</v>
      </c>
      <c r="P3">
        <v>6.4000000000000003E-3</v>
      </c>
      <c r="Q3">
        <v>3.5000000000000003E-2</v>
      </c>
      <c r="R3">
        <v>2</v>
      </c>
      <c r="S3">
        <v>8</v>
      </c>
      <c r="T3">
        <v>0.02</v>
      </c>
      <c r="U3">
        <v>0.5</v>
      </c>
      <c r="V3">
        <v>1.2</v>
      </c>
      <c r="W3">
        <v>40</v>
      </c>
      <c r="X3">
        <v>0.05</v>
      </c>
      <c r="Y3">
        <v>0.95</v>
      </c>
      <c r="Z3">
        <v>3</v>
      </c>
      <c r="AA3">
        <v>2.5</v>
      </c>
      <c r="AB3">
        <v>1.4999999999999999E-2</v>
      </c>
      <c r="AC3">
        <v>0.13</v>
      </c>
      <c r="AD3">
        <v>10</v>
      </c>
      <c r="AE3">
        <v>1</v>
      </c>
      <c r="AF3">
        <v>1</v>
      </c>
      <c r="AG3">
        <v>4.4999999999999998E-2</v>
      </c>
      <c r="AH3" s="10">
        <v>0.4</v>
      </c>
      <c r="AI3" s="10">
        <v>15</v>
      </c>
    </row>
    <row r="4" spans="1:37" x14ac:dyDescent="0.3">
      <c r="A4" t="s">
        <v>41</v>
      </c>
      <c r="B4">
        <v>2018</v>
      </c>
      <c r="E4" s="4"/>
      <c r="F4" s="4"/>
      <c r="K4" s="11">
        <v>1.1494252873563218</v>
      </c>
      <c r="L4" s="11">
        <v>0</v>
      </c>
      <c r="M4" s="11">
        <v>4.5977011494252871</v>
      </c>
      <c r="N4" s="11">
        <v>0</v>
      </c>
      <c r="O4" s="11">
        <v>0</v>
      </c>
      <c r="P4" s="11">
        <v>0</v>
      </c>
      <c r="Q4" s="11">
        <v>0</v>
      </c>
      <c r="R4" s="11">
        <v>13.793103448275861</v>
      </c>
      <c r="S4" s="12">
        <v>63.218390804597703</v>
      </c>
      <c r="T4" s="11">
        <v>0</v>
      </c>
      <c r="U4" s="11">
        <v>0</v>
      </c>
      <c r="V4" s="11">
        <v>0</v>
      </c>
      <c r="W4" s="11">
        <v>11.494252873563218</v>
      </c>
      <c r="X4" s="11">
        <v>0</v>
      </c>
      <c r="Y4" s="11">
        <v>0</v>
      </c>
      <c r="Z4" s="11">
        <v>12.643678160919542</v>
      </c>
      <c r="AA4" s="11">
        <v>14.942528735632186</v>
      </c>
      <c r="AB4" s="11">
        <v>0</v>
      </c>
      <c r="AC4" s="11">
        <v>0</v>
      </c>
      <c r="AD4" s="11">
        <v>0</v>
      </c>
      <c r="AE4" s="11">
        <v>1.1494252873563218</v>
      </c>
      <c r="AF4" s="11">
        <v>16.091954022988507</v>
      </c>
      <c r="AG4" s="11">
        <v>0</v>
      </c>
      <c r="AH4" s="12">
        <v>58.620689655172406</v>
      </c>
      <c r="AI4" s="12">
        <v>78.160919540229884</v>
      </c>
    </row>
    <row r="5" spans="1:37" x14ac:dyDescent="0.3">
      <c r="A5" t="s">
        <v>35</v>
      </c>
      <c r="B5">
        <v>2019</v>
      </c>
      <c r="E5" s="4"/>
      <c r="F5" s="4"/>
      <c r="G5" s="5" t="s">
        <v>36</v>
      </c>
      <c r="H5" t="s">
        <v>36</v>
      </c>
      <c r="I5" t="s">
        <v>36</v>
      </c>
      <c r="J5" t="s">
        <v>36</v>
      </c>
      <c r="K5" s="13" t="s">
        <v>37</v>
      </c>
      <c r="L5" s="13" t="s">
        <v>38</v>
      </c>
      <c r="M5" s="13" t="s">
        <v>37</v>
      </c>
      <c r="N5" s="13" t="s">
        <v>38</v>
      </c>
      <c r="O5" s="13" t="s">
        <v>38</v>
      </c>
      <c r="P5" s="13" t="s">
        <v>38</v>
      </c>
      <c r="Q5" s="13" t="s">
        <v>38</v>
      </c>
      <c r="R5" s="14" t="s">
        <v>39</v>
      </c>
      <c r="S5" s="13" t="s">
        <v>39</v>
      </c>
      <c r="T5" s="14" t="s">
        <v>37</v>
      </c>
      <c r="U5" s="14" t="s">
        <v>37</v>
      </c>
      <c r="V5" s="14" t="s">
        <v>39</v>
      </c>
      <c r="W5" s="13" t="s">
        <v>39</v>
      </c>
      <c r="X5" s="14" t="s">
        <v>37</v>
      </c>
      <c r="Y5" s="14" t="s">
        <v>37</v>
      </c>
      <c r="Z5" s="14" t="s">
        <v>39</v>
      </c>
      <c r="AA5" s="15" t="s">
        <v>39</v>
      </c>
      <c r="AB5" s="14" t="s">
        <v>37</v>
      </c>
      <c r="AC5" s="14" t="s">
        <v>37</v>
      </c>
      <c r="AD5" s="14" t="s">
        <v>39</v>
      </c>
      <c r="AE5" s="13" t="s">
        <v>39</v>
      </c>
      <c r="AF5" s="13" t="s">
        <v>39</v>
      </c>
      <c r="AG5" s="14" t="s">
        <v>37</v>
      </c>
      <c r="AH5" s="14" t="s">
        <v>39</v>
      </c>
      <c r="AI5" s="15" t="s">
        <v>39</v>
      </c>
    </row>
    <row r="6" spans="1:37" x14ac:dyDescent="0.3">
      <c r="A6" t="s">
        <v>40</v>
      </c>
      <c r="B6">
        <v>2019</v>
      </c>
      <c r="E6" s="4"/>
      <c r="F6" s="4"/>
      <c r="G6" s="5"/>
      <c r="K6">
        <v>2.4</v>
      </c>
      <c r="L6">
        <v>2E-3</v>
      </c>
      <c r="M6">
        <v>2.5</v>
      </c>
      <c r="N6">
        <v>4.4999999999999999E-4</v>
      </c>
      <c r="O6">
        <v>3.0000000000000001E-3</v>
      </c>
      <c r="P6">
        <v>6.4000000000000003E-3</v>
      </c>
      <c r="Q6">
        <v>3.5000000000000003E-2</v>
      </c>
      <c r="R6">
        <v>2</v>
      </c>
      <c r="S6">
        <v>8</v>
      </c>
      <c r="T6">
        <v>0.02</v>
      </c>
      <c r="U6">
        <v>0.5</v>
      </c>
      <c r="V6">
        <v>1.2</v>
      </c>
      <c r="W6">
        <v>40</v>
      </c>
      <c r="X6">
        <v>0.05</v>
      </c>
      <c r="Y6">
        <v>0.95</v>
      </c>
      <c r="Z6">
        <v>3</v>
      </c>
      <c r="AA6">
        <v>2.5</v>
      </c>
      <c r="AB6">
        <v>1.4999999999999999E-2</v>
      </c>
      <c r="AC6">
        <v>0.13</v>
      </c>
      <c r="AD6">
        <v>10</v>
      </c>
      <c r="AE6">
        <v>1</v>
      </c>
      <c r="AF6">
        <v>1</v>
      </c>
      <c r="AG6">
        <v>4.4999999999999998E-2</v>
      </c>
      <c r="AH6">
        <v>0.4</v>
      </c>
      <c r="AI6">
        <v>15</v>
      </c>
    </row>
    <row r="7" spans="1:37" x14ac:dyDescent="0.3">
      <c r="A7" s="16" t="s">
        <v>41</v>
      </c>
      <c r="B7">
        <v>2019</v>
      </c>
      <c r="C7" s="16"/>
      <c r="D7" s="16"/>
      <c r="E7" s="17"/>
      <c r="F7" s="17"/>
      <c r="G7" s="16"/>
      <c r="H7" s="16"/>
      <c r="I7" s="16"/>
      <c r="J7" s="16"/>
      <c r="K7" s="11">
        <v>3.3898305084745761</v>
      </c>
      <c r="L7" s="11">
        <v>0</v>
      </c>
      <c r="M7" s="11">
        <v>16.949152542372879</v>
      </c>
      <c r="N7" s="11">
        <v>0</v>
      </c>
      <c r="O7" s="11">
        <v>0</v>
      </c>
      <c r="P7" s="11">
        <v>0</v>
      </c>
      <c r="Q7" s="11">
        <v>0</v>
      </c>
      <c r="R7" s="11">
        <v>13.559322033898304</v>
      </c>
      <c r="S7" s="11">
        <v>13.559322033898304</v>
      </c>
      <c r="T7" s="11">
        <v>0</v>
      </c>
      <c r="U7" s="11">
        <v>0</v>
      </c>
      <c r="V7" s="11">
        <v>3.3898305084745761</v>
      </c>
      <c r="W7" s="11">
        <v>3.3898305084745761</v>
      </c>
      <c r="X7" s="11">
        <v>0</v>
      </c>
      <c r="Y7" s="11">
        <v>0</v>
      </c>
      <c r="Z7" s="12">
        <v>33.898305084745758</v>
      </c>
      <c r="AA7" s="12">
        <v>45.762711864406782</v>
      </c>
      <c r="AB7" s="11">
        <v>0</v>
      </c>
      <c r="AC7" s="11">
        <v>0</v>
      </c>
      <c r="AD7" s="11">
        <v>0</v>
      </c>
      <c r="AE7" s="11">
        <v>0</v>
      </c>
      <c r="AF7" s="11">
        <v>1.6949152542372881</v>
      </c>
      <c r="AG7" s="11">
        <v>0</v>
      </c>
      <c r="AH7" s="12">
        <v>37.288135593220339</v>
      </c>
      <c r="AI7" s="12">
        <v>62.711864406779661</v>
      </c>
      <c r="AJ7" s="16"/>
      <c r="AK7" s="16"/>
    </row>
    <row r="8" spans="1:37" x14ac:dyDescent="0.3">
      <c r="A8" t="s">
        <v>35</v>
      </c>
      <c r="B8">
        <v>2020</v>
      </c>
      <c r="E8" s="4"/>
      <c r="F8" s="4"/>
      <c r="G8" s="5" t="s">
        <v>36</v>
      </c>
      <c r="H8" t="s">
        <v>36</v>
      </c>
      <c r="I8" t="s">
        <v>36</v>
      </c>
      <c r="J8" t="s">
        <v>36</v>
      </c>
      <c r="K8" s="6" t="s">
        <v>37</v>
      </c>
      <c r="L8" s="6" t="s">
        <v>38</v>
      </c>
      <c r="M8" s="6" t="s">
        <v>37</v>
      </c>
      <c r="N8" s="6" t="s">
        <v>38</v>
      </c>
      <c r="O8" s="6" t="s">
        <v>38</v>
      </c>
      <c r="P8" s="6" t="s">
        <v>38</v>
      </c>
      <c r="Q8" s="6" t="s">
        <v>38</v>
      </c>
      <c r="R8" s="7" t="s">
        <v>39</v>
      </c>
      <c r="S8" s="6" t="s">
        <v>39</v>
      </c>
      <c r="T8" s="7" t="s">
        <v>37</v>
      </c>
      <c r="U8" s="7" t="s">
        <v>37</v>
      </c>
      <c r="V8" s="7" t="s">
        <v>39</v>
      </c>
      <c r="W8" s="6" t="s">
        <v>39</v>
      </c>
      <c r="X8" s="7" t="s">
        <v>37</v>
      </c>
      <c r="Y8" s="7" t="s">
        <v>37</v>
      </c>
      <c r="Z8" s="7" t="s">
        <v>39</v>
      </c>
      <c r="AA8" s="6" t="s">
        <v>39</v>
      </c>
      <c r="AB8" s="7" t="s">
        <v>37</v>
      </c>
      <c r="AC8" s="7" t="s">
        <v>37</v>
      </c>
      <c r="AD8" s="7" t="s">
        <v>39</v>
      </c>
      <c r="AE8" s="6" t="s">
        <v>39</v>
      </c>
      <c r="AF8" s="6" t="s">
        <v>39</v>
      </c>
      <c r="AG8" s="7" t="s">
        <v>37</v>
      </c>
      <c r="AH8" s="7" t="s">
        <v>39</v>
      </c>
      <c r="AI8" s="6" t="s">
        <v>39</v>
      </c>
    </row>
    <row r="9" spans="1:37" x14ac:dyDescent="0.3">
      <c r="A9" t="s">
        <v>40</v>
      </c>
      <c r="B9">
        <v>2020</v>
      </c>
      <c r="E9" s="4"/>
      <c r="F9" s="4"/>
      <c r="G9" s="5"/>
      <c r="K9" s="18">
        <v>1.1000000000000001</v>
      </c>
      <c r="L9" s="18">
        <v>1.6000000000000001E-3</v>
      </c>
      <c r="M9" s="18">
        <v>3.2</v>
      </c>
      <c r="N9" s="18">
        <v>2.9999999999999997E-4</v>
      </c>
      <c r="O9" s="18">
        <v>1.6999999999999999E-3</v>
      </c>
      <c r="P9" s="18">
        <v>1.2E-2</v>
      </c>
      <c r="Q9" s="18">
        <v>1.7999999999999999E-2</v>
      </c>
      <c r="R9" s="18">
        <v>3.5</v>
      </c>
      <c r="S9" s="18">
        <v>15</v>
      </c>
      <c r="T9" s="18">
        <v>1.4999999999999999E-2</v>
      </c>
      <c r="U9" s="18">
        <v>0.48</v>
      </c>
      <c r="V9" s="18">
        <v>0.6</v>
      </c>
      <c r="W9" s="18">
        <v>30</v>
      </c>
      <c r="X9" s="18">
        <v>0.17299999999999999</v>
      </c>
      <c r="Y9" s="18">
        <v>0.17299999999999999</v>
      </c>
      <c r="Z9" s="18">
        <v>1.7</v>
      </c>
      <c r="AA9" s="18">
        <v>3</v>
      </c>
      <c r="AB9" s="18">
        <v>0.17299999999999999</v>
      </c>
      <c r="AC9" s="18">
        <v>0.17299999999999999</v>
      </c>
      <c r="AD9" s="18">
        <v>3.5</v>
      </c>
      <c r="AE9" s="18">
        <v>0.25</v>
      </c>
      <c r="AF9" s="18">
        <v>0.6</v>
      </c>
      <c r="AG9" s="18">
        <v>0.17299999999999999</v>
      </c>
      <c r="AH9" s="18">
        <v>0.3</v>
      </c>
      <c r="AI9" s="18">
        <v>10</v>
      </c>
    </row>
    <row r="10" spans="1:37" x14ac:dyDescent="0.3">
      <c r="A10" s="16" t="s">
        <v>41</v>
      </c>
      <c r="B10" s="19">
        <v>2020</v>
      </c>
      <c r="C10" s="16"/>
      <c r="D10" s="16"/>
      <c r="E10" s="17"/>
      <c r="F10" s="17"/>
      <c r="G10" s="16"/>
      <c r="H10" s="16"/>
      <c r="I10" s="16"/>
      <c r="J10" s="16"/>
      <c r="K10" s="20">
        <v>0</v>
      </c>
      <c r="L10" s="20">
        <v>0</v>
      </c>
      <c r="M10" s="21">
        <v>40.677966101694921</v>
      </c>
      <c r="N10" s="20">
        <v>0</v>
      </c>
      <c r="O10" s="20">
        <v>0</v>
      </c>
      <c r="P10" s="20">
        <v>0</v>
      </c>
      <c r="Q10" s="20">
        <v>0</v>
      </c>
      <c r="R10" s="20">
        <v>7.8125</v>
      </c>
      <c r="S10" s="22">
        <v>33.846153846153847</v>
      </c>
      <c r="T10" s="20">
        <v>0</v>
      </c>
      <c r="U10" s="20">
        <v>0</v>
      </c>
      <c r="V10" s="20">
        <v>0</v>
      </c>
      <c r="W10" s="20">
        <v>2.8985507246376812</v>
      </c>
      <c r="X10" s="20">
        <v>0</v>
      </c>
      <c r="Y10" s="20">
        <v>0</v>
      </c>
      <c r="Z10" s="20">
        <v>5.5555555555555554</v>
      </c>
      <c r="AA10" s="20">
        <v>26.027397260273972</v>
      </c>
      <c r="AB10" s="20">
        <v>0</v>
      </c>
      <c r="AC10" s="20">
        <v>0</v>
      </c>
      <c r="AD10" s="20">
        <v>0</v>
      </c>
      <c r="AE10" s="20">
        <v>0</v>
      </c>
      <c r="AF10" s="20">
        <v>1.2820512820512819</v>
      </c>
      <c r="AG10" s="23">
        <v>0</v>
      </c>
      <c r="AH10" s="23">
        <v>21.25</v>
      </c>
      <c r="AI10" s="21">
        <v>40.74074074074074</v>
      </c>
      <c r="AJ10" s="16"/>
      <c r="AK10" s="16"/>
    </row>
    <row r="11" spans="1:37" x14ac:dyDescent="0.3">
      <c r="A11" t="s">
        <v>35</v>
      </c>
      <c r="B11" t="s">
        <v>42</v>
      </c>
      <c r="E11" s="4"/>
      <c r="F11" s="4"/>
      <c r="G11" s="5" t="s">
        <v>36</v>
      </c>
      <c r="H11" t="s">
        <v>36</v>
      </c>
      <c r="I11" t="s">
        <v>36</v>
      </c>
      <c r="J11" t="s">
        <v>36</v>
      </c>
      <c r="K11" s="6" t="s">
        <v>37</v>
      </c>
      <c r="L11" s="6" t="s">
        <v>38</v>
      </c>
      <c r="M11" s="6" t="s">
        <v>37</v>
      </c>
      <c r="N11" s="6" t="s">
        <v>38</v>
      </c>
      <c r="O11" s="6" t="s">
        <v>38</v>
      </c>
      <c r="P11" s="6" t="s">
        <v>38</v>
      </c>
      <c r="Q11" s="6" t="s">
        <v>38</v>
      </c>
      <c r="R11" s="7" t="s">
        <v>39</v>
      </c>
      <c r="S11" s="6" t="s">
        <v>39</v>
      </c>
      <c r="T11" s="7" t="s">
        <v>37</v>
      </c>
      <c r="U11" s="7" t="s">
        <v>37</v>
      </c>
      <c r="V11" s="7" t="s">
        <v>39</v>
      </c>
      <c r="W11" s="6" t="s">
        <v>39</v>
      </c>
      <c r="X11" s="7" t="s">
        <v>37</v>
      </c>
      <c r="Y11" s="7" t="s">
        <v>37</v>
      </c>
      <c r="Z11" s="7" t="s">
        <v>39</v>
      </c>
      <c r="AA11" s="6" t="s">
        <v>39</v>
      </c>
      <c r="AB11" s="7" t="s">
        <v>37</v>
      </c>
      <c r="AC11" s="7" t="s">
        <v>37</v>
      </c>
      <c r="AD11" s="7" t="s">
        <v>39</v>
      </c>
      <c r="AE11" s="6" t="s">
        <v>39</v>
      </c>
      <c r="AF11" s="6" t="s">
        <v>39</v>
      </c>
      <c r="AG11" s="7" t="s">
        <v>37</v>
      </c>
      <c r="AH11" s="7" t="s">
        <v>39</v>
      </c>
      <c r="AI11" s="6" t="s">
        <v>39</v>
      </c>
    </row>
    <row r="12" spans="1:37" x14ac:dyDescent="0.3">
      <c r="A12" t="s">
        <v>40</v>
      </c>
      <c r="B12" t="s">
        <v>42</v>
      </c>
      <c r="E12" s="4"/>
      <c r="F12" s="4"/>
      <c r="K12" s="10">
        <f>MAX(K3,K6,K9)</f>
        <v>2.4</v>
      </c>
      <c r="L12" s="10">
        <f t="shared" ref="L12:AI12" si="0">MAX(L3,L6,L9)</f>
        <v>2E-3</v>
      </c>
      <c r="M12" s="10">
        <f t="shared" si="0"/>
        <v>3.2</v>
      </c>
      <c r="N12" s="10">
        <f t="shared" si="0"/>
        <v>4.4999999999999999E-4</v>
      </c>
      <c r="O12" s="10">
        <f t="shared" si="0"/>
        <v>3.0000000000000001E-3</v>
      </c>
      <c r="P12" s="10">
        <f t="shared" si="0"/>
        <v>1.2E-2</v>
      </c>
      <c r="Q12" s="10">
        <f t="shared" si="0"/>
        <v>3.5000000000000003E-2</v>
      </c>
      <c r="R12" s="10">
        <f t="shared" si="0"/>
        <v>3.5</v>
      </c>
      <c r="S12" s="10">
        <f t="shared" si="0"/>
        <v>15</v>
      </c>
      <c r="T12" s="10">
        <f t="shared" si="0"/>
        <v>0.02</v>
      </c>
      <c r="U12" s="10">
        <f t="shared" si="0"/>
        <v>0.5</v>
      </c>
      <c r="V12" s="10">
        <f t="shared" si="0"/>
        <v>1.2</v>
      </c>
      <c r="W12" s="10">
        <f t="shared" si="0"/>
        <v>40</v>
      </c>
      <c r="X12" s="10">
        <f t="shared" si="0"/>
        <v>0.17299999999999999</v>
      </c>
      <c r="Y12" s="10">
        <f t="shared" si="0"/>
        <v>0.95</v>
      </c>
      <c r="Z12" s="10">
        <f t="shared" si="0"/>
        <v>3</v>
      </c>
      <c r="AA12" s="10">
        <f t="shared" si="0"/>
        <v>3</v>
      </c>
      <c r="AB12" s="10">
        <f t="shared" si="0"/>
        <v>0.17299999999999999</v>
      </c>
      <c r="AC12" s="10">
        <f t="shared" si="0"/>
        <v>0.17299999999999999</v>
      </c>
      <c r="AD12" s="10">
        <f t="shared" si="0"/>
        <v>10</v>
      </c>
      <c r="AE12" s="10">
        <f t="shared" si="0"/>
        <v>1</v>
      </c>
      <c r="AF12" s="10">
        <f t="shared" si="0"/>
        <v>1</v>
      </c>
      <c r="AG12" s="10">
        <f t="shared" si="0"/>
        <v>0.17299999999999999</v>
      </c>
      <c r="AH12" s="10">
        <f t="shared" si="0"/>
        <v>0.4</v>
      </c>
      <c r="AI12" s="10">
        <f t="shared" si="0"/>
        <v>15</v>
      </c>
    </row>
    <row r="13" spans="1:37" x14ac:dyDescent="0.3">
      <c r="A13" s="24" t="s">
        <v>43</v>
      </c>
      <c r="E13" s="4"/>
      <c r="F13" s="4"/>
      <c r="K13" s="11">
        <f>COUNT(K16:K172)</f>
        <v>157</v>
      </c>
      <c r="L13" s="11">
        <f t="shared" ref="L13:AI13" si="1">COUNT(L16:L172)</f>
        <v>157</v>
      </c>
      <c r="M13" s="11">
        <f t="shared" si="1"/>
        <v>157</v>
      </c>
      <c r="N13" s="11">
        <f t="shared" si="1"/>
        <v>157</v>
      </c>
      <c r="O13" s="11">
        <f t="shared" si="1"/>
        <v>157</v>
      </c>
      <c r="P13" s="11">
        <f t="shared" si="1"/>
        <v>157</v>
      </c>
      <c r="Q13" s="11">
        <f t="shared" si="1"/>
        <v>157</v>
      </c>
      <c r="R13" s="11">
        <f t="shared" si="1"/>
        <v>157</v>
      </c>
      <c r="S13" s="11">
        <f t="shared" si="1"/>
        <v>157</v>
      </c>
      <c r="T13" s="11">
        <f t="shared" si="1"/>
        <v>157</v>
      </c>
      <c r="U13" s="11">
        <f t="shared" si="1"/>
        <v>157</v>
      </c>
      <c r="V13" s="11">
        <f t="shared" si="1"/>
        <v>157</v>
      </c>
      <c r="W13" s="11">
        <f t="shared" si="1"/>
        <v>157</v>
      </c>
      <c r="X13" s="11">
        <f t="shared" si="1"/>
        <v>157</v>
      </c>
      <c r="Y13" s="11">
        <f t="shared" si="1"/>
        <v>157</v>
      </c>
      <c r="Z13" s="11">
        <f t="shared" si="1"/>
        <v>157</v>
      </c>
      <c r="AA13" s="11">
        <f t="shared" si="1"/>
        <v>157</v>
      </c>
      <c r="AB13" s="11">
        <f t="shared" si="1"/>
        <v>157</v>
      </c>
      <c r="AC13" s="11">
        <f t="shared" si="1"/>
        <v>157</v>
      </c>
      <c r="AD13" s="11">
        <f t="shared" si="1"/>
        <v>157</v>
      </c>
      <c r="AE13" s="11">
        <f t="shared" si="1"/>
        <v>157</v>
      </c>
      <c r="AF13" s="11">
        <f t="shared" si="1"/>
        <v>157</v>
      </c>
      <c r="AG13" s="11">
        <f t="shared" si="1"/>
        <v>157</v>
      </c>
      <c r="AH13" s="11">
        <f t="shared" si="1"/>
        <v>157</v>
      </c>
      <c r="AI13" s="11">
        <f t="shared" si="1"/>
        <v>157</v>
      </c>
    </row>
    <row r="14" spans="1:37" x14ac:dyDescent="0.3">
      <c r="A14" s="24" t="s">
        <v>44</v>
      </c>
      <c r="B14" t="s">
        <v>42</v>
      </c>
      <c r="E14" s="4"/>
      <c r="F14" s="4"/>
      <c r="K14">
        <f>COUNTIF(K16:K172,"&lt;"&amp;K12)</f>
        <v>3</v>
      </c>
      <c r="L14">
        <f t="shared" ref="L14:AI14" si="2">COUNTIF(L16:L172,"&lt;"&amp;L12)</f>
        <v>0</v>
      </c>
      <c r="M14">
        <f t="shared" si="2"/>
        <v>34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15</v>
      </c>
      <c r="S14">
        <f t="shared" si="2"/>
        <v>65</v>
      </c>
      <c r="T14">
        <f t="shared" si="2"/>
        <v>0</v>
      </c>
      <c r="U14">
        <f t="shared" si="2"/>
        <v>0</v>
      </c>
      <c r="V14">
        <f t="shared" si="2"/>
        <v>1</v>
      </c>
      <c r="W14">
        <f t="shared" si="2"/>
        <v>19</v>
      </c>
      <c r="X14">
        <f t="shared" si="2"/>
        <v>0</v>
      </c>
      <c r="Y14">
        <f t="shared" si="2"/>
        <v>0</v>
      </c>
      <c r="Z14">
        <f t="shared" si="2"/>
        <v>27</v>
      </c>
      <c r="AA14">
        <f t="shared" si="2"/>
        <v>57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6</v>
      </c>
      <c r="AF14">
        <f t="shared" si="2"/>
        <v>6</v>
      </c>
      <c r="AG14">
        <f t="shared" si="2"/>
        <v>0</v>
      </c>
      <c r="AH14">
        <f t="shared" si="2"/>
        <v>59</v>
      </c>
      <c r="AI14">
        <f t="shared" si="2"/>
        <v>113</v>
      </c>
    </row>
    <row r="15" spans="1:37" x14ac:dyDescent="0.3">
      <c r="A15" s="25" t="s">
        <v>41</v>
      </c>
      <c r="E15" s="4"/>
      <c r="F15" s="4"/>
      <c r="K15" s="11">
        <f>K14/K13*100</f>
        <v>1.910828025477707</v>
      </c>
      <c r="L15" s="11">
        <f t="shared" ref="L15:AI15" si="3">L14/L13*100</f>
        <v>0</v>
      </c>
      <c r="M15" s="11">
        <f t="shared" si="3"/>
        <v>21.656050955414013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9.5541401273885356</v>
      </c>
      <c r="S15" s="11">
        <f t="shared" si="3"/>
        <v>41.401273885350321</v>
      </c>
      <c r="T15" s="11">
        <f t="shared" si="3"/>
        <v>0</v>
      </c>
      <c r="U15" s="11">
        <f t="shared" si="3"/>
        <v>0</v>
      </c>
      <c r="V15" s="11">
        <f t="shared" si="3"/>
        <v>0.63694267515923575</v>
      </c>
      <c r="W15" s="11">
        <f t="shared" si="3"/>
        <v>12.101910828025478</v>
      </c>
      <c r="X15" s="11">
        <f t="shared" si="3"/>
        <v>0</v>
      </c>
      <c r="Y15" s="11">
        <f t="shared" si="3"/>
        <v>0</v>
      </c>
      <c r="Z15" s="11">
        <f t="shared" si="3"/>
        <v>17.197452229299362</v>
      </c>
      <c r="AA15" s="11">
        <f t="shared" si="3"/>
        <v>36.30573248407643</v>
      </c>
      <c r="AB15" s="11">
        <f t="shared" si="3"/>
        <v>0</v>
      </c>
      <c r="AC15" s="11">
        <f t="shared" si="3"/>
        <v>0</v>
      </c>
      <c r="AD15" s="11">
        <f t="shared" si="3"/>
        <v>0</v>
      </c>
      <c r="AE15" s="11">
        <f t="shared" si="3"/>
        <v>3.8216560509554141</v>
      </c>
      <c r="AF15" s="11">
        <f t="shared" si="3"/>
        <v>3.8216560509554141</v>
      </c>
      <c r="AG15" s="11">
        <f t="shared" si="3"/>
        <v>0</v>
      </c>
      <c r="AH15" s="11">
        <f t="shared" si="3"/>
        <v>37.579617834394909</v>
      </c>
      <c r="AI15" s="11">
        <f t="shared" si="3"/>
        <v>71.974522292993626</v>
      </c>
    </row>
    <row r="16" spans="1:37" x14ac:dyDescent="0.3">
      <c r="A16" t="s">
        <v>45</v>
      </c>
      <c r="B16">
        <v>2018</v>
      </c>
      <c r="C16" t="s">
        <v>46</v>
      </c>
      <c r="D16" t="s">
        <v>47</v>
      </c>
      <c r="E16" s="26" t="s">
        <v>48</v>
      </c>
      <c r="F16" s="27" t="s">
        <v>49</v>
      </c>
      <c r="G16">
        <v>-3.7798561160083359</v>
      </c>
      <c r="H16">
        <v>-25.912051506991151</v>
      </c>
      <c r="I16">
        <v>3.7714036892180296</v>
      </c>
      <c r="J16" s="28">
        <v>3.5566110144330358</v>
      </c>
      <c r="K16" s="10">
        <v>3.4869055658551504</v>
      </c>
      <c r="L16" s="10">
        <v>1.4920155466227187</v>
      </c>
      <c r="M16" s="10">
        <v>28.771814788837187</v>
      </c>
      <c r="N16" s="10">
        <v>1.6023126258898523</v>
      </c>
      <c r="O16" s="10">
        <v>0.66863671853553919</v>
      </c>
      <c r="P16" s="10">
        <v>14.221871337063989</v>
      </c>
      <c r="Q16" s="10">
        <v>0.94295804535056582</v>
      </c>
      <c r="R16" s="10">
        <v>5.1338501721912859</v>
      </c>
      <c r="S16" s="10">
        <v>4</v>
      </c>
      <c r="T16" s="10">
        <v>20.443294631819381</v>
      </c>
      <c r="U16" s="10">
        <v>15.727900724096958</v>
      </c>
      <c r="V16" s="10">
        <v>71.263259665722103</v>
      </c>
      <c r="W16" s="10">
        <v>97.830480100013105</v>
      </c>
      <c r="X16" s="10">
        <v>3.712941223745696</v>
      </c>
      <c r="Y16" s="10">
        <v>7.8469761112540644</v>
      </c>
      <c r="Z16" s="10">
        <v>7.4483360053803302</v>
      </c>
      <c r="AA16" s="10">
        <v>4.3604017641651671</v>
      </c>
      <c r="AB16" s="10">
        <v>9.7426400297162665</v>
      </c>
      <c r="AC16" s="10">
        <v>2.3081806664456987</v>
      </c>
      <c r="AD16" s="10">
        <v>127.40679608580355</v>
      </c>
      <c r="AE16" s="10">
        <v>8.336259112471252</v>
      </c>
      <c r="AF16" s="10">
        <v>11.606948228622169</v>
      </c>
      <c r="AG16" s="10">
        <v>4.4415696414241914</v>
      </c>
      <c r="AH16" s="29">
        <v>0.2</v>
      </c>
      <c r="AI16" s="29">
        <v>5.2</v>
      </c>
    </row>
    <row r="17" spans="1:37" x14ac:dyDescent="0.3">
      <c r="A17" t="s">
        <v>45</v>
      </c>
      <c r="B17">
        <v>2018</v>
      </c>
      <c r="C17" t="s">
        <v>50</v>
      </c>
      <c r="D17" t="s">
        <v>51</v>
      </c>
      <c r="E17" s="26" t="s">
        <v>48</v>
      </c>
      <c r="F17" s="27" t="s">
        <v>49</v>
      </c>
      <c r="G17">
        <v>-3.5522123544545416</v>
      </c>
      <c r="H17">
        <v>-27.352180011762584</v>
      </c>
      <c r="I17">
        <v>4.2305758164474154</v>
      </c>
      <c r="J17" s="28">
        <v>3.9234387334524281</v>
      </c>
      <c r="K17" s="10">
        <v>4.0833094227228939</v>
      </c>
      <c r="L17" s="10">
        <v>1.4959681617828153</v>
      </c>
      <c r="M17" s="10">
        <v>33.14677115116212</v>
      </c>
      <c r="N17" s="10">
        <v>1.6510125602995631</v>
      </c>
      <c r="O17" s="10">
        <v>0.65807348574098246</v>
      </c>
      <c r="P17" s="10">
        <v>14.947637774645294</v>
      </c>
      <c r="Q17" s="10">
        <v>0.88043031983908138</v>
      </c>
      <c r="R17" s="10">
        <v>8.264211070726855</v>
      </c>
      <c r="S17" s="10">
        <v>4</v>
      </c>
      <c r="T17" s="10">
        <v>23.2535057616128</v>
      </c>
      <c r="U17" s="10">
        <v>18.640206908588542</v>
      </c>
      <c r="V17" s="10">
        <v>92.29604655961181</v>
      </c>
      <c r="W17" s="10">
        <v>128.24570215096824</v>
      </c>
      <c r="X17" s="10">
        <v>4.1916235465598186</v>
      </c>
      <c r="Y17" s="10">
        <v>7.7178253738850353</v>
      </c>
      <c r="Z17" s="10">
        <v>3.6923059959162452</v>
      </c>
      <c r="AA17" s="10">
        <v>11.299251377821461</v>
      </c>
      <c r="AB17" s="10">
        <v>10.47203905979822</v>
      </c>
      <c r="AC17" s="10">
        <v>2.4086366440463167</v>
      </c>
      <c r="AD17" s="10">
        <v>131.09455981312399</v>
      </c>
      <c r="AE17" s="10">
        <v>11.057400709534335</v>
      </c>
      <c r="AF17" s="10">
        <v>9.5417926103371915</v>
      </c>
      <c r="AG17" s="10">
        <v>4.8324308998216949</v>
      </c>
      <c r="AH17" s="29">
        <v>0.22</v>
      </c>
      <c r="AI17" s="29">
        <v>13</v>
      </c>
    </row>
    <row r="18" spans="1:37" x14ac:dyDescent="0.3">
      <c r="A18" t="s">
        <v>45</v>
      </c>
      <c r="B18">
        <v>2018</v>
      </c>
      <c r="C18" t="s">
        <v>52</v>
      </c>
      <c r="D18" t="s">
        <v>53</v>
      </c>
      <c r="E18" s="26" t="s">
        <v>48</v>
      </c>
      <c r="F18" s="27" t="s">
        <v>49</v>
      </c>
      <c r="G18">
        <v>-4.0601709351503006</v>
      </c>
      <c r="H18">
        <v>-27.179183224962056</v>
      </c>
      <c r="I18">
        <v>3.2241708849494999</v>
      </c>
      <c r="J18" s="28">
        <v>3.8747333353336049</v>
      </c>
      <c r="K18" s="10">
        <v>5.8576238795310722</v>
      </c>
      <c r="L18" s="10">
        <v>1.5342524781755298</v>
      </c>
      <c r="M18" s="10">
        <v>17.052239477035172</v>
      </c>
      <c r="N18" s="10">
        <v>1.5448587273794829</v>
      </c>
      <c r="O18" s="10">
        <v>0.63341141453184968</v>
      </c>
      <c r="P18" s="10">
        <v>17.88311836694659</v>
      </c>
      <c r="Q18" s="10">
        <v>0.95298919192133513</v>
      </c>
      <c r="R18" s="10">
        <v>4.0374383121814761</v>
      </c>
      <c r="S18" s="10">
        <v>4</v>
      </c>
      <c r="T18" s="10">
        <v>17.067180299066546</v>
      </c>
      <c r="U18" s="10">
        <v>17.240781694255979</v>
      </c>
      <c r="V18" s="10">
        <v>56.866964316558928</v>
      </c>
      <c r="W18" s="10">
        <v>105.39963637622854</v>
      </c>
      <c r="X18" s="10">
        <v>3.8100066413137625</v>
      </c>
      <c r="Y18" s="10">
        <v>6.2584321998228116</v>
      </c>
      <c r="Z18" s="10">
        <v>4.2580067117721052</v>
      </c>
      <c r="AA18" s="10">
        <v>11.444230435673337</v>
      </c>
      <c r="AB18" s="10">
        <v>10.572803401738051</v>
      </c>
      <c r="AC18" s="10">
        <v>2.5944455818807279</v>
      </c>
      <c r="AD18" s="10">
        <v>125.79216309876755</v>
      </c>
      <c r="AE18" s="10">
        <v>28.315374074795734</v>
      </c>
      <c r="AF18" s="10">
        <v>9.4590533780789166</v>
      </c>
      <c r="AG18" s="10">
        <v>6.0088140841719433</v>
      </c>
      <c r="AH18" s="29">
        <v>28.6</v>
      </c>
      <c r="AI18" s="29">
        <v>5.07</v>
      </c>
    </row>
    <row r="19" spans="1:37" x14ac:dyDescent="0.3">
      <c r="A19" t="s">
        <v>45</v>
      </c>
      <c r="B19">
        <v>2018</v>
      </c>
      <c r="C19" t="s">
        <v>54</v>
      </c>
      <c r="D19" t="s">
        <v>55</v>
      </c>
      <c r="E19" s="26" t="s">
        <v>48</v>
      </c>
      <c r="F19" s="27" t="s">
        <v>49</v>
      </c>
      <c r="G19">
        <v>-4.4637025532817711</v>
      </c>
      <c r="H19">
        <v>-27.165377756124091</v>
      </c>
      <c r="I19">
        <v>4.6355595433120032</v>
      </c>
      <c r="J19" s="28">
        <v>3.5642542267747586</v>
      </c>
      <c r="K19" s="10">
        <v>3.8365908785618736</v>
      </c>
      <c r="L19" s="10">
        <v>1.4359630973684157</v>
      </c>
      <c r="M19" s="10">
        <v>22.739377964644483</v>
      </c>
      <c r="N19" s="10">
        <v>1.5446687765404543</v>
      </c>
      <c r="O19" s="10">
        <v>0.64639043745162905</v>
      </c>
      <c r="P19" s="10">
        <v>14.108996882368469</v>
      </c>
      <c r="Q19" s="10">
        <v>0.86487542131174755</v>
      </c>
      <c r="R19" s="10">
        <v>4.3559278573458187</v>
      </c>
      <c r="S19" s="10">
        <v>4</v>
      </c>
      <c r="T19" s="10">
        <v>16.756714944093208</v>
      </c>
      <c r="U19" s="10">
        <v>31.880025904298655</v>
      </c>
      <c r="V19" s="10">
        <v>76.015118404988655</v>
      </c>
      <c r="W19" s="10">
        <v>75.192021374205268</v>
      </c>
      <c r="X19" s="10">
        <v>3.048200796541173</v>
      </c>
      <c r="Y19" s="10">
        <v>6.8494320316466499</v>
      </c>
      <c r="Z19" s="10">
        <v>5.7610334465306829</v>
      </c>
      <c r="AA19" s="10">
        <v>1.3667047010025304</v>
      </c>
      <c r="AB19" s="10">
        <v>8.2388681122798229</v>
      </c>
      <c r="AC19" s="10">
        <v>1.6640324314540205</v>
      </c>
      <c r="AD19" s="10">
        <v>134.16217122947387</v>
      </c>
      <c r="AE19" s="10">
        <v>54.135975671120399</v>
      </c>
      <c r="AF19" s="10">
        <v>6.8826742498099938</v>
      </c>
      <c r="AG19" s="10">
        <v>2.6175545262194952</v>
      </c>
      <c r="AH19" s="29">
        <v>0.37</v>
      </c>
      <c r="AI19" s="29">
        <v>0.24</v>
      </c>
    </row>
    <row r="20" spans="1:37" x14ac:dyDescent="0.3">
      <c r="A20" t="s">
        <v>45</v>
      </c>
      <c r="B20">
        <v>2018</v>
      </c>
      <c r="C20" t="s">
        <v>56</v>
      </c>
      <c r="D20" t="s">
        <v>57</v>
      </c>
      <c r="E20" s="26" t="s">
        <v>48</v>
      </c>
      <c r="F20" s="27" t="s">
        <v>49</v>
      </c>
      <c r="G20">
        <v>-4.018498548290764</v>
      </c>
      <c r="H20">
        <v>-26.071595430132099</v>
      </c>
      <c r="I20">
        <v>5.0724918015110916</v>
      </c>
      <c r="J20" s="28">
        <v>3.9310608316330273</v>
      </c>
      <c r="K20" s="10">
        <v>3.8545901819753361</v>
      </c>
      <c r="L20" s="10">
        <v>1.3131914732869845</v>
      </c>
      <c r="M20" s="10">
        <v>29.429256378221542</v>
      </c>
      <c r="N20" s="10">
        <v>1.6960307797461751</v>
      </c>
      <c r="O20" s="10">
        <v>0.6219667492881733</v>
      </c>
      <c r="P20" s="10">
        <v>14.662617077647054</v>
      </c>
      <c r="Q20" s="10">
        <v>1.066376346904363</v>
      </c>
      <c r="R20" s="10">
        <v>5.249390944554416</v>
      </c>
      <c r="S20" s="10">
        <v>4</v>
      </c>
      <c r="T20" s="10">
        <v>18.19840334070895</v>
      </c>
      <c r="U20" s="10">
        <v>15.097590920614113</v>
      </c>
      <c r="V20" s="10">
        <v>58.855611330138217</v>
      </c>
      <c r="W20" s="10">
        <v>32.777198537254598</v>
      </c>
      <c r="X20" s="10">
        <v>3.0536315631634765</v>
      </c>
      <c r="Y20" s="10">
        <v>5.4311143021323343</v>
      </c>
      <c r="Z20" s="10">
        <v>1.5</v>
      </c>
      <c r="AA20" s="10">
        <v>15.739343968717099</v>
      </c>
      <c r="AB20" s="10">
        <v>11.036774964757479</v>
      </c>
      <c r="AC20" s="10">
        <v>3.037254617102795</v>
      </c>
      <c r="AD20" s="10">
        <v>193.39973408574318</v>
      </c>
      <c r="AE20" s="10">
        <v>5.3617132231916269</v>
      </c>
      <c r="AF20" s="10">
        <v>8.4927151388657087</v>
      </c>
      <c r="AG20" s="10">
        <v>3.9656372905625172</v>
      </c>
      <c r="AH20" s="29">
        <v>0.2</v>
      </c>
      <c r="AI20" s="29">
        <v>0.56000000000000005</v>
      </c>
    </row>
    <row r="21" spans="1:37" x14ac:dyDescent="0.3">
      <c r="A21" t="s">
        <v>45</v>
      </c>
      <c r="B21">
        <v>2018</v>
      </c>
      <c r="C21" t="s">
        <v>58</v>
      </c>
      <c r="D21" t="s">
        <v>59</v>
      </c>
      <c r="E21" s="26" t="s">
        <v>48</v>
      </c>
      <c r="F21" s="27" t="s">
        <v>49</v>
      </c>
      <c r="G21">
        <v>1.8374186607987213</v>
      </c>
      <c r="H21">
        <v>-26.896215604850525</v>
      </c>
      <c r="I21">
        <v>3.7488554644539818</v>
      </c>
      <c r="J21" s="28">
        <v>5.5876515471993189</v>
      </c>
      <c r="K21" s="10">
        <v>7.4959118395576008</v>
      </c>
      <c r="L21" s="10">
        <v>1.3069637585455887</v>
      </c>
      <c r="M21" s="10">
        <v>27.493835592785921</v>
      </c>
      <c r="N21" s="10">
        <v>1.74480923425846</v>
      </c>
      <c r="O21" s="10">
        <v>0.77271757854070366</v>
      </c>
      <c r="P21" s="10">
        <v>14.465395553784569</v>
      </c>
      <c r="Q21" s="10">
        <v>1.3483330269423897</v>
      </c>
      <c r="R21" s="10">
        <v>7.8731697249685322</v>
      </c>
      <c r="S21" s="10">
        <v>4</v>
      </c>
      <c r="T21" s="10">
        <v>26.082052061813702</v>
      </c>
      <c r="U21" s="10">
        <v>18.522086541560892</v>
      </c>
      <c r="V21" s="10">
        <v>57.840359998994749</v>
      </c>
      <c r="W21" s="10">
        <v>244.79382617107447</v>
      </c>
      <c r="X21" s="10">
        <v>5.4433002533932155</v>
      </c>
      <c r="Y21" s="10">
        <v>6.9818908530328017</v>
      </c>
      <c r="Z21" s="10">
        <v>2.1467413543824811</v>
      </c>
      <c r="AA21" s="10">
        <v>10.811304592958102</v>
      </c>
      <c r="AB21" s="10">
        <v>5.9602961293505743</v>
      </c>
      <c r="AC21" s="10">
        <v>1.972682790536358</v>
      </c>
      <c r="AD21" s="10">
        <v>778.80535319724686</v>
      </c>
      <c r="AE21" s="10">
        <v>21.173033396006439</v>
      </c>
      <c r="AF21" s="10">
        <v>2.5723628195402939</v>
      </c>
      <c r="AG21" s="10">
        <v>3.8265398956061834</v>
      </c>
      <c r="AH21" s="29">
        <v>0.21</v>
      </c>
      <c r="AI21" s="29">
        <v>5.99</v>
      </c>
    </row>
    <row r="22" spans="1:37" x14ac:dyDescent="0.3">
      <c r="A22" t="s">
        <v>45</v>
      </c>
      <c r="B22">
        <v>2018</v>
      </c>
      <c r="C22" t="s">
        <v>60</v>
      </c>
      <c r="D22" t="s">
        <v>61</v>
      </c>
      <c r="E22" s="26" t="s">
        <v>48</v>
      </c>
      <c r="F22" s="27" t="s">
        <v>49</v>
      </c>
      <c r="G22">
        <v>4.2182534217792087</v>
      </c>
      <c r="H22">
        <v>-26.134987573615064</v>
      </c>
      <c r="I22">
        <v>0.29854377489666512</v>
      </c>
      <c r="J22" s="28">
        <v>6.2543355275834971</v>
      </c>
      <c r="K22" s="10">
        <v>12.046344829435755</v>
      </c>
      <c r="L22" s="10">
        <v>1.2469512236643634</v>
      </c>
      <c r="M22" s="10">
        <v>51.218325714354883</v>
      </c>
      <c r="N22" s="10">
        <v>1.4654075470210068</v>
      </c>
      <c r="O22" s="10">
        <v>0.71304022727519867</v>
      </c>
      <c r="P22" s="10">
        <v>12.187307954981311</v>
      </c>
      <c r="Q22" s="10">
        <v>1.4050092845026221</v>
      </c>
      <c r="R22" s="10">
        <v>13.320536026093878</v>
      </c>
      <c r="S22" s="10">
        <v>4</v>
      </c>
      <c r="T22" s="10">
        <v>28.363116145800497</v>
      </c>
      <c r="U22" s="10">
        <v>23.578305787384803</v>
      </c>
      <c r="V22" s="10">
        <v>52.675017737817498</v>
      </c>
      <c r="W22" s="10">
        <v>354.27719285927537</v>
      </c>
      <c r="X22" s="10">
        <v>3.7692288513170342</v>
      </c>
      <c r="Y22" s="10">
        <v>4.8563990382552751</v>
      </c>
      <c r="Z22" s="10">
        <v>1.5</v>
      </c>
      <c r="AA22" s="10">
        <v>3.4022027130020565</v>
      </c>
      <c r="AB22" s="10">
        <v>3.5517124380890936</v>
      </c>
      <c r="AC22" s="10">
        <v>5.1827365720600014</v>
      </c>
      <c r="AD22" s="10">
        <v>96.288075850099602</v>
      </c>
      <c r="AE22" s="10">
        <v>3.7111485859846134</v>
      </c>
      <c r="AF22" s="10">
        <v>3.4275790515701248</v>
      </c>
      <c r="AG22" s="10">
        <v>6.6228647713014004</v>
      </c>
      <c r="AH22" s="29">
        <v>0.12</v>
      </c>
      <c r="AI22" s="29">
        <v>11.5</v>
      </c>
    </row>
    <row r="23" spans="1:37" x14ac:dyDescent="0.3">
      <c r="A23" t="s">
        <v>45</v>
      </c>
      <c r="B23">
        <v>2018</v>
      </c>
      <c r="C23" t="s">
        <v>62</v>
      </c>
      <c r="D23" t="s">
        <v>63</v>
      </c>
      <c r="E23" s="26" t="s">
        <v>48</v>
      </c>
      <c r="F23" s="27" t="s">
        <v>49</v>
      </c>
      <c r="G23">
        <v>2.8479904934562312</v>
      </c>
      <c r="H23">
        <v>-27.51150568707104</v>
      </c>
      <c r="I23">
        <v>5.5737289129592833</v>
      </c>
      <c r="J23" s="28">
        <v>3.0994997454071869</v>
      </c>
      <c r="K23" s="10">
        <v>31.382073031247359</v>
      </c>
      <c r="L23" s="10">
        <v>1.1135481515147898</v>
      </c>
      <c r="M23" s="10">
        <v>20.91487514940604</v>
      </c>
      <c r="N23" s="10">
        <v>1.8894129223491556</v>
      </c>
      <c r="O23" s="10">
        <v>0.64519405623882953</v>
      </c>
      <c r="P23" s="10">
        <v>9.183282545478761</v>
      </c>
      <c r="Q23" s="10">
        <v>1.5356011548429573</v>
      </c>
      <c r="R23" s="10">
        <v>9.4695730417422386</v>
      </c>
      <c r="S23" s="10">
        <v>4</v>
      </c>
      <c r="T23" s="10">
        <v>9.7915802671466814</v>
      </c>
      <c r="U23" s="10">
        <v>12.83997710870756</v>
      </c>
      <c r="V23" s="10">
        <v>65.46120338740954</v>
      </c>
      <c r="W23" s="10">
        <v>39.906010111070579</v>
      </c>
      <c r="X23" s="10">
        <v>3.4032865526286833</v>
      </c>
      <c r="Y23" s="10">
        <v>5.7345337626316688</v>
      </c>
      <c r="Z23" s="10">
        <v>4.7438339629581003</v>
      </c>
      <c r="AA23" s="10">
        <v>13.184709020841835</v>
      </c>
      <c r="AB23" s="10">
        <v>3.1637197370497741</v>
      </c>
      <c r="AC23" s="10">
        <v>5.3161660846969667</v>
      </c>
      <c r="AD23" s="10">
        <v>263.25545957748585</v>
      </c>
      <c r="AE23" s="10">
        <v>3.2917950960841376</v>
      </c>
      <c r="AF23" s="10">
        <v>14.481937582488142</v>
      </c>
      <c r="AG23" s="10">
        <v>2.7654098838117349</v>
      </c>
      <c r="AH23" s="29">
        <v>24.3</v>
      </c>
      <c r="AI23" s="29">
        <v>8.15</v>
      </c>
    </row>
    <row r="24" spans="1:37" x14ac:dyDescent="0.3">
      <c r="A24" t="s">
        <v>45</v>
      </c>
      <c r="B24" s="30">
        <v>2018</v>
      </c>
      <c r="C24" s="30" t="s">
        <v>64</v>
      </c>
      <c r="D24" t="s">
        <v>65</v>
      </c>
      <c r="E24" s="31" t="s">
        <v>48</v>
      </c>
      <c r="F24" s="32" t="s">
        <v>49</v>
      </c>
      <c r="G24" s="30">
        <v>2.7968186228563749</v>
      </c>
      <c r="H24" s="30">
        <v>-27.476146196620508</v>
      </c>
      <c r="I24" s="30">
        <v>3.1404505770503803</v>
      </c>
      <c r="J24" s="28">
        <v>4.8113593344564523</v>
      </c>
      <c r="K24" s="10">
        <v>10.095127556807675</v>
      </c>
      <c r="L24" s="10">
        <v>1.4363116662357447</v>
      </c>
      <c r="M24" s="10">
        <v>23.387218399566638</v>
      </c>
      <c r="N24" s="10">
        <v>1.7570344450776132</v>
      </c>
      <c r="O24" s="10">
        <v>0.63440947743574261</v>
      </c>
      <c r="P24" s="10">
        <v>10.730849199349842</v>
      </c>
      <c r="Q24" s="10">
        <v>1.5070955040720622</v>
      </c>
      <c r="R24" s="10">
        <v>9.5521201426340312</v>
      </c>
      <c r="S24" s="10">
        <v>0.27041049802255523</v>
      </c>
      <c r="T24" s="10">
        <v>30.072397336782959</v>
      </c>
      <c r="U24" s="10">
        <v>16.046458119645436</v>
      </c>
      <c r="V24" s="10">
        <v>87.796665010570109</v>
      </c>
      <c r="W24" s="10">
        <v>553.2004250671647</v>
      </c>
      <c r="X24" s="10">
        <v>3.4817616397371003</v>
      </c>
      <c r="Y24" s="10">
        <v>6.5735675667533675</v>
      </c>
      <c r="Z24" s="10">
        <v>3.5518480397938204</v>
      </c>
      <c r="AA24" s="10">
        <v>1.6190522921184829</v>
      </c>
      <c r="AB24" s="10">
        <v>4.3311647289926549</v>
      </c>
      <c r="AC24" s="10">
        <v>5.6149256933218386</v>
      </c>
      <c r="AD24" s="10">
        <v>82.627283823493997</v>
      </c>
      <c r="AE24" s="10">
        <v>33.115450050363933</v>
      </c>
      <c r="AF24" s="10">
        <v>9.4445232193686657</v>
      </c>
      <c r="AG24" s="10">
        <v>8.0177526382796227</v>
      </c>
      <c r="AH24" s="29">
        <v>0.83</v>
      </c>
      <c r="AI24" s="29">
        <v>3.59</v>
      </c>
      <c r="AJ24" s="30"/>
      <c r="AK24" s="30"/>
    </row>
    <row r="25" spans="1:37" x14ac:dyDescent="0.3">
      <c r="A25" t="s">
        <v>45</v>
      </c>
      <c r="B25">
        <v>2018</v>
      </c>
      <c r="C25" t="s">
        <v>66</v>
      </c>
      <c r="D25" t="s">
        <v>67</v>
      </c>
      <c r="E25" s="26" t="s">
        <v>48</v>
      </c>
      <c r="F25" s="27" t="s">
        <v>49</v>
      </c>
      <c r="G25">
        <v>1.8176667923967722</v>
      </c>
      <c r="H25">
        <v>-25.705404292012432</v>
      </c>
      <c r="I25">
        <v>4.9891728733951854</v>
      </c>
      <c r="J25" s="28">
        <v>2.2790927542628348</v>
      </c>
      <c r="K25" s="10">
        <v>21.988622397157403</v>
      </c>
      <c r="L25" s="10">
        <v>1.2840430830905747</v>
      </c>
      <c r="M25" s="10">
        <v>18.694519774369638</v>
      </c>
      <c r="N25" s="10">
        <v>1.566623074971367</v>
      </c>
      <c r="O25" s="10">
        <v>0.703875073936305</v>
      </c>
      <c r="P25" s="10">
        <v>10.901825255218935</v>
      </c>
      <c r="Q25" s="10">
        <v>1.7020469310040767</v>
      </c>
      <c r="R25" s="10">
        <v>6.6526846034771401</v>
      </c>
      <c r="S25" s="10">
        <v>4</v>
      </c>
      <c r="T25" s="10">
        <v>13.15974411309959</v>
      </c>
      <c r="U25" s="10">
        <v>18.086377046930291</v>
      </c>
      <c r="V25" s="10">
        <v>58.06826153204765</v>
      </c>
      <c r="W25" s="10">
        <v>137.15968013603612</v>
      </c>
      <c r="X25" s="10">
        <v>2.7961088540865049</v>
      </c>
      <c r="Y25" s="10">
        <v>9.3667344675701187</v>
      </c>
      <c r="Z25" s="10">
        <v>9.6160693265558894</v>
      </c>
      <c r="AA25" s="10">
        <v>2.2367559653314117</v>
      </c>
      <c r="AB25" s="10">
        <v>7.0271045416970237</v>
      </c>
      <c r="AC25" s="10">
        <v>6.6148734741455488</v>
      </c>
      <c r="AD25" s="10">
        <v>171.04823681102258</v>
      </c>
      <c r="AE25" s="10">
        <v>24.328823298505018</v>
      </c>
      <c r="AF25" s="10">
        <v>50.461436272446626</v>
      </c>
      <c r="AG25" s="10">
        <v>8.9869662586843422</v>
      </c>
      <c r="AH25" s="29">
        <v>0.71</v>
      </c>
      <c r="AI25" s="29">
        <v>5.5</v>
      </c>
    </row>
    <row r="26" spans="1:37" x14ac:dyDescent="0.3">
      <c r="A26" t="s">
        <v>45</v>
      </c>
      <c r="B26">
        <v>2018</v>
      </c>
      <c r="C26" t="s">
        <v>68</v>
      </c>
      <c r="D26" t="s">
        <v>69</v>
      </c>
      <c r="E26" s="26" t="s">
        <v>48</v>
      </c>
      <c r="F26" s="27" t="s">
        <v>49</v>
      </c>
      <c r="G26">
        <v>2.1886164462951858</v>
      </c>
      <c r="H26">
        <v>-27.66766806190321</v>
      </c>
      <c r="I26">
        <v>1.9807408651712539</v>
      </c>
      <c r="J26" s="28">
        <v>4.8539085196101812</v>
      </c>
      <c r="K26" s="10">
        <v>10.685709408732802</v>
      </c>
      <c r="L26" s="10">
        <v>1.3578804785650183</v>
      </c>
      <c r="M26" s="10">
        <v>24.798622657906282</v>
      </c>
      <c r="N26" s="10">
        <v>2.2054700422251057</v>
      </c>
      <c r="O26" s="10">
        <v>0.75760230317958621</v>
      </c>
      <c r="P26" s="10">
        <v>14.297632188516774</v>
      </c>
      <c r="Q26" s="10">
        <v>1.0910882468875207</v>
      </c>
      <c r="R26" s="10">
        <v>4.6278946799158698</v>
      </c>
      <c r="S26" s="10">
        <v>4</v>
      </c>
      <c r="T26" s="10">
        <v>21.982544015768998</v>
      </c>
      <c r="U26" s="10">
        <v>21.436656889514609</v>
      </c>
      <c r="V26" s="10">
        <v>54.886110330819633</v>
      </c>
      <c r="W26" s="10">
        <v>234.47694271289581</v>
      </c>
      <c r="X26" s="10">
        <v>5.00329570015528</v>
      </c>
      <c r="Y26" s="10">
        <v>8.9893264273464499</v>
      </c>
      <c r="Z26" s="10">
        <v>1.8812077857460854</v>
      </c>
      <c r="AA26" s="10">
        <v>5.3180575296339567</v>
      </c>
      <c r="AB26" s="10">
        <v>8.2007426055013664</v>
      </c>
      <c r="AC26" s="10">
        <v>2.0364492245363701</v>
      </c>
      <c r="AD26" s="10">
        <v>259.55853569192573</v>
      </c>
      <c r="AE26" s="10">
        <v>25.695309447889024</v>
      </c>
      <c r="AF26" s="10">
        <v>4.68769211409119</v>
      </c>
      <c r="AG26" s="10">
        <v>10.609245569798333</v>
      </c>
      <c r="AH26" s="29">
        <v>0.16</v>
      </c>
      <c r="AI26" s="29">
        <v>7.5</v>
      </c>
    </row>
    <row r="27" spans="1:37" x14ac:dyDescent="0.3">
      <c r="A27" t="s">
        <v>45</v>
      </c>
      <c r="B27">
        <v>2018</v>
      </c>
      <c r="C27" t="s">
        <v>70</v>
      </c>
      <c r="D27" t="s">
        <v>71</v>
      </c>
      <c r="E27" s="26" t="s">
        <v>48</v>
      </c>
      <c r="F27" s="27" t="s">
        <v>49</v>
      </c>
      <c r="G27">
        <v>1.9399716457051481</v>
      </c>
      <c r="H27">
        <v>-26.098150357341542</v>
      </c>
      <c r="I27">
        <v>3.5169884998044076</v>
      </c>
      <c r="J27" s="28">
        <v>4.0249530280087003</v>
      </c>
      <c r="K27" s="10">
        <v>13.787180187650737</v>
      </c>
      <c r="L27" s="10">
        <v>1.6362889775627121</v>
      </c>
      <c r="M27" s="10">
        <v>62.643544428776472</v>
      </c>
      <c r="N27" s="10">
        <v>1.6355465376514833</v>
      </c>
      <c r="O27" s="10">
        <v>0.5565231714477189</v>
      </c>
      <c r="P27" s="10">
        <v>17.712807201414495</v>
      </c>
      <c r="Q27" s="10">
        <v>1.0732581264060332</v>
      </c>
      <c r="R27" s="10">
        <v>108.09465940556734</v>
      </c>
      <c r="S27" s="10">
        <v>50.404223631059288</v>
      </c>
      <c r="T27" s="10">
        <v>21.918761022709713</v>
      </c>
      <c r="U27" s="10">
        <v>63.575908437169005</v>
      </c>
      <c r="V27" s="10">
        <v>95.71039285581297</v>
      </c>
      <c r="W27" s="10">
        <v>170.38740456087794</v>
      </c>
      <c r="X27" s="10">
        <v>2.9931628487781827</v>
      </c>
      <c r="Y27" s="10">
        <v>6.780258046134473</v>
      </c>
      <c r="Z27" s="10">
        <v>16.147086469272161</v>
      </c>
      <c r="AA27" s="10">
        <v>0.589308492677727</v>
      </c>
      <c r="AB27" s="10">
        <v>2.5656956930218215</v>
      </c>
      <c r="AC27" s="10">
        <v>5.6821448910562875</v>
      </c>
      <c r="AD27" s="10">
        <v>85.406913570434682</v>
      </c>
      <c r="AE27" s="10">
        <v>71.905568422579393</v>
      </c>
      <c r="AF27" s="10">
        <v>6.2632849920065761</v>
      </c>
      <c r="AG27" s="10">
        <v>10.29699024333174</v>
      </c>
      <c r="AH27" s="29">
        <v>6.24</v>
      </c>
      <c r="AI27" s="29">
        <v>34.5</v>
      </c>
    </row>
    <row r="28" spans="1:37" x14ac:dyDescent="0.3">
      <c r="A28" t="s">
        <v>45</v>
      </c>
      <c r="B28">
        <v>2018</v>
      </c>
      <c r="C28" t="s">
        <v>72</v>
      </c>
      <c r="D28" t="s">
        <v>73</v>
      </c>
      <c r="E28" s="26" t="s">
        <v>48</v>
      </c>
      <c r="F28" s="27" t="s">
        <v>49</v>
      </c>
      <c r="G28">
        <v>-0.10481539144603769</v>
      </c>
      <c r="H28">
        <v>-26.348144644398246</v>
      </c>
      <c r="I28">
        <v>0.827528250241928</v>
      </c>
      <c r="J28" s="28">
        <v>2.1061473205892178</v>
      </c>
      <c r="K28" s="10">
        <v>11.39956096749402</v>
      </c>
      <c r="L28" s="10">
        <v>1.3270996884579402</v>
      </c>
      <c r="M28" s="10">
        <v>55.975938180565137</v>
      </c>
      <c r="N28" s="10">
        <v>2.0579020351227242</v>
      </c>
      <c r="O28" s="10">
        <v>0.85946767940269075</v>
      </c>
      <c r="P28" s="10">
        <v>12.209434088126688</v>
      </c>
      <c r="Q28" s="10">
        <v>1.6628246367866197</v>
      </c>
      <c r="R28" s="10">
        <v>20.728544682052938</v>
      </c>
      <c r="S28" s="10">
        <v>8.4009235380873299</v>
      </c>
      <c r="T28" s="10">
        <v>31.320336435910601</v>
      </c>
      <c r="U28" s="10">
        <v>23.730007860873013</v>
      </c>
      <c r="V28" s="10">
        <v>75.174769534569933</v>
      </c>
      <c r="W28" s="10">
        <v>948.2701414722934</v>
      </c>
      <c r="X28" s="10">
        <v>5.2687394918631565</v>
      </c>
      <c r="Y28" s="10">
        <v>8.4815021805079702</v>
      </c>
      <c r="Z28" s="10">
        <v>1.8397730682360123</v>
      </c>
      <c r="AA28" s="10">
        <v>2.34867686315956</v>
      </c>
      <c r="AB28" s="10">
        <v>4.0035289781423771</v>
      </c>
      <c r="AC28" s="10">
        <v>8.1835998719082284</v>
      </c>
      <c r="AD28" s="10">
        <v>125.00513179693193</v>
      </c>
      <c r="AE28" s="10">
        <v>45.563305220087962</v>
      </c>
      <c r="AF28" s="10">
        <v>6.6185455879584776</v>
      </c>
      <c r="AG28" s="10">
        <v>7.1734449867444496</v>
      </c>
      <c r="AH28" s="29">
        <v>0.54</v>
      </c>
      <c r="AI28" s="29">
        <v>12.4</v>
      </c>
    </row>
    <row r="29" spans="1:37" x14ac:dyDescent="0.3">
      <c r="A29" t="s">
        <v>45</v>
      </c>
      <c r="B29">
        <v>2018</v>
      </c>
      <c r="C29" t="s">
        <v>74</v>
      </c>
      <c r="D29" t="s">
        <v>75</v>
      </c>
      <c r="E29" s="26" t="s">
        <v>48</v>
      </c>
      <c r="F29" s="27" t="s">
        <v>49</v>
      </c>
      <c r="G29">
        <v>-2.6994479545418009</v>
      </c>
      <c r="H29">
        <v>-24.546534254089703</v>
      </c>
      <c r="I29">
        <v>0.93951084809000074</v>
      </c>
      <c r="J29" s="28">
        <v>5.4721359695696146</v>
      </c>
      <c r="K29" s="10">
        <v>43.108380513361951</v>
      </c>
      <c r="L29" s="10">
        <v>1.7960461218372101</v>
      </c>
      <c r="M29" s="10">
        <v>70.829924195275908</v>
      </c>
      <c r="N29" s="10">
        <v>2.0418119779802453</v>
      </c>
      <c r="O29" s="10">
        <v>0.82620868067475339</v>
      </c>
      <c r="P29" s="10">
        <v>16.487998655373602</v>
      </c>
      <c r="Q29" s="10">
        <v>1.5662375937223132</v>
      </c>
      <c r="R29" s="10">
        <v>26.984961676506412</v>
      </c>
      <c r="S29" s="10">
        <v>30.363973781120123</v>
      </c>
      <c r="T29" s="10">
        <v>37.879653887242789</v>
      </c>
      <c r="U29" s="10">
        <v>19.762898347376201</v>
      </c>
      <c r="V29" s="10">
        <v>64.869604433821905</v>
      </c>
      <c r="W29" s="10">
        <v>1038.0128962114957</v>
      </c>
      <c r="X29" s="10">
        <v>5.2006277445793456</v>
      </c>
      <c r="Y29" s="10">
        <v>23.888146321087461</v>
      </c>
      <c r="Z29" s="10">
        <v>8.0838539267404883</v>
      </c>
      <c r="AA29" s="10">
        <v>5.9071042702729386</v>
      </c>
      <c r="AB29" s="10">
        <v>7.0457323774734553</v>
      </c>
      <c r="AC29" s="10">
        <v>6.7555220996410608</v>
      </c>
      <c r="AD29" s="10">
        <v>137.5568523226778</v>
      </c>
      <c r="AE29" s="10">
        <v>204.93536514376859</v>
      </c>
      <c r="AF29" s="10">
        <v>5.7436514168324262</v>
      </c>
      <c r="AG29" s="10">
        <v>16.900132411891427</v>
      </c>
      <c r="AH29" s="29">
        <v>0.72</v>
      </c>
      <c r="AI29" s="29">
        <v>33.1</v>
      </c>
    </row>
    <row r="30" spans="1:37" x14ac:dyDescent="0.3">
      <c r="A30" t="s">
        <v>45</v>
      </c>
      <c r="B30">
        <v>2018</v>
      </c>
      <c r="C30" t="s">
        <v>76</v>
      </c>
      <c r="D30" t="s">
        <v>77</v>
      </c>
      <c r="E30" s="26" t="s">
        <v>48</v>
      </c>
      <c r="F30" s="27" t="s">
        <v>49</v>
      </c>
      <c r="G30">
        <v>-2.5725365818416623</v>
      </c>
      <c r="H30">
        <v>-26.83745853764907</v>
      </c>
      <c r="I30">
        <v>1.1934068770697939</v>
      </c>
      <c r="J30" s="28">
        <v>5.3837225697835978</v>
      </c>
      <c r="K30" s="10">
        <v>30.254564296269251</v>
      </c>
      <c r="L30" s="10">
        <v>1.3270796425269951</v>
      </c>
      <c r="M30" s="10">
        <v>47.812988672267032</v>
      </c>
      <c r="N30" s="10">
        <v>1.5299455261947104</v>
      </c>
      <c r="O30" s="10">
        <v>0.82630693051221249</v>
      </c>
      <c r="P30" s="10">
        <v>9.968636988856602</v>
      </c>
      <c r="Q30" s="10">
        <v>1.349959194855302</v>
      </c>
      <c r="R30" s="10">
        <v>15.199372052682117</v>
      </c>
      <c r="S30" s="10">
        <v>2.0135286894820834</v>
      </c>
      <c r="T30" s="10">
        <v>11.68773871008379</v>
      </c>
      <c r="U30" s="10">
        <v>16.050561968040771</v>
      </c>
      <c r="V30" s="10">
        <v>27.86152466580231</v>
      </c>
      <c r="W30" s="10">
        <v>6.4925861259657927</v>
      </c>
      <c r="X30" s="10">
        <v>4.2988927410501114</v>
      </c>
      <c r="Y30" s="10">
        <v>6.6558585397203638</v>
      </c>
      <c r="Z30" s="10">
        <v>4.9011408991576646</v>
      </c>
      <c r="AA30" s="10">
        <v>2.4032100385044086</v>
      </c>
      <c r="AB30" s="10">
        <v>8.4226489855707598</v>
      </c>
      <c r="AC30" s="10">
        <v>2.1470882643640885</v>
      </c>
      <c r="AD30" s="10">
        <v>775.99195696100378</v>
      </c>
      <c r="AE30" s="10">
        <v>11.357115878664548</v>
      </c>
      <c r="AF30" s="10">
        <v>41.968822286160716</v>
      </c>
      <c r="AG30" s="10">
        <v>6.0578729107621099</v>
      </c>
      <c r="AH30" s="29">
        <v>0.13</v>
      </c>
      <c r="AI30" s="29">
        <v>8.64</v>
      </c>
    </row>
    <row r="31" spans="1:37" x14ac:dyDescent="0.3">
      <c r="A31" t="s">
        <v>45</v>
      </c>
      <c r="B31">
        <v>2018</v>
      </c>
      <c r="C31" t="s">
        <v>78</v>
      </c>
      <c r="D31" t="s">
        <v>79</v>
      </c>
      <c r="E31" s="26" t="s">
        <v>48</v>
      </c>
      <c r="F31" s="27" t="s">
        <v>49</v>
      </c>
      <c r="G31">
        <v>-3.3709039645731949</v>
      </c>
      <c r="H31">
        <v>-26.793445863626104</v>
      </c>
      <c r="I31">
        <v>4.0858711992734902</v>
      </c>
      <c r="J31" s="28">
        <v>4.0976564299082456</v>
      </c>
      <c r="K31" s="10">
        <v>10.332257332241355</v>
      </c>
      <c r="L31" s="10">
        <v>1.3854407055940567</v>
      </c>
      <c r="M31" s="10">
        <v>49.722254047033417</v>
      </c>
      <c r="N31" s="10">
        <v>1.6020624196767821</v>
      </c>
      <c r="O31" s="10">
        <v>0.77403525676129481</v>
      </c>
      <c r="P31" s="10">
        <v>15.374854351951992</v>
      </c>
      <c r="Q31" s="10">
        <v>1.4114936472286106</v>
      </c>
      <c r="R31" s="10">
        <v>13.963484995812848</v>
      </c>
      <c r="S31" s="10">
        <v>4.7800846929405658E-2</v>
      </c>
      <c r="T31" s="10">
        <v>12.658728776818512</v>
      </c>
      <c r="U31" s="10">
        <v>13.149609357781895</v>
      </c>
      <c r="V31" s="10">
        <v>61.393790106753329</v>
      </c>
      <c r="W31" s="10">
        <v>216.08353393833309</v>
      </c>
      <c r="X31" s="10">
        <v>1.6234121645812201</v>
      </c>
      <c r="Y31" s="10">
        <v>5.9443786871106639</v>
      </c>
      <c r="Z31" s="10">
        <v>13.070589054563742</v>
      </c>
      <c r="AA31" s="10">
        <v>8.9204729238827554</v>
      </c>
      <c r="AB31" s="10">
        <v>0.6088541387164681</v>
      </c>
      <c r="AC31" s="10">
        <v>5.4613994644232911</v>
      </c>
      <c r="AD31" s="10">
        <v>598.21518372100547</v>
      </c>
      <c r="AE31" s="10">
        <v>1.9736295724233637</v>
      </c>
      <c r="AF31" s="10">
        <v>1.4864905477682402</v>
      </c>
      <c r="AG31" s="10">
        <v>2.618460637817436</v>
      </c>
      <c r="AH31" s="29">
        <v>0.43</v>
      </c>
      <c r="AI31" s="29">
        <v>12</v>
      </c>
    </row>
    <row r="32" spans="1:37" x14ac:dyDescent="0.3">
      <c r="A32" t="s">
        <v>45</v>
      </c>
      <c r="B32">
        <v>2018</v>
      </c>
      <c r="C32" t="s">
        <v>80</v>
      </c>
      <c r="D32" t="s">
        <v>81</v>
      </c>
      <c r="E32" s="26" t="s">
        <v>48</v>
      </c>
      <c r="F32" s="27" t="s">
        <v>49</v>
      </c>
      <c r="G32">
        <v>-2.1983723608941634</v>
      </c>
      <c r="H32">
        <v>-26.122897174900906</v>
      </c>
      <c r="I32">
        <v>3.7171689186190333</v>
      </c>
      <c r="J32" s="28">
        <v>6.2584361754078399</v>
      </c>
      <c r="K32" s="10">
        <v>8.1613601966381513</v>
      </c>
      <c r="L32" s="10">
        <v>1.4805154275903325</v>
      </c>
      <c r="M32" s="10">
        <v>47.217064454137855</v>
      </c>
      <c r="N32" s="10">
        <v>1.5269655705719376</v>
      </c>
      <c r="O32" s="10">
        <v>0.58723421920467112</v>
      </c>
      <c r="P32" s="10">
        <v>13.690270904076572</v>
      </c>
      <c r="Q32" s="10">
        <v>1.7429708744055687</v>
      </c>
      <c r="R32" s="10">
        <v>10.4964785032814</v>
      </c>
      <c r="S32" s="10">
        <v>43.318758702930147</v>
      </c>
      <c r="T32" s="10">
        <v>56.47843822630373</v>
      </c>
      <c r="U32" s="10">
        <v>18.041641615791274</v>
      </c>
      <c r="V32" s="10">
        <v>45.390496937285562</v>
      </c>
      <c r="W32" s="10">
        <v>338.47381269706619</v>
      </c>
      <c r="X32" s="10">
        <v>3.3615858423375071</v>
      </c>
      <c r="Y32" s="10">
        <v>7.73000449075814</v>
      </c>
      <c r="Z32" s="10">
        <v>8.2456369903298619</v>
      </c>
      <c r="AA32" s="10">
        <v>6.6839005536590985</v>
      </c>
      <c r="AB32" s="10">
        <v>6.5825167778243951</v>
      </c>
      <c r="AC32" s="10">
        <v>4.7683836197420408</v>
      </c>
      <c r="AD32" s="10">
        <v>42.151272659625477</v>
      </c>
      <c r="AE32" s="10">
        <v>119.25480163099337</v>
      </c>
      <c r="AF32" s="10">
        <v>3.4742068428043376</v>
      </c>
      <c r="AG32" s="10">
        <v>10.364638535140362</v>
      </c>
      <c r="AH32" s="29">
        <v>0.65</v>
      </c>
      <c r="AI32" s="29">
        <v>1.74</v>
      </c>
    </row>
    <row r="33" spans="1:35" x14ac:dyDescent="0.3">
      <c r="A33" t="s">
        <v>45</v>
      </c>
      <c r="B33">
        <v>2018</v>
      </c>
      <c r="C33" t="s">
        <v>82</v>
      </c>
      <c r="D33" t="s">
        <v>83</v>
      </c>
      <c r="E33" s="26" t="s">
        <v>48</v>
      </c>
      <c r="F33" s="27" t="s">
        <v>49</v>
      </c>
      <c r="G33">
        <v>-1.3661229941173267</v>
      </c>
      <c r="H33">
        <v>-25.612974846301849</v>
      </c>
      <c r="I33">
        <v>1.3095584326426757</v>
      </c>
      <c r="J33" s="28">
        <v>2.1002294832329125</v>
      </c>
      <c r="K33" s="10">
        <v>5.7837215700172484</v>
      </c>
      <c r="L33" s="10">
        <v>1.3262027226818665</v>
      </c>
      <c r="M33" s="10">
        <v>36.456340388897374</v>
      </c>
      <c r="N33" s="10">
        <v>1.8468817823687544</v>
      </c>
      <c r="O33" s="10">
        <v>0.75418918254991918</v>
      </c>
      <c r="P33" s="10">
        <v>10.990647815871656</v>
      </c>
      <c r="Q33" s="10">
        <v>1.6965278395847045</v>
      </c>
      <c r="R33" s="10">
        <v>7.863679294324518</v>
      </c>
      <c r="S33" s="10">
        <v>4</v>
      </c>
      <c r="T33" s="10">
        <v>18.878357015322937</v>
      </c>
      <c r="U33" s="10">
        <v>11.62649736075333</v>
      </c>
      <c r="V33" s="10">
        <v>60.939036158161528</v>
      </c>
      <c r="W33" s="10">
        <v>79.18874000237119</v>
      </c>
      <c r="X33" s="10">
        <v>3.8473815257231427</v>
      </c>
      <c r="Y33" s="10">
        <v>10.538460890359248</v>
      </c>
      <c r="Z33" s="10">
        <v>5.1409369954695254</v>
      </c>
      <c r="AA33" s="10">
        <v>0.57284652482178677</v>
      </c>
      <c r="AB33" s="10">
        <v>3.6061321161150968</v>
      </c>
      <c r="AC33" s="10">
        <v>3.4704035865552321</v>
      </c>
      <c r="AD33" s="10">
        <v>206.34614881842052</v>
      </c>
      <c r="AE33" s="10">
        <v>5.0103037624329918</v>
      </c>
      <c r="AF33" s="10">
        <v>9.3384065421478102</v>
      </c>
      <c r="AG33" s="10">
        <v>3.7973378224614356</v>
      </c>
      <c r="AH33" s="29">
        <v>0.1</v>
      </c>
      <c r="AI33" s="29">
        <v>5.71</v>
      </c>
    </row>
    <row r="34" spans="1:35" x14ac:dyDescent="0.3">
      <c r="A34" t="s">
        <v>45</v>
      </c>
      <c r="B34">
        <v>2018</v>
      </c>
      <c r="C34" t="s">
        <v>84</v>
      </c>
      <c r="D34" t="s">
        <v>85</v>
      </c>
      <c r="E34" s="26" t="s">
        <v>48</v>
      </c>
      <c r="F34" s="27" t="s">
        <v>49</v>
      </c>
      <c r="G34">
        <v>0.47383197129878568</v>
      </c>
      <c r="H34">
        <v>-26.02123069174354</v>
      </c>
      <c r="I34">
        <v>6.6480374883374305</v>
      </c>
      <c r="J34" s="28">
        <v>3.8939248603489802</v>
      </c>
      <c r="K34" s="10">
        <v>4.7875178299723142</v>
      </c>
      <c r="L34" s="10">
        <v>1.2885182748487825</v>
      </c>
      <c r="M34" s="10">
        <v>38.807937007051216</v>
      </c>
      <c r="N34" s="10">
        <v>1.8632777757856815</v>
      </c>
      <c r="O34" s="10">
        <v>0.52088969882821712</v>
      </c>
      <c r="P34" s="10">
        <v>14.165319023312488</v>
      </c>
      <c r="Q34" s="10">
        <v>1.3140094398750377</v>
      </c>
      <c r="R34" s="10">
        <v>8.278437168478888</v>
      </c>
      <c r="S34" s="10">
        <v>4</v>
      </c>
      <c r="T34" s="10">
        <v>22.682039540845338</v>
      </c>
      <c r="U34" s="10">
        <v>15.494310772004312</v>
      </c>
      <c r="V34" s="10">
        <v>37.023471689715812</v>
      </c>
      <c r="W34" s="10">
        <v>326.94343057135791</v>
      </c>
      <c r="X34" s="10">
        <v>3.2764124159020707</v>
      </c>
      <c r="Y34" s="10">
        <v>5.7879604033414447</v>
      </c>
      <c r="Z34" s="10">
        <v>6.433705359822409</v>
      </c>
      <c r="AA34" s="10">
        <v>2.1213182718632884</v>
      </c>
      <c r="AB34" s="10">
        <v>1.8960137596815783</v>
      </c>
      <c r="AC34" s="10">
        <v>4.63197144963077</v>
      </c>
      <c r="AD34" s="10">
        <v>134.42805660196652</v>
      </c>
      <c r="AE34" s="10">
        <v>22.767122995915031</v>
      </c>
      <c r="AF34" s="10">
        <v>2.7772748648549617</v>
      </c>
      <c r="AG34" s="10">
        <v>9.0507407769815345</v>
      </c>
      <c r="AH34" s="29">
        <v>0.11</v>
      </c>
      <c r="AI34" s="29">
        <v>2.91</v>
      </c>
    </row>
    <row r="35" spans="1:35" x14ac:dyDescent="0.3">
      <c r="A35" t="s">
        <v>45</v>
      </c>
      <c r="B35">
        <v>2018</v>
      </c>
      <c r="C35" t="s">
        <v>86</v>
      </c>
      <c r="D35" t="s">
        <v>87</v>
      </c>
      <c r="E35" s="26" t="s">
        <v>48</v>
      </c>
      <c r="F35" s="27" t="s">
        <v>49</v>
      </c>
      <c r="G35">
        <v>-1.0664562105226529</v>
      </c>
      <c r="H35">
        <v>-26.546719144746096</v>
      </c>
      <c r="I35">
        <v>1.9471484515448103</v>
      </c>
      <c r="J35" s="28">
        <v>4.52030531044021</v>
      </c>
      <c r="K35" s="10">
        <v>15.088837942536161</v>
      </c>
      <c r="L35" s="10">
        <v>1.821632548034509</v>
      </c>
      <c r="M35" s="10">
        <v>48.703039204792731</v>
      </c>
      <c r="N35" s="10">
        <v>2.108265265125461</v>
      </c>
      <c r="O35" s="10">
        <v>0.7683105669851501</v>
      </c>
      <c r="P35" s="10">
        <v>18.258093587648421</v>
      </c>
      <c r="Q35" s="10">
        <v>2.0167846173551305</v>
      </c>
      <c r="R35" s="10">
        <v>11.379578834929355</v>
      </c>
      <c r="S35" s="10">
        <v>4</v>
      </c>
      <c r="T35" s="10">
        <v>21.632384171107542</v>
      </c>
      <c r="U35" s="10">
        <v>20.915308431258772</v>
      </c>
      <c r="V35" s="10">
        <v>15.16944475973331</v>
      </c>
      <c r="W35" s="10">
        <v>141.63187275708029</v>
      </c>
      <c r="X35" s="10">
        <v>2.9109614820624947</v>
      </c>
      <c r="Y35" s="10">
        <v>9.7584444002419204</v>
      </c>
      <c r="Z35" s="10">
        <v>4.4734960047957291</v>
      </c>
      <c r="AA35" s="10">
        <v>16.054462354319906</v>
      </c>
      <c r="AB35" s="10">
        <v>4.7626436831466181</v>
      </c>
      <c r="AC35" s="10">
        <v>4.5161352553310747</v>
      </c>
      <c r="AD35" s="10">
        <v>463.72741799230744</v>
      </c>
      <c r="AE35" s="10">
        <v>7.8370768511117701</v>
      </c>
      <c r="AF35" s="10">
        <v>2.9424365815448841</v>
      </c>
      <c r="AG35" s="10">
        <v>22.137541714413771</v>
      </c>
      <c r="AH35" s="29">
        <v>0.09</v>
      </c>
      <c r="AI35" s="29">
        <v>5.67</v>
      </c>
    </row>
    <row r="36" spans="1:35" x14ac:dyDescent="0.3">
      <c r="A36" t="s">
        <v>45</v>
      </c>
      <c r="B36">
        <v>2018</v>
      </c>
      <c r="C36" t="s">
        <v>88</v>
      </c>
      <c r="D36" t="s">
        <v>89</v>
      </c>
      <c r="E36" s="26" t="s">
        <v>48</v>
      </c>
      <c r="F36" s="27" t="s">
        <v>49</v>
      </c>
      <c r="G36">
        <v>-2.9814687149814389</v>
      </c>
      <c r="H36">
        <v>-27.491246324693858</v>
      </c>
      <c r="I36">
        <v>1.1083563769051166</v>
      </c>
      <c r="J36" s="28">
        <v>2.5085440871917219</v>
      </c>
      <c r="K36" s="10">
        <v>22.234018712094294</v>
      </c>
      <c r="L36" s="10">
        <v>1.7623321718922524</v>
      </c>
      <c r="M36" s="10">
        <v>44.781941416294465</v>
      </c>
      <c r="N36" s="10">
        <v>2.3621944287415699</v>
      </c>
      <c r="O36" s="10">
        <v>0.86206871813641217</v>
      </c>
      <c r="P36" s="10">
        <v>23.765704305902322</v>
      </c>
      <c r="Q36" s="10">
        <v>1.0743939451928586</v>
      </c>
      <c r="R36" s="10">
        <v>14.941613268103714</v>
      </c>
      <c r="S36" s="10">
        <v>4</v>
      </c>
      <c r="T36" s="10">
        <v>15.975759516881585</v>
      </c>
      <c r="U36" s="10">
        <v>20.69308304239582</v>
      </c>
      <c r="V36" s="10">
        <v>78.048582642181643</v>
      </c>
      <c r="W36" s="10">
        <v>64.786942009278434</v>
      </c>
      <c r="X36" s="10">
        <v>3.2423695890320774</v>
      </c>
      <c r="Y36" s="10">
        <v>6.6293585043726919</v>
      </c>
      <c r="Z36" s="10">
        <v>39.245171690813379</v>
      </c>
      <c r="AA36" s="10">
        <v>18.295864235172502</v>
      </c>
      <c r="AB36" s="10">
        <v>2.3742347158503931</v>
      </c>
      <c r="AC36" s="10">
        <v>3.2110462772028074</v>
      </c>
      <c r="AD36" s="10">
        <v>551.40366592683404</v>
      </c>
      <c r="AE36" s="10">
        <v>7.4046989416165578</v>
      </c>
      <c r="AF36" s="10">
        <v>2.1413705385446433</v>
      </c>
      <c r="AG36" s="10">
        <v>6.130801934458348</v>
      </c>
      <c r="AH36" s="29">
        <v>0.86</v>
      </c>
      <c r="AI36" s="29">
        <v>10.5</v>
      </c>
    </row>
    <row r="37" spans="1:35" x14ac:dyDescent="0.3">
      <c r="A37" t="s">
        <v>45</v>
      </c>
      <c r="B37">
        <v>2018</v>
      </c>
      <c r="C37" t="s">
        <v>90</v>
      </c>
      <c r="D37" t="s">
        <v>91</v>
      </c>
      <c r="E37" s="26" t="s">
        <v>48</v>
      </c>
      <c r="F37" s="27" t="s">
        <v>49</v>
      </c>
      <c r="G37">
        <v>5.1694846449497657E-2</v>
      </c>
      <c r="H37">
        <v>-26.068821747786814</v>
      </c>
      <c r="I37">
        <v>3.5711281463602211</v>
      </c>
      <c r="J37" s="28">
        <v>3.3413401816112462</v>
      </c>
      <c r="K37" s="10">
        <v>2.2358004328421224</v>
      </c>
      <c r="L37" s="10">
        <v>1.597759196759118</v>
      </c>
      <c r="M37" s="10">
        <v>64.489262442602666</v>
      </c>
      <c r="N37" s="10">
        <v>1.9786045361054634</v>
      </c>
      <c r="O37" s="10">
        <v>0.6571055591469388</v>
      </c>
      <c r="P37" s="10">
        <v>14.272832446273181</v>
      </c>
      <c r="Q37" s="10">
        <v>1.8501505868636092</v>
      </c>
      <c r="R37" s="10">
        <v>17.057406745527892</v>
      </c>
      <c r="S37" s="10">
        <v>4</v>
      </c>
      <c r="T37" s="10">
        <v>27.751381906044013</v>
      </c>
      <c r="U37" s="10">
        <v>17.796834769319148</v>
      </c>
      <c r="V37" s="10">
        <v>58.351973266579158</v>
      </c>
      <c r="W37" s="10">
        <v>61.598543244890458</v>
      </c>
      <c r="X37" s="10">
        <v>3.0335071839527652</v>
      </c>
      <c r="Y37" s="10">
        <v>7.6810861963243235</v>
      </c>
      <c r="Z37" s="10">
        <v>12.77225020591038</v>
      </c>
      <c r="AA37" s="10">
        <v>8.2136147009472893</v>
      </c>
      <c r="AB37" s="10">
        <v>10.599744461490509</v>
      </c>
      <c r="AC37" s="10">
        <v>4.0919738854849035</v>
      </c>
      <c r="AD37" s="10">
        <v>158.80522472798069</v>
      </c>
      <c r="AE37" s="10">
        <v>17.332216025108856</v>
      </c>
      <c r="AF37" s="10">
        <v>7.6610820953062646</v>
      </c>
      <c r="AG37" s="10">
        <v>5.6664677537312134</v>
      </c>
      <c r="AH37" s="29">
        <v>0.25</v>
      </c>
      <c r="AI37" s="29">
        <v>18.5</v>
      </c>
    </row>
    <row r="38" spans="1:35" x14ac:dyDescent="0.3">
      <c r="A38" t="s">
        <v>45</v>
      </c>
      <c r="B38">
        <v>2018</v>
      </c>
      <c r="C38" t="s">
        <v>92</v>
      </c>
      <c r="D38" t="s">
        <v>93</v>
      </c>
      <c r="E38" s="26" t="s">
        <v>48</v>
      </c>
      <c r="F38" s="27" t="s">
        <v>49</v>
      </c>
      <c r="G38">
        <v>0.42174970106765208</v>
      </c>
      <c r="H38">
        <v>-26.260494241852911</v>
      </c>
      <c r="I38">
        <v>4.8379406456350926</v>
      </c>
      <c r="J38" s="28">
        <v>5.3814750018807684</v>
      </c>
      <c r="K38" s="10">
        <v>7.6939444553192144</v>
      </c>
      <c r="L38" s="10">
        <v>1.6008789863705832</v>
      </c>
      <c r="M38" s="10">
        <v>54.657071706888821</v>
      </c>
      <c r="N38" s="10">
        <v>2.0154346573914452</v>
      </c>
      <c r="O38" s="10">
        <v>0.79970367649204599</v>
      </c>
      <c r="P38" s="10">
        <v>11.037596635736074</v>
      </c>
      <c r="Q38" s="10">
        <v>1.3696586869964751</v>
      </c>
      <c r="R38" s="10">
        <v>14.78303408564728</v>
      </c>
      <c r="S38" s="10">
        <v>4</v>
      </c>
      <c r="T38" s="10">
        <v>18.145676473784068</v>
      </c>
      <c r="U38" s="10">
        <v>18.055040515149486</v>
      </c>
      <c r="V38" s="10">
        <v>64.311606748041868</v>
      </c>
      <c r="W38" s="10">
        <v>20</v>
      </c>
      <c r="X38" s="10">
        <v>2.776442228372042</v>
      </c>
      <c r="Y38" s="10">
        <v>6.4416542934647767</v>
      </c>
      <c r="Z38" s="10">
        <v>14.482901880971122</v>
      </c>
      <c r="AA38" s="10">
        <v>19.02325833810756</v>
      </c>
      <c r="AB38" s="10">
        <v>2.1178117806100425</v>
      </c>
      <c r="AC38" s="10">
        <v>3.0206058150799637</v>
      </c>
      <c r="AD38" s="10">
        <v>352.12360608163328</v>
      </c>
      <c r="AE38" s="10">
        <v>0.20936904080945368</v>
      </c>
      <c r="AF38" s="10">
        <v>2.0634402756108949</v>
      </c>
      <c r="AG38" s="10">
        <v>2.3950631139773311</v>
      </c>
      <c r="AH38" s="29">
        <v>0.2</v>
      </c>
      <c r="AI38" s="29">
        <v>7.86</v>
      </c>
    </row>
    <row r="39" spans="1:35" x14ac:dyDescent="0.3">
      <c r="A39" t="s">
        <v>45</v>
      </c>
      <c r="B39">
        <v>2018</v>
      </c>
      <c r="C39" t="s">
        <v>94</v>
      </c>
      <c r="D39" t="s">
        <v>95</v>
      </c>
      <c r="E39" s="26" t="s">
        <v>48</v>
      </c>
      <c r="F39" s="27" t="s">
        <v>49</v>
      </c>
      <c r="G39">
        <v>2.0893747841745927</v>
      </c>
      <c r="H39">
        <v>-25.643867318523107</v>
      </c>
      <c r="I39">
        <v>5.3472936865024296</v>
      </c>
      <c r="J39" s="28">
        <v>4.6871494018795774</v>
      </c>
      <c r="K39" s="10">
        <v>8.3245494163984404</v>
      </c>
      <c r="L39" s="10">
        <v>1.3109009239384624</v>
      </c>
      <c r="M39" s="10">
        <v>38.768679037070321</v>
      </c>
      <c r="N39" s="10">
        <v>1.4144946736716857</v>
      </c>
      <c r="O39" s="10">
        <v>0.51979485301541872</v>
      </c>
      <c r="P39" s="10">
        <v>13.365054771041329</v>
      </c>
      <c r="Q39" s="10">
        <v>1.2032094504652302</v>
      </c>
      <c r="R39" s="10">
        <v>10.94950105609905</v>
      </c>
      <c r="S39" s="10">
        <v>4</v>
      </c>
      <c r="T39" s="10">
        <v>19.802288557653647</v>
      </c>
      <c r="U39" s="10">
        <v>18.624160086361524</v>
      </c>
      <c r="V39" s="10">
        <v>28.115237137045291</v>
      </c>
      <c r="W39" s="10">
        <v>154.33144133340221</v>
      </c>
      <c r="X39" s="10">
        <v>2.1077806203720062</v>
      </c>
      <c r="Y39" s="10">
        <v>5.3091055415222872</v>
      </c>
      <c r="Z39" s="10">
        <v>7.3635033147199662</v>
      </c>
      <c r="AA39" s="10">
        <v>2.250306850200793</v>
      </c>
      <c r="AB39" s="10">
        <v>3.5707159211554949</v>
      </c>
      <c r="AC39" s="10">
        <v>3.1046022351429019</v>
      </c>
      <c r="AD39" s="10">
        <v>152.87157695120305</v>
      </c>
      <c r="AE39" s="10">
        <v>12.209500450985319</v>
      </c>
      <c r="AF39" s="10">
        <v>5.3551304093861702</v>
      </c>
      <c r="AG39" s="10">
        <v>5.2602088343030804</v>
      </c>
      <c r="AH39" s="29">
        <v>0.25</v>
      </c>
      <c r="AI39" s="29">
        <v>1.07</v>
      </c>
    </row>
    <row r="40" spans="1:35" x14ac:dyDescent="0.3">
      <c r="A40" t="s">
        <v>45</v>
      </c>
      <c r="B40">
        <v>2018</v>
      </c>
      <c r="C40" t="s">
        <v>96</v>
      </c>
      <c r="D40" t="s">
        <v>97</v>
      </c>
      <c r="E40" s="26" t="s">
        <v>48</v>
      </c>
      <c r="F40" s="27" t="s">
        <v>49</v>
      </c>
      <c r="G40">
        <v>0.48379703197909735</v>
      </c>
      <c r="H40">
        <v>-26.436621338212046</v>
      </c>
      <c r="I40">
        <v>1.5599143449959503</v>
      </c>
      <c r="J40" s="28">
        <v>4.7864753142461138</v>
      </c>
      <c r="K40" s="10">
        <v>13.352240626236624</v>
      </c>
      <c r="L40" s="10">
        <v>1.4491219814638323</v>
      </c>
      <c r="M40" s="10">
        <v>45.784493688562691</v>
      </c>
      <c r="N40" s="10">
        <v>1.7937175419738456</v>
      </c>
      <c r="O40" s="10">
        <v>0.71134055273078145</v>
      </c>
      <c r="P40" s="10">
        <v>12.48620323667549</v>
      </c>
      <c r="Q40" s="10">
        <v>1.2080059459085257</v>
      </c>
      <c r="R40" s="10">
        <v>19.911192184622045</v>
      </c>
      <c r="S40" s="10">
        <v>2.8713205055469189</v>
      </c>
      <c r="T40" s="10">
        <v>19.858413824017269</v>
      </c>
      <c r="U40" s="10">
        <v>21.640764525759433</v>
      </c>
      <c r="V40" s="10">
        <v>29.962160932931681</v>
      </c>
      <c r="W40" s="10">
        <v>61.05031020553205</v>
      </c>
      <c r="X40" s="10">
        <v>3.1272500518874478</v>
      </c>
      <c r="Y40" s="10">
        <v>7.9795773294371868</v>
      </c>
      <c r="Z40" s="10">
        <v>6.0221533308816486</v>
      </c>
      <c r="AA40" s="10">
        <v>1.7891110759141213</v>
      </c>
      <c r="AB40" s="10">
        <v>7.0867220342654518</v>
      </c>
      <c r="AC40" s="10">
        <v>2.1233721978560487</v>
      </c>
      <c r="AD40" s="10">
        <v>376.10993585708923</v>
      </c>
      <c r="AE40" s="10">
        <v>12.276454488372824</v>
      </c>
      <c r="AF40" s="10">
        <v>4.7325572043341406</v>
      </c>
      <c r="AG40" s="10">
        <v>3.0870820673366364</v>
      </c>
      <c r="AH40" s="29">
        <v>0.16</v>
      </c>
      <c r="AI40" s="29">
        <v>7.36</v>
      </c>
    </row>
    <row r="41" spans="1:35" x14ac:dyDescent="0.3">
      <c r="A41" t="s">
        <v>45</v>
      </c>
      <c r="B41">
        <v>2018</v>
      </c>
      <c r="C41" t="s">
        <v>98</v>
      </c>
      <c r="D41" t="s">
        <v>99</v>
      </c>
      <c r="E41" s="26" t="s">
        <v>48</v>
      </c>
      <c r="F41" s="27" t="s">
        <v>49</v>
      </c>
      <c r="G41">
        <v>-0.58446967200203315</v>
      </c>
      <c r="H41">
        <v>-25.962621692697468</v>
      </c>
      <c r="I41">
        <v>1.9760853950500774</v>
      </c>
      <c r="J41" s="28">
        <v>1.7005370603704215</v>
      </c>
      <c r="K41" s="10">
        <v>20.164618581164373</v>
      </c>
      <c r="L41" s="10">
        <v>1.5844549671787802</v>
      </c>
      <c r="M41" s="10">
        <v>41.421142142398324</v>
      </c>
      <c r="N41" s="10">
        <v>1.7512419571479796</v>
      </c>
      <c r="O41" s="10">
        <v>0.66802037296485905</v>
      </c>
      <c r="P41" s="10">
        <v>12.276389855954942</v>
      </c>
      <c r="Q41" s="10">
        <v>0.96009484053482708</v>
      </c>
      <c r="R41" s="10">
        <v>12.643342770121464</v>
      </c>
      <c r="S41" s="10">
        <v>25.764518834983789</v>
      </c>
      <c r="T41" s="10">
        <v>9.3238922036906136</v>
      </c>
      <c r="U41" s="10">
        <v>9.2092423469960245</v>
      </c>
      <c r="V41" s="10">
        <v>22.70566440010796</v>
      </c>
      <c r="W41" s="10">
        <v>20</v>
      </c>
      <c r="X41" s="10">
        <v>1.5078217811258638</v>
      </c>
      <c r="Y41" s="10">
        <v>8.4051899802105883</v>
      </c>
      <c r="Z41" s="10">
        <v>34.788009326185957</v>
      </c>
      <c r="AA41" s="10">
        <v>2.513212779895313</v>
      </c>
      <c r="AB41" s="10">
        <v>3.8800101362193504</v>
      </c>
      <c r="AC41" s="10">
        <v>1.1829703566632523</v>
      </c>
      <c r="AD41" s="10">
        <v>1031.1842622747572</v>
      </c>
      <c r="AE41" s="10">
        <v>424.95634910059221</v>
      </c>
      <c r="AF41" s="10">
        <v>10.456815912416555</v>
      </c>
      <c r="AG41" s="10">
        <v>5.5327966333368872</v>
      </c>
      <c r="AH41" s="29">
        <v>0.49</v>
      </c>
      <c r="AI41" s="29">
        <v>520</v>
      </c>
    </row>
    <row r="42" spans="1:35" x14ac:dyDescent="0.3">
      <c r="A42" t="s">
        <v>45</v>
      </c>
      <c r="B42">
        <v>2018</v>
      </c>
      <c r="C42" t="s">
        <v>100</v>
      </c>
      <c r="D42" t="s">
        <v>101</v>
      </c>
      <c r="E42" s="26" t="s">
        <v>48</v>
      </c>
      <c r="F42" s="27" t="s">
        <v>49</v>
      </c>
      <c r="G42">
        <v>0.11032207038847448</v>
      </c>
      <c r="H42">
        <v>-25.682488699167617</v>
      </c>
      <c r="I42">
        <v>2.7237048053857613</v>
      </c>
      <c r="J42" s="28">
        <v>4.7289026957716187</v>
      </c>
      <c r="K42" s="10">
        <v>18.500605405077735</v>
      </c>
      <c r="L42" s="10">
        <v>1.3819224273952575</v>
      </c>
      <c r="M42" s="10">
        <v>65.769121497086289</v>
      </c>
      <c r="N42" s="10">
        <v>1.7726013192726116</v>
      </c>
      <c r="O42" s="10">
        <v>0.65857852592830768</v>
      </c>
      <c r="P42" s="10">
        <v>13.772400076792264</v>
      </c>
      <c r="Q42" s="10">
        <v>1.4699532969991036</v>
      </c>
      <c r="R42" s="10">
        <v>35.115739822994314</v>
      </c>
      <c r="S42" s="10">
        <v>30.158188700089571</v>
      </c>
      <c r="T42" s="10">
        <v>24.542622529143344</v>
      </c>
      <c r="U42" s="10">
        <v>21.610877410805482</v>
      </c>
      <c r="V42" s="10">
        <v>95.565663348725167</v>
      </c>
      <c r="W42" s="10">
        <v>452.82934448433429</v>
      </c>
      <c r="X42" s="10">
        <v>3.0663212718757449</v>
      </c>
      <c r="Y42" s="10">
        <v>11.587948732949858</v>
      </c>
      <c r="Z42" s="10">
        <v>3.5508534671799779</v>
      </c>
      <c r="AA42" s="10">
        <v>4.4245630345693838</v>
      </c>
      <c r="AB42" s="10">
        <v>1.659323492129031</v>
      </c>
      <c r="AC42" s="10">
        <v>4.3921921242578454</v>
      </c>
      <c r="AD42" s="10">
        <v>98.273370895481648</v>
      </c>
      <c r="AE42" s="10">
        <v>77.939611384755594</v>
      </c>
      <c r="AF42" s="10">
        <v>1.8491746923459658</v>
      </c>
      <c r="AG42" s="10">
        <v>11.37608986503286</v>
      </c>
      <c r="AH42" s="29">
        <v>0.85</v>
      </c>
      <c r="AI42" s="29">
        <v>13</v>
      </c>
    </row>
    <row r="43" spans="1:35" x14ac:dyDescent="0.3">
      <c r="A43" t="s">
        <v>45</v>
      </c>
      <c r="B43">
        <v>2018</v>
      </c>
      <c r="C43" t="s">
        <v>102</v>
      </c>
      <c r="D43" t="s">
        <v>103</v>
      </c>
      <c r="E43" s="26" t="s">
        <v>48</v>
      </c>
      <c r="F43" s="27" t="s">
        <v>49</v>
      </c>
      <c r="G43">
        <v>0.99678621640817922</v>
      </c>
      <c r="H43">
        <v>-25.668297187014527</v>
      </c>
      <c r="I43">
        <v>3.9163718288506293</v>
      </c>
      <c r="J43" s="28">
        <v>4.991763453487633</v>
      </c>
      <c r="K43" s="10">
        <v>6.5583547379284779</v>
      </c>
      <c r="L43" s="10">
        <v>1.0678148258819748</v>
      </c>
      <c r="M43" s="10">
        <v>79.106020324271896</v>
      </c>
      <c r="N43" s="10">
        <v>1.6164410220269472</v>
      </c>
      <c r="O43" s="10">
        <v>0.54659129202847123</v>
      </c>
      <c r="P43" s="10">
        <v>10.643947566304403</v>
      </c>
      <c r="Q43" s="10">
        <v>1.8444106344485656</v>
      </c>
      <c r="R43" s="10">
        <v>28.387437440360472</v>
      </c>
      <c r="S43" s="10">
        <v>11.48337141160207</v>
      </c>
      <c r="T43" s="10">
        <v>14.681790438336781</v>
      </c>
      <c r="U43" s="10">
        <v>15.784741122350271</v>
      </c>
      <c r="V43" s="10">
        <v>121.63654657975995</v>
      </c>
      <c r="W43" s="10">
        <v>3.5879782312419852</v>
      </c>
      <c r="X43" s="10">
        <v>2.6494214315110924</v>
      </c>
      <c r="Y43" s="10">
        <v>5.3836876538388179</v>
      </c>
      <c r="Z43" s="10">
        <v>14.897848145111105</v>
      </c>
      <c r="AA43" s="10">
        <v>23.299843872603898</v>
      </c>
      <c r="AB43" s="10">
        <v>3.7773318317179272</v>
      </c>
      <c r="AC43" s="10">
        <v>7.9277184941489596</v>
      </c>
      <c r="AD43" s="10">
        <v>546.16946716239727</v>
      </c>
      <c r="AE43" s="10">
        <v>6.8356930069908568</v>
      </c>
      <c r="AF43" s="10">
        <v>10.886830594317372</v>
      </c>
      <c r="AG43" s="10">
        <v>2.7610600312513829</v>
      </c>
      <c r="AH43" s="29">
        <v>0.34</v>
      </c>
      <c r="AI43" s="29">
        <v>25.6</v>
      </c>
    </row>
    <row r="44" spans="1:35" x14ac:dyDescent="0.3">
      <c r="A44" t="s">
        <v>45</v>
      </c>
      <c r="B44">
        <v>2018</v>
      </c>
      <c r="C44" t="s">
        <v>104</v>
      </c>
      <c r="D44" t="s">
        <v>105</v>
      </c>
      <c r="E44" s="26" t="s">
        <v>48</v>
      </c>
      <c r="F44" s="27" t="s">
        <v>49</v>
      </c>
      <c r="G44">
        <v>-0.71668878441712358</v>
      </c>
      <c r="H44">
        <v>-25.66108095719072</v>
      </c>
      <c r="I44">
        <v>3.5121349402741173</v>
      </c>
      <c r="J44" s="28">
        <v>3.7435133263483387</v>
      </c>
      <c r="K44" s="10">
        <v>6.0122782271376405</v>
      </c>
      <c r="L44" s="10">
        <v>1.3114240581992376</v>
      </c>
      <c r="M44" s="10">
        <v>61.645942655669451</v>
      </c>
      <c r="N44" s="10">
        <v>1.6308418604577171</v>
      </c>
      <c r="O44" s="10">
        <v>0.58518826009058234</v>
      </c>
      <c r="P44" s="10">
        <v>11.674771382935104</v>
      </c>
      <c r="Q44" s="10">
        <v>1.9240517108310609</v>
      </c>
      <c r="R44" s="10">
        <v>16.326134136818506</v>
      </c>
      <c r="S44" s="10">
        <v>4</v>
      </c>
      <c r="T44" s="10">
        <v>15.834937277571649</v>
      </c>
      <c r="U44" s="10">
        <v>15.05792407839232</v>
      </c>
      <c r="V44" s="10">
        <v>39.19126726855211</v>
      </c>
      <c r="W44" s="10">
        <v>111.95593676787345</v>
      </c>
      <c r="X44" s="10">
        <v>3.0690431773869644</v>
      </c>
      <c r="Y44" s="10">
        <v>5.015781246459893</v>
      </c>
      <c r="Z44" s="10">
        <v>12.521857914191433</v>
      </c>
      <c r="AA44" s="10">
        <v>7.5738571321162427</v>
      </c>
      <c r="AB44" s="10">
        <v>1.9534153069397573</v>
      </c>
      <c r="AC44" s="10">
        <v>9.4020232062813687</v>
      </c>
      <c r="AD44" s="10">
        <v>135.4886979394831</v>
      </c>
      <c r="AE44" s="10">
        <v>13.13749704590689</v>
      </c>
      <c r="AF44" s="10">
        <v>10.788152386008898</v>
      </c>
      <c r="AG44" s="10">
        <v>10.037282928844611</v>
      </c>
      <c r="AH44" s="29">
        <v>0.08</v>
      </c>
      <c r="AI44" s="29">
        <v>12.3</v>
      </c>
    </row>
    <row r="45" spans="1:35" x14ac:dyDescent="0.3">
      <c r="A45" t="s">
        <v>45</v>
      </c>
      <c r="B45">
        <v>2018</v>
      </c>
      <c r="C45" t="s">
        <v>106</v>
      </c>
      <c r="D45" t="s">
        <v>107</v>
      </c>
      <c r="E45" s="26" t="s">
        <v>48</v>
      </c>
      <c r="F45" s="27" t="s">
        <v>49</v>
      </c>
      <c r="G45">
        <v>-0.53259605546794864</v>
      </c>
      <c r="H45">
        <v>-25.007883778459735</v>
      </c>
      <c r="I45">
        <v>4.9322608897822358</v>
      </c>
      <c r="J45" s="28">
        <v>5.487136357755066</v>
      </c>
      <c r="K45" s="10">
        <v>3.6368147874300116</v>
      </c>
      <c r="L45" s="10">
        <v>1.5985604077981252</v>
      </c>
      <c r="M45" s="10">
        <v>29.002106956027209</v>
      </c>
      <c r="N45" s="10">
        <v>1.5263216349568072</v>
      </c>
      <c r="O45" s="10">
        <v>0.56018258703907453</v>
      </c>
      <c r="P45" s="10">
        <v>13.947575397122597</v>
      </c>
      <c r="Q45" s="10">
        <v>1.4033788811545442</v>
      </c>
      <c r="R45" s="10">
        <v>8.694459293914651</v>
      </c>
      <c r="S45" s="10">
        <v>4</v>
      </c>
      <c r="T45" s="10">
        <v>16.696498054865721</v>
      </c>
      <c r="U45" s="10">
        <v>19.079820931521013</v>
      </c>
      <c r="V45" s="10">
        <v>42.974986452756497</v>
      </c>
      <c r="W45" s="10">
        <v>27.175375667878914</v>
      </c>
      <c r="X45" s="10">
        <v>3.1951551030594181</v>
      </c>
      <c r="Y45" s="10">
        <v>6.6791809958109534</v>
      </c>
      <c r="Z45" s="10">
        <v>13.214855010235338</v>
      </c>
      <c r="AA45" s="10">
        <v>1.7867490291265995</v>
      </c>
      <c r="AB45" s="10">
        <v>3.2339634568148825</v>
      </c>
      <c r="AC45" s="10">
        <v>3.2603338825219317</v>
      </c>
      <c r="AD45" s="10">
        <v>253.29769146080935</v>
      </c>
      <c r="AE45" s="10">
        <v>7.0155052586665834</v>
      </c>
      <c r="AF45" s="10">
        <v>3.1357983098409692</v>
      </c>
      <c r="AG45" s="10">
        <v>5.379774632719621</v>
      </c>
      <c r="AH45" s="29">
        <v>0.09</v>
      </c>
      <c r="AI45" s="29">
        <v>7.5</v>
      </c>
    </row>
    <row r="46" spans="1:35" x14ac:dyDescent="0.3">
      <c r="A46" t="s">
        <v>45</v>
      </c>
      <c r="B46">
        <v>2018</v>
      </c>
      <c r="C46" t="s">
        <v>108</v>
      </c>
      <c r="D46" t="s">
        <v>109</v>
      </c>
      <c r="E46" s="26" t="s">
        <v>48</v>
      </c>
      <c r="F46" s="27" t="s">
        <v>49</v>
      </c>
      <c r="G46">
        <v>-2.0392531278567136</v>
      </c>
      <c r="H46">
        <v>-26.643671066643691</v>
      </c>
      <c r="I46">
        <v>3.0303969547198668</v>
      </c>
      <c r="J46" s="28">
        <v>1.0464897572172107</v>
      </c>
      <c r="K46" s="10">
        <v>16.379756862504323</v>
      </c>
      <c r="L46" s="10">
        <v>1.7679794987089346</v>
      </c>
      <c r="M46" s="10">
        <v>25.247115525839469</v>
      </c>
      <c r="N46" s="10">
        <v>2.1964137893360465</v>
      </c>
      <c r="O46" s="10">
        <v>0.78984254906463858</v>
      </c>
      <c r="P46" s="10">
        <v>16.046485505374438</v>
      </c>
      <c r="Q46" s="10">
        <v>2.1078325787762293</v>
      </c>
      <c r="R46" s="10">
        <v>6.5152672548628221</v>
      </c>
      <c r="S46" s="10">
        <v>4</v>
      </c>
      <c r="T46" s="10">
        <v>26.141665898219877</v>
      </c>
      <c r="U46" s="10">
        <v>24.025942358435952</v>
      </c>
      <c r="V46" s="10">
        <v>73.872655971432565</v>
      </c>
      <c r="W46" s="10">
        <v>201.40791210088446</v>
      </c>
      <c r="X46" s="10">
        <v>3.2062010972202759</v>
      </c>
      <c r="Y46" s="10">
        <v>8.8891410044208765</v>
      </c>
      <c r="Z46" s="10">
        <v>10.263707852276291</v>
      </c>
      <c r="AA46" s="10">
        <v>1.25</v>
      </c>
      <c r="AB46" s="10">
        <v>6.5674158445133521</v>
      </c>
      <c r="AC46" s="10">
        <v>4.9773335893388184</v>
      </c>
      <c r="AD46" s="10">
        <v>74.623131700347471</v>
      </c>
      <c r="AE46" s="10">
        <v>90.271801806518184</v>
      </c>
      <c r="AF46" s="10">
        <v>4.9885183314524433</v>
      </c>
      <c r="AG46" s="10">
        <v>7.6946322567790997</v>
      </c>
      <c r="AH46" s="29">
        <v>2.12</v>
      </c>
      <c r="AI46" s="29">
        <v>4.01</v>
      </c>
    </row>
    <row r="47" spans="1:35" x14ac:dyDescent="0.3">
      <c r="A47" t="s">
        <v>45</v>
      </c>
      <c r="B47">
        <v>2018</v>
      </c>
      <c r="C47" t="s">
        <v>110</v>
      </c>
      <c r="D47" t="s">
        <v>111</v>
      </c>
      <c r="E47" s="26" t="s">
        <v>48</v>
      </c>
      <c r="F47" s="27" t="s">
        <v>49</v>
      </c>
      <c r="G47">
        <v>-0.75687237394590268</v>
      </c>
      <c r="H47">
        <v>-27.149596088135013</v>
      </c>
      <c r="I47">
        <v>2.4844781353025547</v>
      </c>
      <c r="J47" s="28">
        <v>3.2046377457246411</v>
      </c>
      <c r="K47" s="10">
        <v>7.5620421112005385</v>
      </c>
      <c r="L47" s="10">
        <v>1.0993310173467654</v>
      </c>
      <c r="M47" s="10">
        <v>30.257854273675573</v>
      </c>
      <c r="N47" s="10">
        <v>1.6127486127618982</v>
      </c>
      <c r="O47" s="10">
        <v>0.51158058672461681</v>
      </c>
      <c r="P47" s="10">
        <v>10.06017543549353</v>
      </c>
      <c r="Q47" s="10">
        <v>1.4262109476396285</v>
      </c>
      <c r="R47" s="10">
        <v>8.8044493571052254</v>
      </c>
      <c r="S47" s="10">
        <v>4</v>
      </c>
      <c r="T47" s="10">
        <v>20.599744393040645</v>
      </c>
      <c r="U47" s="10">
        <v>17.566638727270224</v>
      </c>
      <c r="V47" s="10">
        <v>35.45894575266523</v>
      </c>
      <c r="W47" s="10">
        <v>1072.6794919225326</v>
      </c>
      <c r="X47" s="10">
        <v>3.8340803484089783</v>
      </c>
      <c r="Y47" s="10">
        <v>7.360119495836221</v>
      </c>
      <c r="Z47" s="10">
        <v>4.029787477855777</v>
      </c>
      <c r="AA47" s="10">
        <v>7.7327531998409906</v>
      </c>
      <c r="AB47" s="10">
        <v>3.7732441588346703</v>
      </c>
      <c r="AC47" s="10">
        <v>5.0665168037197255</v>
      </c>
      <c r="AD47" s="10">
        <v>63.953945749068005</v>
      </c>
      <c r="AE47" s="10">
        <v>171.69960235585592</v>
      </c>
      <c r="AF47" s="10">
        <v>7.4856980218323654</v>
      </c>
      <c r="AG47" s="10">
        <v>12.192950551955329</v>
      </c>
      <c r="AH47" s="29">
        <v>0.4</v>
      </c>
      <c r="AI47" s="29">
        <v>2.0699999999999998</v>
      </c>
    </row>
    <row r="48" spans="1:35" x14ac:dyDescent="0.3">
      <c r="A48" t="s">
        <v>45</v>
      </c>
      <c r="B48">
        <v>2018</v>
      </c>
      <c r="C48" t="s">
        <v>112</v>
      </c>
      <c r="D48" t="s">
        <v>113</v>
      </c>
      <c r="E48" s="26" t="s">
        <v>48</v>
      </c>
      <c r="F48" s="27" t="s">
        <v>49</v>
      </c>
      <c r="G48">
        <v>-2.6992006763289207</v>
      </c>
      <c r="H48">
        <v>-27.290459752508138</v>
      </c>
      <c r="I48">
        <v>5.247552440526472</v>
      </c>
      <c r="J48" s="28">
        <v>3.5514208847034787</v>
      </c>
      <c r="K48" s="10">
        <v>13.687925672531783</v>
      </c>
      <c r="L48" s="10">
        <v>1.4655675652750988</v>
      </c>
      <c r="M48" s="10">
        <v>22.902622890387967</v>
      </c>
      <c r="N48" s="10">
        <v>2.0100691344828387</v>
      </c>
      <c r="O48" s="10">
        <v>0.76074390497897704</v>
      </c>
      <c r="P48" s="10">
        <v>12.079102438880037</v>
      </c>
      <c r="Q48" s="10">
        <v>1.4156144666345516</v>
      </c>
      <c r="R48" s="10">
        <v>3.8399182028520267</v>
      </c>
      <c r="S48" s="10">
        <v>4</v>
      </c>
      <c r="T48" s="10">
        <v>16.578175807412727</v>
      </c>
      <c r="U48" s="10">
        <v>19.888441404072488</v>
      </c>
      <c r="V48" s="10">
        <v>37.674598188818045</v>
      </c>
      <c r="W48" s="10">
        <v>756.35922745892549</v>
      </c>
      <c r="X48" s="10">
        <v>4.1265558519890631</v>
      </c>
      <c r="Y48" s="10">
        <v>6.8888325166921982</v>
      </c>
      <c r="Z48" s="10">
        <v>5.7571740883023059</v>
      </c>
      <c r="AA48" s="10">
        <v>15.469024744181052</v>
      </c>
      <c r="AB48" s="10">
        <v>4.0376025841381047</v>
      </c>
      <c r="AC48" s="10">
        <v>4.0385335868167012</v>
      </c>
      <c r="AD48" s="10">
        <v>271.63379201064043</v>
      </c>
      <c r="AE48" s="10">
        <v>13.649748467964855</v>
      </c>
      <c r="AF48" s="10">
        <v>15.934012686068067</v>
      </c>
      <c r="AG48" s="10">
        <v>5.2928936270843874</v>
      </c>
      <c r="AH48" s="29">
        <v>0.2</v>
      </c>
      <c r="AI48" s="29">
        <v>7.5</v>
      </c>
    </row>
    <row r="49" spans="1:35" x14ac:dyDescent="0.3">
      <c r="A49" t="s">
        <v>45</v>
      </c>
      <c r="B49">
        <v>2018</v>
      </c>
      <c r="C49" t="s">
        <v>114</v>
      </c>
      <c r="D49" t="s">
        <v>115</v>
      </c>
      <c r="E49" s="26" t="s">
        <v>48</v>
      </c>
      <c r="F49" s="27" t="s">
        <v>49</v>
      </c>
      <c r="G49">
        <v>0.564799561940586</v>
      </c>
      <c r="H49">
        <v>-26.390017829646052</v>
      </c>
      <c r="I49">
        <v>5.3226561223297173</v>
      </c>
      <c r="J49" s="28">
        <v>5.3724020327422188</v>
      </c>
      <c r="K49" s="10">
        <v>2.9511256899157923</v>
      </c>
      <c r="L49" s="10">
        <v>1.3953329717824998</v>
      </c>
      <c r="M49" s="10">
        <v>21.536663498627394</v>
      </c>
      <c r="N49" s="10">
        <v>1.7084157399798636</v>
      </c>
      <c r="O49" s="10">
        <v>0.52318348579078933</v>
      </c>
      <c r="P49" s="10">
        <v>12.240528242864706</v>
      </c>
      <c r="Q49" s="10">
        <v>1.7531317548558503</v>
      </c>
      <c r="R49" s="10">
        <v>5.8654876182597384</v>
      </c>
      <c r="S49" s="10">
        <v>4</v>
      </c>
      <c r="T49" s="10">
        <v>16.90781156908157</v>
      </c>
      <c r="U49" s="10">
        <v>14.566358599499734</v>
      </c>
      <c r="V49" s="10">
        <v>116.63422083655853</v>
      </c>
      <c r="W49" s="10">
        <v>20</v>
      </c>
      <c r="X49" s="10">
        <v>3.4553930072397425</v>
      </c>
      <c r="Y49" s="10">
        <v>4.846343401812848</v>
      </c>
      <c r="Z49" s="10">
        <v>3.33191214168997</v>
      </c>
      <c r="AA49" s="10">
        <v>7.7123871062265561</v>
      </c>
      <c r="AB49" s="10">
        <v>2.2951977915907498</v>
      </c>
      <c r="AC49" s="10">
        <v>1.6613898422087656</v>
      </c>
      <c r="AD49" s="10">
        <v>342.02568748306169</v>
      </c>
      <c r="AE49" s="10">
        <v>13.165699231630747</v>
      </c>
      <c r="AF49" s="10">
        <v>2.2654319850772699</v>
      </c>
      <c r="AG49" s="10">
        <v>3.6750418892763275</v>
      </c>
      <c r="AH49" s="29">
        <v>0.04</v>
      </c>
      <c r="AI49" s="29">
        <v>0.14000000000000001</v>
      </c>
    </row>
    <row r="50" spans="1:35" x14ac:dyDescent="0.3">
      <c r="A50" t="s">
        <v>45</v>
      </c>
      <c r="B50" s="33">
        <v>2018</v>
      </c>
      <c r="C50" s="33" t="s">
        <v>116</v>
      </c>
      <c r="D50" t="s">
        <v>117</v>
      </c>
      <c r="E50" s="26" t="s">
        <v>48</v>
      </c>
      <c r="F50" s="34" t="s">
        <v>49</v>
      </c>
      <c r="G50" s="33">
        <v>-0.16267586519773181</v>
      </c>
      <c r="H50" s="33">
        <v>-25.772068176180024</v>
      </c>
      <c r="I50" s="33">
        <v>4.1103039953782989</v>
      </c>
      <c r="J50" s="28">
        <v>2.7118783321207296</v>
      </c>
      <c r="K50" s="10">
        <v>7.5648386152199931</v>
      </c>
      <c r="L50" s="10">
        <v>1.5905160566721981</v>
      </c>
      <c r="M50" s="10">
        <v>47.879349699912204</v>
      </c>
      <c r="N50" s="10">
        <v>2.1331250979787177</v>
      </c>
      <c r="O50" s="10">
        <v>0.66875797007476356</v>
      </c>
      <c r="P50" s="10">
        <v>15.121252867074306</v>
      </c>
      <c r="Q50" s="10">
        <v>1.825220079352333</v>
      </c>
      <c r="R50" s="10">
        <v>13.99803822699231</v>
      </c>
      <c r="S50" s="10">
        <v>17.935034852851654</v>
      </c>
      <c r="T50" s="10">
        <v>25.873775538390444</v>
      </c>
      <c r="U50" s="10">
        <v>16.889248323546035</v>
      </c>
      <c r="V50" s="10">
        <v>63.224974605888995</v>
      </c>
      <c r="W50" s="10">
        <v>141.68361386683677</v>
      </c>
      <c r="X50" s="10">
        <v>2.7158985565819003</v>
      </c>
      <c r="Y50" s="10">
        <v>5.8863609634575278</v>
      </c>
      <c r="Z50" s="10">
        <v>2.7938643270552075</v>
      </c>
      <c r="AA50" s="10">
        <v>1.4215084617220421</v>
      </c>
      <c r="AB50" s="10">
        <v>1.8635542210462166</v>
      </c>
      <c r="AC50" s="10">
        <v>3.3382741002941732</v>
      </c>
      <c r="AD50" s="10">
        <v>88.787440841499901</v>
      </c>
      <c r="AE50" s="10">
        <v>96.652882388923345</v>
      </c>
      <c r="AF50" s="10">
        <v>1.9822774261537193</v>
      </c>
      <c r="AG50" s="10">
        <v>8.3472387522837348</v>
      </c>
      <c r="AH50" s="29">
        <v>0.28000000000000003</v>
      </c>
      <c r="AI50" s="29">
        <v>20.2</v>
      </c>
    </row>
    <row r="51" spans="1:35" x14ac:dyDescent="0.3">
      <c r="A51" t="s">
        <v>45</v>
      </c>
      <c r="B51">
        <v>2019</v>
      </c>
      <c r="C51" t="s">
        <v>118</v>
      </c>
      <c r="D51" t="s">
        <v>119</v>
      </c>
      <c r="E51" s="26" t="s">
        <v>48</v>
      </c>
      <c r="F51" s="27" t="s">
        <v>49</v>
      </c>
      <c r="G51" s="10">
        <v>-4.2360839373037917</v>
      </c>
      <c r="H51" s="10">
        <v>-27.859165424559031</v>
      </c>
      <c r="I51" s="10">
        <v>2.245626789519712</v>
      </c>
      <c r="J51" s="10">
        <v>1.7024623955975384</v>
      </c>
      <c r="K51">
        <v>9.8699999999999992</v>
      </c>
      <c r="L51">
        <v>0.88300000000000001</v>
      </c>
      <c r="M51">
        <v>9.5500000000000007</v>
      </c>
      <c r="N51">
        <v>1.19</v>
      </c>
      <c r="O51">
        <v>0.54300000000000004</v>
      </c>
      <c r="P51">
        <v>9.57</v>
      </c>
      <c r="Q51">
        <v>1.1399999999999999</v>
      </c>
      <c r="R51">
        <v>23</v>
      </c>
      <c r="S51">
        <v>55</v>
      </c>
      <c r="T51">
        <v>14</v>
      </c>
      <c r="U51">
        <v>14.1</v>
      </c>
      <c r="V51">
        <v>31.3</v>
      </c>
      <c r="W51">
        <v>225</v>
      </c>
      <c r="X51">
        <v>4.8</v>
      </c>
      <c r="Y51">
        <v>6.19</v>
      </c>
      <c r="Z51">
        <v>2.5</v>
      </c>
      <c r="AA51">
        <v>2.0299999999999998</v>
      </c>
      <c r="AB51">
        <v>1.93</v>
      </c>
      <c r="AC51">
        <v>4.84</v>
      </c>
      <c r="AD51">
        <v>76.900000000000006</v>
      </c>
      <c r="AE51">
        <v>14.8</v>
      </c>
      <c r="AF51">
        <v>2.2799999999999998</v>
      </c>
      <c r="AG51">
        <v>7.93</v>
      </c>
      <c r="AH51">
        <v>0.41499999999999998</v>
      </c>
      <c r="AI51">
        <v>6.75</v>
      </c>
    </row>
    <row r="52" spans="1:35" x14ac:dyDescent="0.3">
      <c r="A52" t="s">
        <v>45</v>
      </c>
      <c r="B52">
        <v>2019</v>
      </c>
      <c r="C52" t="s">
        <v>120</v>
      </c>
      <c r="D52" t="s">
        <v>121</v>
      </c>
      <c r="E52" s="26" t="s">
        <v>48</v>
      </c>
      <c r="F52" s="27" t="s">
        <v>49</v>
      </c>
      <c r="G52" s="10">
        <v>-5.0854399428228314</v>
      </c>
      <c r="H52" s="10">
        <v>-27.935320848605453</v>
      </c>
      <c r="I52" s="10">
        <v>2.5539081335792555</v>
      </c>
      <c r="J52" s="10">
        <v>1.4313893811105645</v>
      </c>
      <c r="K52">
        <v>39.4</v>
      </c>
      <c r="L52">
        <v>0.83299999999999996</v>
      </c>
      <c r="M52">
        <v>8.5299999999999994</v>
      </c>
      <c r="N52">
        <v>1.54</v>
      </c>
      <c r="O52">
        <v>0.64500000000000002</v>
      </c>
      <c r="P52">
        <v>11.1</v>
      </c>
      <c r="Q52">
        <v>0.92400000000000004</v>
      </c>
      <c r="R52">
        <v>1.35</v>
      </c>
      <c r="S52">
        <v>27.1</v>
      </c>
      <c r="T52">
        <v>17.7</v>
      </c>
      <c r="U52">
        <v>9.0500000000000007</v>
      </c>
      <c r="V52">
        <v>62.3</v>
      </c>
      <c r="W52">
        <v>147</v>
      </c>
      <c r="X52">
        <v>4.13</v>
      </c>
      <c r="Y52">
        <v>4.6500000000000004</v>
      </c>
      <c r="Z52">
        <v>1.1299999999999999</v>
      </c>
      <c r="AA52">
        <v>1.76</v>
      </c>
      <c r="AB52">
        <v>0.82499999999999996</v>
      </c>
      <c r="AC52">
        <v>1.87</v>
      </c>
      <c r="AD52">
        <v>265</v>
      </c>
      <c r="AE52">
        <v>1.24</v>
      </c>
      <c r="AF52">
        <v>1.1599999999999999</v>
      </c>
      <c r="AG52">
        <v>2.79</v>
      </c>
      <c r="AH52">
        <v>0.3</v>
      </c>
      <c r="AI52">
        <v>1</v>
      </c>
    </row>
    <row r="53" spans="1:35" x14ac:dyDescent="0.3">
      <c r="A53" t="s">
        <v>45</v>
      </c>
      <c r="B53">
        <v>2019</v>
      </c>
      <c r="C53" t="s">
        <v>122</v>
      </c>
      <c r="D53" t="s">
        <v>123</v>
      </c>
      <c r="E53" s="26" t="s">
        <v>48</v>
      </c>
      <c r="F53" s="27" t="s">
        <v>49</v>
      </c>
      <c r="G53" s="10">
        <v>-0.47995566162705572</v>
      </c>
      <c r="H53" s="10">
        <v>-27.683860207861908</v>
      </c>
      <c r="I53" s="10">
        <v>0.3785571173672882</v>
      </c>
      <c r="J53" s="10">
        <v>2.1568514418001814</v>
      </c>
      <c r="K53">
        <v>15.5</v>
      </c>
      <c r="L53">
        <v>0.85099999999999998</v>
      </c>
      <c r="M53">
        <v>10</v>
      </c>
      <c r="N53">
        <v>1.57</v>
      </c>
      <c r="O53">
        <v>0.72499999999999998</v>
      </c>
      <c r="P53">
        <v>9.59</v>
      </c>
      <c r="Q53">
        <v>1.24</v>
      </c>
      <c r="R53">
        <v>1.5</v>
      </c>
      <c r="S53">
        <v>4.92</v>
      </c>
      <c r="T53">
        <v>17.399999999999999</v>
      </c>
      <c r="U53">
        <v>14.2</v>
      </c>
      <c r="V53">
        <v>96.8</v>
      </c>
      <c r="W53">
        <v>107</v>
      </c>
      <c r="X53">
        <v>5.58</v>
      </c>
      <c r="Y53">
        <v>6.34</v>
      </c>
      <c r="Z53">
        <v>2.5</v>
      </c>
      <c r="AA53">
        <v>20</v>
      </c>
      <c r="AB53">
        <v>1.27</v>
      </c>
      <c r="AC53">
        <v>2.57</v>
      </c>
      <c r="AD53">
        <v>574</v>
      </c>
      <c r="AE53">
        <v>0.81200000000000006</v>
      </c>
      <c r="AF53">
        <v>2.58</v>
      </c>
      <c r="AG53">
        <v>2.62</v>
      </c>
      <c r="AH53">
        <v>0.36499999999999999</v>
      </c>
      <c r="AI53">
        <v>48.3</v>
      </c>
    </row>
    <row r="54" spans="1:35" x14ac:dyDescent="0.3">
      <c r="A54" t="s">
        <v>45</v>
      </c>
      <c r="B54">
        <v>2019</v>
      </c>
      <c r="C54" t="s">
        <v>124</v>
      </c>
      <c r="D54" t="s">
        <v>125</v>
      </c>
      <c r="E54" s="26" t="s">
        <v>48</v>
      </c>
      <c r="F54" s="27" t="s">
        <v>49</v>
      </c>
      <c r="G54" s="10">
        <v>-2.0586246889997657</v>
      </c>
      <c r="H54" s="10">
        <v>-27.599559922157855</v>
      </c>
      <c r="I54" s="10">
        <v>1.2454717882285322</v>
      </c>
      <c r="J54" s="10">
        <v>3.2153948005388133</v>
      </c>
      <c r="K54">
        <v>33.5</v>
      </c>
      <c r="L54">
        <v>1.1499999999999999</v>
      </c>
      <c r="M54">
        <v>18.7</v>
      </c>
      <c r="N54">
        <v>1.82</v>
      </c>
      <c r="O54">
        <v>0.69699999999999995</v>
      </c>
      <c r="P54">
        <v>15</v>
      </c>
      <c r="Q54">
        <v>1.45</v>
      </c>
      <c r="R54">
        <v>31.6</v>
      </c>
      <c r="S54">
        <v>56.3</v>
      </c>
      <c r="T54">
        <v>9.74</v>
      </c>
      <c r="U54">
        <v>22.4</v>
      </c>
      <c r="V54">
        <v>19.899999999999999</v>
      </c>
      <c r="W54">
        <v>95.1</v>
      </c>
      <c r="X54">
        <v>2.73</v>
      </c>
      <c r="Y54">
        <v>3.88</v>
      </c>
      <c r="Z54">
        <v>2.5</v>
      </c>
      <c r="AA54">
        <v>2.5</v>
      </c>
      <c r="AB54">
        <v>5.08</v>
      </c>
      <c r="AC54">
        <v>2.0299999999999998</v>
      </c>
      <c r="AD54">
        <v>334</v>
      </c>
      <c r="AE54">
        <v>3.04</v>
      </c>
      <c r="AF54">
        <v>2.74</v>
      </c>
      <c r="AG54">
        <v>3.63</v>
      </c>
      <c r="AH54">
        <v>0.61399999999999999</v>
      </c>
      <c r="AI54">
        <v>7.5</v>
      </c>
    </row>
    <row r="55" spans="1:35" x14ac:dyDescent="0.3">
      <c r="A55" t="s">
        <v>45</v>
      </c>
      <c r="B55">
        <v>2019</v>
      </c>
      <c r="C55" t="s">
        <v>126</v>
      </c>
      <c r="D55" t="s">
        <v>127</v>
      </c>
      <c r="E55" s="26" t="s">
        <v>48</v>
      </c>
      <c r="F55" s="27" t="s">
        <v>49</v>
      </c>
      <c r="G55" s="10">
        <v>-2.5103826525471984</v>
      </c>
      <c r="H55" s="10">
        <v>-26.999295467866318</v>
      </c>
      <c r="I55" s="10">
        <v>4.805782079036403</v>
      </c>
      <c r="J55" s="10">
        <v>3.9745776676125009</v>
      </c>
      <c r="K55">
        <v>14.8</v>
      </c>
      <c r="L55">
        <v>0.94799999999999995</v>
      </c>
      <c r="M55">
        <v>1.5</v>
      </c>
      <c r="N55">
        <v>1.61</v>
      </c>
      <c r="O55">
        <v>0.67</v>
      </c>
      <c r="P55">
        <v>10.5</v>
      </c>
      <c r="Q55">
        <v>1.1000000000000001</v>
      </c>
      <c r="R55">
        <v>3.39</v>
      </c>
      <c r="S55">
        <v>21.9</v>
      </c>
      <c r="T55">
        <v>12.5</v>
      </c>
      <c r="U55">
        <v>14.9</v>
      </c>
      <c r="V55">
        <v>43.2</v>
      </c>
      <c r="W55">
        <v>100</v>
      </c>
      <c r="X55">
        <v>3.71</v>
      </c>
      <c r="Y55">
        <v>6.57</v>
      </c>
      <c r="Z55">
        <v>2.5</v>
      </c>
      <c r="AA55">
        <v>9.2899999999999991</v>
      </c>
      <c r="AB55">
        <v>1.31</v>
      </c>
      <c r="AC55">
        <v>1.66</v>
      </c>
      <c r="AD55">
        <v>271</v>
      </c>
      <c r="AE55">
        <v>3.97</v>
      </c>
      <c r="AF55">
        <v>0.25</v>
      </c>
      <c r="AG55">
        <v>3.38</v>
      </c>
      <c r="AH55">
        <v>7.61</v>
      </c>
      <c r="AI55">
        <v>7.5</v>
      </c>
    </row>
    <row r="56" spans="1:35" x14ac:dyDescent="0.3">
      <c r="A56" t="s">
        <v>45</v>
      </c>
      <c r="B56">
        <v>2019</v>
      </c>
      <c r="C56" t="s">
        <v>128</v>
      </c>
      <c r="D56" t="s">
        <v>129</v>
      </c>
      <c r="E56" s="26" t="s">
        <v>48</v>
      </c>
      <c r="F56" s="27" t="s">
        <v>49</v>
      </c>
      <c r="G56" s="10">
        <v>-1.6198229732756957</v>
      </c>
      <c r="H56" s="10">
        <v>-26.273991291055573</v>
      </c>
      <c r="I56" s="10">
        <v>5.0152052149850839</v>
      </c>
      <c r="J56" s="10">
        <v>4.0295835274145624</v>
      </c>
      <c r="K56">
        <v>4.8</v>
      </c>
      <c r="L56">
        <v>0.59899999999999998</v>
      </c>
      <c r="M56">
        <v>4.4400000000000004</v>
      </c>
      <c r="N56">
        <v>0.84199999999999997</v>
      </c>
      <c r="O56">
        <v>0.41699999999999998</v>
      </c>
      <c r="P56">
        <v>7.07</v>
      </c>
      <c r="Q56">
        <v>0.82599999999999996</v>
      </c>
      <c r="R56">
        <v>8.27</v>
      </c>
      <c r="S56">
        <v>10.5</v>
      </c>
      <c r="T56">
        <v>8.77</v>
      </c>
      <c r="U56">
        <v>12.2</v>
      </c>
      <c r="V56">
        <v>24.2</v>
      </c>
      <c r="W56">
        <v>129</v>
      </c>
      <c r="X56">
        <v>1.53</v>
      </c>
      <c r="Y56">
        <v>2.98</v>
      </c>
      <c r="Z56">
        <v>2.5</v>
      </c>
      <c r="AA56">
        <v>5.25</v>
      </c>
      <c r="AB56">
        <v>1.24</v>
      </c>
      <c r="AC56">
        <v>1.76</v>
      </c>
      <c r="AD56">
        <v>113</v>
      </c>
      <c r="AE56">
        <v>3.83</v>
      </c>
      <c r="AF56">
        <v>0.56000000000000005</v>
      </c>
      <c r="AG56">
        <v>2.38</v>
      </c>
      <c r="AH56">
        <v>0.253</v>
      </c>
      <c r="AI56">
        <v>7.5</v>
      </c>
    </row>
    <row r="57" spans="1:35" x14ac:dyDescent="0.3">
      <c r="A57" t="s">
        <v>45</v>
      </c>
      <c r="B57">
        <v>2019</v>
      </c>
      <c r="C57" t="s">
        <v>130</v>
      </c>
      <c r="D57" t="s">
        <v>131</v>
      </c>
      <c r="E57" s="26" t="s">
        <v>48</v>
      </c>
      <c r="F57" s="27" t="s">
        <v>49</v>
      </c>
      <c r="G57" s="10">
        <v>-2.8750332880335812</v>
      </c>
      <c r="H57" s="10">
        <v>-27.012900003779876</v>
      </c>
      <c r="I57" s="10">
        <v>2.813960379623766</v>
      </c>
      <c r="J57" s="10">
        <v>3.9448335475505352</v>
      </c>
      <c r="K57">
        <v>8.1</v>
      </c>
      <c r="L57">
        <v>0.98899999999999999</v>
      </c>
      <c r="M57">
        <v>85.7</v>
      </c>
      <c r="N57">
        <v>1.76</v>
      </c>
      <c r="O57">
        <v>0.63300000000000001</v>
      </c>
      <c r="P57">
        <v>10.7</v>
      </c>
      <c r="Q57">
        <v>1.18</v>
      </c>
      <c r="R57">
        <v>46.5</v>
      </c>
      <c r="S57">
        <v>96.9</v>
      </c>
      <c r="T57">
        <v>32.4</v>
      </c>
      <c r="U57">
        <v>30.9</v>
      </c>
      <c r="V57">
        <v>32</v>
      </c>
      <c r="W57">
        <v>451</v>
      </c>
      <c r="X57">
        <v>3.46</v>
      </c>
      <c r="Y57">
        <v>6.3</v>
      </c>
      <c r="Z57">
        <v>27.2</v>
      </c>
      <c r="AA57">
        <v>5.89</v>
      </c>
      <c r="AB57">
        <v>1.76</v>
      </c>
      <c r="AC57">
        <v>2.58</v>
      </c>
      <c r="AD57">
        <v>57.7</v>
      </c>
      <c r="AE57">
        <v>21.5</v>
      </c>
      <c r="AF57">
        <v>7.61</v>
      </c>
      <c r="AG57">
        <v>2.68</v>
      </c>
      <c r="AH57">
        <v>0.75600000000000001</v>
      </c>
      <c r="AI57">
        <v>57.3</v>
      </c>
    </row>
    <row r="58" spans="1:35" x14ac:dyDescent="0.3">
      <c r="A58" t="s">
        <v>45</v>
      </c>
      <c r="B58">
        <v>2019</v>
      </c>
      <c r="C58" t="s">
        <v>132</v>
      </c>
      <c r="D58" t="s">
        <v>133</v>
      </c>
      <c r="E58" s="26" t="s">
        <v>48</v>
      </c>
      <c r="F58" s="27" t="s">
        <v>49</v>
      </c>
      <c r="G58" s="10">
        <v>-4.581189261904985</v>
      </c>
      <c r="H58" s="10">
        <v>-28.308144873344371</v>
      </c>
      <c r="I58" s="10">
        <v>2.8858394065828907</v>
      </c>
      <c r="J58" s="10">
        <v>3.4382381724737883</v>
      </c>
      <c r="K58">
        <v>8.15</v>
      </c>
      <c r="L58">
        <v>0.90400000000000003</v>
      </c>
      <c r="M58">
        <v>48.3</v>
      </c>
      <c r="N58">
        <v>1.27</v>
      </c>
      <c r="O58">
        <v>0.54900000000000004</v>
      </c>
      <c r="P58">
        <v>11.6</v>
      </c>
      <c r="Q58">
        <v>1.02</v>
      </c>
      <c r="R58">
        <v>28.6</v>
      </c>
      <c r="S58">
        <v>54.1</v>
      </c>
      <c r="T58">
        <v>25.5</v>
      </c>
      <c r="U58">
        <v>9.74</v>
      </c>
      <c r="V58">
        <v>67.7</v>
      </c>
      <c r="W58">
        <v>162</v>
      </c>
      <c r="X58">
        <v>2</v>
      </c>
      <c r="Y58">
        <v>5.83</v>
      </c>
      <c r="Z58">
        <v>12.38</v>
      </c>
      <c r="AA58">
        <v>2.85</v>
      </c>
      <c r="AB58">
        <v>0.83199999999999996</v>
      </c>
      <c r="AC58">
        <v>2.42</v>
      </c>
      <c r="AD58">
        <v>626</v>
      </c>
      <c r="AE58">
        <v>3.48</v>
      </c>
      <c r="AF58">
        <v>2.25</v>
      </c>
      <c r="AG58">
        <v>2.99</v>
      </c>
      <c r="AH58">
        <v>0.3</v>
      </c>
      <c r="AI58">
        <v>28.7</v>
      </c>
    </row>
    <row r="59" spans="1:35" x14ac:dyDescent="0.3">
      <c r="A59" t="s">
        <v>45</v>
      </c>
      <c r="B59">
        <v>2019</v>
      </c>
      <c r="C59" t="s">
        <v>134</v>
      </c>
      <c r="D59" t="s">
        <v>135</v>
      </c>
      <c r="E59" s="26" t="s">
        <v>48</v>
      </c>
      <c r="F59" s="27" t="s">
        <v>49</v>
      </c>
      <c r="G59" s="10">
        <v>-4.5292672473858628</v>
      </c>
      <c r="H59" s="10">
        <v>-26.024953711007559</v>
      </c>
      <c r="I59" s="10">
        <v>4.6096551822274208</v>
      </c>
      <c r="J59" s="10">
        <v>4.1556507853429858</v>
      </c>
      <c r="K59">
        <v>19.100000000000001</v>
      </c>
      <c r="L59">
        <v>0.95699999999999996</v>
      </c>
      <c r="M59">
        <v>107</v>
      </c>
      <c r="N59">
        <v>1.36</v>
      </c>
      <c r="O59">
        <v>0.67700000000000005</v>
      </c>
      <c r="P59">
        <v>13.1</v>
      </c>
      <c r="Q59">
        <v>1.29</v>
      </c>
      <c r="R59">
        <v>72</v>
      </c>
      <c r="S59">
        <v>103</v>
      </c>
      <c r="T59">
        <v>12</v>
      </c>
      <c r="U59">
        <v>21.2</v>
      </c>
      <c r="V59">
        <v>71.5</v>
      </c>
      <c r="W59">
        <v>93.8</v>
      </c>
      <c r="X59">
        <v>1.43</v>
      </c>
      <c r="Y59">
        <v>3.2</v>
      </c>
      <c r="Z59">
        <v>38</v>
      </c>
      <c r="AA59">
        <v>8.81</v>
      </c>
      <c r="AB59">
        <v>0.98599999999999999</v>
      </c>
      <c r="AC59">
        <v>3.29</v>
      </c>
      <c r="AD59">
        <v>506</v>
      </c>
      <c r="AE59">
        <v>2.5099999999999998</v>
      </c>
      <c r="AF59">
        <v>5.24</v>
      </c>
      <c r="AG59">
        <v>5.12</v>
      </c>
      <c r="AH59">
        <v>0.47599999999999998</v>
      </c>
      <c r="AI59">
        <v>82.6</v>
      </c>
    </row>
    <row r="60" spans="1:35" x14ac:dyDescent="0.3">
      <c r="A60" t="s">
        <v>45</v>
      </c>
      <c r="B60">
        <v>2019</v>
      </c>
      <c r="C60" t="s">
        <v>136</v>
      </c>
      <c r="D60" t="s">
        <v>137</v>
      </c>
      <c r="E60" s="26" t="s">
        <v>48</v>
      </c>
      <c r="F60" s="27" t="s">
        <v>49</v>
      </c>
      <c r="G60" s="10">
        <v>-2.83809694145096</v>
      </c>
      <c r="H60" s="10">
        <v>-26.53642600669334</v>
      </c>
      <c r="I60" s="10">
        <v>7.6728786285656518</v>
      </c>
      <c r="J60" s="10">
        <v>0.15244473088163446</v>
      </c>
      <c r="K60">
        <v>18</v>
      </c>
      <c r="L60">
        <v>0.84299999999999997</v>
      </c>
      <c r="M60">
        <v>105</v>
      </c>
      <c r="N60">
        <v>1.1499999999999999</v>
      </c>
      <c r="O60">
        <v>0.51700000000000002</v>
      </c>
      <c r="P60">
        <v>14.1</v>
      </c>
      <c r="Q60">
        <v>2.2400000000000002</v>
      </c>
      <c r="R60">
        <v>54.4</v>
      </c>
      <c r="S60">
        <v>103</v>
      </c>
      <c r="T60">
        <v>13.5</v>
      </c>
      <c r="U60">
        <v>11.8</v>
      </c>
      <c r="V60">
        <v>77.599999999999994</v>
      </c>
      <c r="W60">
        <v>233</v>
      </c>
      <c r="X60">
        <v>2.8</v>
      </c>
      <c r="Y60">
        <v>4.01</v>
      </c>
      <c r="Z60">
        <v>34</v>
      </c>
      <c r="AA60">
        <v>5.59</v>
      </c>
      <c r="AB60">
        <v>1.43</v>
      </c>
      <c r="AC60">
        <v>9.32</v>
      </c>
      <c r="AD60">
        <v>114</v>
      </c>
      <c r="AE60">
        <v>0.99</v>
      </c>
      <c r="AF60">
        <v>5.37</v>
      </c>
      <c r="AG60">
        <v>8.3800000000000008</v>
      </c>
      <c r="AH60">
        <v>0.3</v>
      </c>
      <c r="AI60">
        <v>58.3</v>
      </c>
    </row>
    <row r="61" spans="1:35" x14ac:dyDescent="0.3">
      <c r="A61" t="s">
        <v>45</v>
      </c>
      <c r="B61">
        <v>2019</v>
      </c>
      <c r="C61" t="s">
        <v>138</v>
      </c>
      <c r="D61" t="s">
        <v>139</v>
      </c>
      <c r="E61" s="26" t="s">
        <v>48</v>
      </c>
      <c r="F61" s="27" t="s">
        <v>49</v>
      </c>
      <c r="G61" s="10">
        <v>-6.8371755484893439</v>
      </c>
      <c r="H61" s="10">
        <v>-28.141427720218481</v>
      </c>
      <c r="I61" s="10">
        <v>-9.4125473279638383E-2</v>
      </c>
      <c r="J61" s="10">
        <v>1.9188562039743058</v>
      </c>
      <c r="K61">
        <v>11.8</v>
      </c>
      <c r="L61">
        <v>0.98299999999999998</v>
      </c>
      <c r="M61">
        <v>83.1</v>
      </c>
      <c r="N61">
        <v>1.58</v>
      </c>
      <c r="O61">
        <v>0.61799999999999999</v>
      </c>
      <c r="P61">
        <v>14.5</v>
      </c>
      <c r="Q61">
        <v>1.17</v>
      </c>
      <c r="R61">
        <v>71.3</v>
      </c>
      <c r="S61">
        <v>96</v>
      </c>
      <c r="T61">
        <v>17.5</v>
      </c>
      <c r="U61">
        <v>25.2</v>
      </c>
      <c r="V61">
        <v>199</v>
      </c>
      <c r="W61">
        <v>609</v>
      </c>
      <c r="X61">
        <v>3.32</v>
      </c>
      <c r="Y61">
        <v>7.49</v>
      </c>
      <c r="Z61">
        <v>19.600000000000001</v>
      </c>
      <c r="AA61">
        <v>2.5</v>
      </c>
      <c r="AB61">
        <v>3.7</v>
      </c>
      <c r="AC61">
        <v>4.47</v>
      </c>
      <c r="AD61">
        <v>313</v>
      </c>
      <c r="AE61">
        <v>1.95</v>
      </c>
      <c r="AF61">
        <v>6.63</v>
      </c>
      <c r="AG61">
        <v>8.6300000000000008</v>
      </c>
      <c r="AH61">
        <v>0.33900000000000002</v>
      </c>
      <c r="AI61">
        <v>34.4</v>
      </c>
    </row>
    <row r="62" spans="1:35" x14ac:dyDescent="0.3">
      <c r="A62" t="s">
        <v>45</v>
      </c>
      <c r="B62">
        <v>2019</v>
      </c>
      <c r="C62" t="s">
        <v>140</v>
      </c>
      <c r="D62" t="s">
        <v>141</v>
      </c>
      <c r="E62" s="26" t="s">
        <v>48</v>
      </c>
      <c r="F62" s="27" t="s">
        <v>49</v>
      </c>
      <c r="G62" s="10">
        <v>-3.3312135332204669</v>
      </c>
      <c r="H62" s="10">
        <v>-27.003583434409549</v>
      </c>
      <c r="I62" s="10">
        <v>5.9587763040875945</v>
      </c>
      <c r="J62" s="10">
        <v>2.2891886444321874</v>
      </c>
      <c r="K62">
        <v>19.8</v>
      </c>
      <c r="L62">
        <v>0.76900000000000002</v>
      </c>
      <c r="M62">
        <v>43.6</v>
      </c>
      <c r="N62">
        <v>1.74</v>
      </c>
      <c r="O62">
        <v>0.58799999999999997</v>
      </c>
      <c r="P62">
        <v>8.34</v>
      </c>
      <c r="Q62">
        <v>1.4</v>
      </c>
      <c r="R62">
        <v>33.799999999999997</v>
      </c>
      <c r="S62">
        <v>66.3</v>
      </c>
      <c r="T62">
        <v>13.3</v>
      </c>
      <c r="U62">
        <v>23.9</v>
      </c>
      <c r="V62">
        <v>44.6</v>
      </c>
      <c r="W62">
        <v>617</v>
      </c>
      <c r="X62">
        <v>3.8</v>
      </c>
      <c r="Y62">
        <v>8</v>
      </c>
      <c r="Z62">
        <v>5.47</v>
      </c>
      <c r="AA62">
        <v>9.5</v>
      </c>
      <c r="AB62">
        <v>2.58</v>
      </c>
      <c r="AC62">
        <v>5.29</v>
      </c>
      <c r="AD62">
        <v>113</v>
      </c>
      <c r="AE62">
        <v>8.1300000000000008</v>
      </c>
      <c r="AF62">
        <v>15.7</v>
      </c>
      <c r="AG62">
        <v>3.68</v>
      </c>
      <c r="AH62">
        <v>0.245</v>
      </c>
      <c r="AI62">
        <v>39.200000000000003</v>
      </c>
    </row>
    <row r="63" spans="1:35" x14ac:dyDescent="0.3">
      <c r="A63" t="s">
        <v>45</v>
      </c>
      <c r="B63">
        <v>2019</v>
      </c>
      <c r="C63" t="s">
        <v>142</v>
      </c>
      <c r="D63" t="s">
        <v>143</v>
      </c>
      <c r="E63" s="26" t="s">
        <v>48</v>
      </c>
      <c r="F63" s="27" t="s">
        <v>49</v>
      </c>
      <c r="G63" s="10">
        <v>-5.5758284288236801</v>
      </c>
      <c r="H63" s="10">
        <v>-26.624143296124139</v>
      </c>
      <c r="I63" s="10">
        <v>2.7462952256272111</v>
      </c>
      <c r="J63" s="10">
        <v>4.2276544579989395</v>
      </c>
      <c r="K63">
        <v>8.66</v>
      </c>
      <c r="L63">
        <v>0.82899999999999996</v>
      </c>
      <c r="M63">
        <v>9.69</v>
      </c>
      <c r="N63">
        <v>1.56</v>
      </c>
      <c r="O63">
        <v>0.55600000000000005</v>
      </c>
      <c r="P63">
        <v>16</v>
      </c>
      <c r="Q63">
        <v>0.75800000000000001</v>
      </c>
      <c r="R63">
        <v>1.5</v>
      </c>
      <c r="S63">
        <v>5</v>
      </c>
      <c r="T63">
        <v>20.5</v>
      </c>
      <c r="U63">
        <v>14.5</v>
      </c>
      <c r="V63">
        <v>40.200000000000003</v>
      </c>
      <c r="W63">
        <v>479</v>
      </c>
      <c r="X63">
        <v>3.53</v>
      </c>
      <c r="Y63">
        <v>12</v>
      </c>
      <c r="Z63">
        <v>6.72</v>
      </c>
      <c r="AA63">
        <v>5.01</v>
      </c>
      <c r="AB63">
        <v>4.13</v>
      </c>
      <c r="AC63">
        <v>2.4300000000000002</v>
      </c>
      <c r="AD63">
        <v>156</v>
      </c>
      <c r="AE63">
        <v>139</v>
      </c>
      <c r="AF63">
        <v>2.63</v>
      </c>
      <c r="AG63">
        <v>5.2</v>
      </c>
      <c r="AH63">
        <v>2.4300000000000002</v>
      </c>
      <c r="AI63">
        <v>14</v>
      </c>
    </row>
    <row r="64" spans="1:35" x14ac:dyDescent="0.3">
      <c r="A64" t="s">
        <v>45</v>
      </c>
      <c r="B64">
        <v>2019</v>
      </c>
      <c r="C64" t="s">
        <v>144</v>
      </c>
      <c r="D64" t="s">
        <v>145</v>
      </c>
      <c r="E64" s="26" t="s">
        <v>48</v>
      </c>
      <c r="F64" s="27" t="s">
        <v>49</v>
      </c>
      <c r="G64" s="10">
        <v>-3.859733354240916</v>
      </c>
      <c r="H64" s="10">
        <v>-26.96484806116506</v>
      </c>
      <c r="I64" s="10">
        <v>1.33215296315087</v>
      </c>
      <c r="J64" s="10">
        <v>1.5536781679224554</v>
      </c>
      <c r="K64">
        <v>10.7</v>
      </c>
      <c r="L64">
        <v>0.77900000000000003</v>
      </c>
      <c r="M64">
        <v>2.72</v>
      </c>
      <c r="N64">
        <v>1.42</v>
      </c>
      <c r="O64">
        <v>0.752</v>
      </c>
      <c r="P64">
        <v>10.8</v>
      </c>
      <c r="Q64">
        <v>0.79700000000000004</v>
      </c>
      <c r="R64">
        <v>1.5</v>
      </c>
      <c r="S64">
        <v>5</v>
      </c>
      <c r="T64">
        <v>16.2</v>
      </c>
      <c r="U64">
        <v>13.5</v>
      </c>
      <c r="V64">
        <v>40.6</v>
      </c>
      <c r="W64">
        <v>147</v>
      </c>
      <c r="X64">
        <v>4.21</v>
      </c>
      <c r="Y64">
        <v>5.88</v>
      </c>
      <c r="Z64">
        <v>5.1100000000000003</v>
      </c>
      <c r="AA64">
        <v>2.73</v>
      </c>
      <c r="AB64">
        <v>4.17</v>
      </c>
      <c r="AC64">
        <v>1.39</v>
      </c>
      <c r="AD64">
        <v>570</v>
      </c>
      <c r="AE64">
        <v>4.72</v>
      </c>
      <c r="AF64">
        <v>11.1</v>
      </c>
      <c r="AG64">
        <v>3.35</v>
      </c>
      <c r="AH64">
        <v>1.85</v>
      </c>
      <c r="AI64">
        <v>16.8</v>
      </c>
    </row>
    <row r="65" spans="1:35" x14ac:dyDescent="0.3">
      <c r="A65" t="s">
        <v>45</v>
      </c>
      <c r="B65">
        <v>2019</v>
      </c>
      <c r="C65" t="s">
        <v>146</v>
      </c>
      <c r="D65" t="s">
        <v>147</v>
      </c>
      <c r="E65" s="26" t="s">
        <v>48</v>
      </c>
      <c r="F65" s="27" t="s">
        <v>49</v>
      </c>
      <c r="G65" s="10">
        <v>-1.1303720744712518</v>
      </c>
      <c r="H65" s="10">
        <v>-27.421718038179467</v>
      </c>
      <c r="I65" s="10">
        <v>4.6193180590333611</v>
      </c>
      <c r="J65" s="10">
        <v>4.9044878824688913</v>
      </c>
      <c r="K65">
        <v>40.4</v>
      </c>
      <c r="L65">
        <v>0.96799999999999997</v>
      </c>
      <c r="M65">
        <v>5.55</v>
      </c>
      <c r="N65">
        <v>1.55</v>
      </c>
      <c r="O65">
        <v>0.58199999999999996</v>
      </c>
      <c r="P65">
        <v>12.2</v>
      </c>
      <c r="Q65">
        <v>1.1200000000000001</v>
      </c>
      <c r="R65">
        <v>1.5</v>
      </c>
      <c r="S65">
        <v>5</v>
      </c>
      <c r="T65">
        <v>14.4</v>
      </c>
      <c r="U65">
        <v>12.3</v>
      </c>
      <c r="V65">
        <v>25</v>
      </c>
      <c r="W65">
        <v>47.2</v>
      </c>
      <c r="X65">
        <v>2.75</v>
      </c>
      <c r="Y65">
        <v>5.46</v>
      </c>
      <c r="Z65">
        <v>7.89</v>
      </c>
      <c r="AA65">
        <v>18.3</v>
      </c>
      <c r="AB65">
        <v>6.48</v>
      </c>
      <c r="AC65">
        <v>3.89</v>
      </c>
      <c r="AD65">
        <v>938</v>
      </c>
      <c r="AE65">
        <v>0.66900000000000004</v>
      </c>
      <c r="AF65">
        <v>5.48</v>
      </c>
      <c r="AG65">
        <v>2.65</v>
      </c>
      <c r="AH65">
        <v>1.05</v>
      </c>
      <c r="AI65">
        <v>4.38</v>
      </c>
    </row>
    <row r="66" spans="1:35" x14ac:dyDescent="0.3">
      <c r="A66" t="s">
        <v>45</v>
      </c>
      <c r="B66">
        <v>2019</v>
      </c>
      <c r="C66" t="s">
        <v>148</v>
      </c>
      <c r="D66" t="s">
        <v>149</v>
      </c>
      <c r="E66" s="26" t="s">
        <v>48</v>
      </c>
      <c r="F66" s="26" t="s">
        <v>49</v>
      </c>
      <c r="G66" s="10">
        <v>-2.571374675000083</v>
      </c>
      <c r="H66" s="10">
        <v>-28.092809722913128</v>
      </c>
      <c r="I66" s="10">
        <v>4.5505730630422594</v>
      </c>
      <c r="J66" s="10">
        <v>3.6209476433835022</v>
      </c>
      <c r="K66">
        <v>11.6</v>
      </c>
      <c r="L66">
        <v>1.1599999999999999</v>
      </c>
      <c r="M66">
        <v>7.96</v>
      </c>
      <c r="N66">
        <v>2.06</v>
      </c>
      <c r="O66">
        <v>0.67500000000000004</v>
      </c>
      <c r="P66">
        <v>12.8</v>
      </c>
      <c r="Q66">
        <v>1.42</v>
      </c>
      <c r="R66">
        <v>12.3</v>
      </c>
      <c r="S66">
        <v>57.5</v>
      </c>
      <c r="T66">
        <v>25.6</v>
      </c>
      <c r="U66">
        <v>19.3</v>
      </c>
      <c r="V66">
        <v>31.9</v>
      </c>
      <c r="W66">
        <v>65</v>
      </c>
      <c r="X66">
        <v>4.38</v>
      </c>
      <c r="Y66">
        <v>22.3</v>
      </c>
      <c r="Z66">
        <v>4.3</v>
      </c>
      <c r="AA66">
        <v>5.6</v>
      </c>
      <c r="AB66">
        <v>3.02</v>
      </c>
      <c r="AC66">
        <v>1.67</v>
      </c>
      <c r="AD66">
        <v>359</v>
      </c>
      <c r="AE66">
        <v>3.46</v>
      </c>
      <c r="AF66">
        <v>2.91</v>
      </c>
      <c r="AG66">
        <v>4.04</v>
      </c>
      <c r="AH66">
        <v>1.1100000000000001</v>
      </c>
      <c r="AI66">
        <v>2.12</v>
      </c>
    </row>
    <row r="67" spans="1:35" x14ac:dyDescent="0.3">
      <c r="A67" t="s">
        <v>45</v>
      </c>
      <c r="B67">
        <v>2019</v>
      </c>
      <c r="C67" t="s">
        <v>150</v>
      </c>
      <c r="D67" t="s">
        <v>151</v>
      </c>
      <c r="E67" s="26" t="s">
        <v>48</v>
      </c>
      <c r="F67" s="26" t="s">
        <v>49</v>
      </c>
      <c r="G67" s="10">
        <v>-4.1500661428125616</v>
      </c>
      <c r="H67" s="10">
        <v>-27.839912812369633</v>
      </c>
      <c r="I67" s="10">
        <v>1.21574224535498</v>
      </c>
      <c r="J67" s="10">
        <v>1.842970546548041</v>
      </c>
      <c r="K67">
        <v>9.23</v>
      </c>
      <c r="L67">
        <v>0.878</v>
      </c>
      <c r="M67">
        <v>0.94899999999999995</v>
      </c>
      <c r="N67">
        <v>1.79</v>
      </c>
      <c r="O67">
        <v>0.496</v>
      </c>
      <c r="P67">
        <v>14.5</v>
      </c>
      <c r="Q67">
        <v>0.86399999999999999</v>
      </c>
      <c r="R67">
        <v>0.375</v>
      </c>
      <c r="S67">
        <v>5.34</v>
      </c>
      <c r="T67">
        <v>17.899999999999999</v>
      </c>
      <c r="U67">
        <v>15.2</v>
      </c>
      <c r="V67">
        <v>22.8</v>
      </c>
      <c r="W67">
        <v>45.3</v>
      </c>
      <c r="X67">
        <v>1.44</v>
      </c>
      <c r="Y67">
        <v>3.93</v>
      </c>
      <c r="Z67">
        <v>2.4900000000000002</v>
      </c>
      <c r="AA67">
        <v>2.5</v>
      </c>
      <c r="AB67">
        <v>2.09</v>
      </c>
      <c r="AC67">
        <v>1.82</v>
      </c>
      <c r="AD67">
        <v>373</v>
      </c>
      <c r="AE67">
        <v>16.600000000000001</v>
      </c>
      <c r="AF67">
        <v>1.2</v>
      </c>
      <c r="AG67">
        <v>2.59</v>
      </c>
      <c r="AH67">
        <v>1.1299999999999999</v>
      </c>
      <c r="AI67">
        <v>5.1100000000000003</v>
      </c>
    </row>
    <row r="68" spans="1:35" x14ac:dyDescent="0.3">
      <c r="A68" t="s">
        <v>45</v>
      </c>
      <c r="B68">
        <v>2019</v>
      </c>
      <c r="C68" t="s">
        <v>152</v>
      </c>
      <c r="D68" t="s">
        <v>153</v>
      </c>
      <c r="E68" s="26" t="s">
        <v>48</v>
      </c>
      <c r="F68" s="26" t="s">
        <v>49</v>
      </c>
      <c r="G68" s="10">
        <v>-3.6070792115814263</v>
      </c>
      <c r="H68" s="10">
        <v>-27.651610415413263</v>
      </c>
      <c r="I68" s="10">
        <v>3.954443182505528</v>
      </c>
      <c r="J68" s="10">
        <v>2.3057099242064742</v>
      </c>
      <c r="K68">
        <v>8.1999999999999993</v>
      </c>
      <c r="L68">
        <v>1.24</v>
      </c>
      <c r="M68">
        <v>13.9</v>
      </c>
      <c r="N68">
        <v>2.12</v>
      </c>
      <c r="O68">
        <v>0.47299999999999998</v>
      </c>
      <c r="P68">
        <v>13.4</v>
      </c>
      <c r="Q68">
        <v>1.4</v>
      </c>
      <c r="R68">
        <v>21.8</v>
      </c>
      <c r="S68">
        <v>39.1</v>
      </c>
      <c r="T68">
        <v>15</v>
      </c>
      <c r="U68">
        <v>14.1</v>
      </c>
      <c r="V68">
        <v>32.6</v>
      </c>
      <c r="W68">
        <v>79.5</v>
      </c>
      <c r="X68">
        <v>2.64</v>
      </c>
      <c r="Y68">
        <v>7.19</v>
      </c>
      <c r="Z68">
        <v>11.9</v>
      </c>
      <c r="AA68">
        <v>2.5</v>
      </c>
      <c r="AB68">
        <v>3.88</v>
      </c>
      <c r="AC68">
        <v>2.52</v>
      </c>
      <c r="AD68">
        <v>1450</v>
      </c>
      <c r="AE68">
        <v>3.23</v>
      </c>
      <c r="AF68">
        <v>3.66</v>
      </c>
      <c r="AG68">
        <v>4.13</v>
      </c>
      <c r="AH68">
        <v>2.2599999999999998</v>
      </c>
      <c r="AI68">
        <v>38.6</v>
      </c>
    </row>
    <row r="69" spans="1:35" x14ac:dyDescent="0.3">
      <c r="A69" t="s">
        <v>45</v>
      </c>
      <c r="B69">
        <v>2019</v>
      </c>
      <c r="C69" t="s">
        <v>154</v>
      </c>
      <c r="D69" t="s">
        <v>155</v>
      </c>
      <c r="E69" s="26" t="s">
        <v>48</v>
      </c>
      <c r="F69" s="26" t="s">
        <v>49</v>
      </c>
      <c r="G69" s="10">
        <v>-0.57970097049630986</v>
      </c>
      <c r="H69" s="10">
        <v>-26.763331754874542</v>
      </c>
      <c r="I69" s="10">
        <v>3.4324552804821922</v>
      </c>
      <c r="J69" s="10">
        <v>2.439346195841201</v>
      </c>
      <c r="K69">
        <v>0.23100000000000001</v>
      </c>
      <c r="L69">
        <v>0.82099999999999995</v>
      </c>
      <c r="M69">
        <v>1.5</v>
      </c>
      <c r="N69">
        <v>1.61</v>
      </c>
      <c r="O69">
        <v>0.66500000000000004</v>
      </c>
      <c r="P69">
        <v>9.7100000000000009</v>
      </c>
      <c r="Q69">
        <v>1.28</v>
      </c>
      <c r="R69">
        <v>13.4</v>
      </c>
      <c r="S69">
        <v>30.5</v>
      </c>
      <c r="T69">
        <v>19.2</v>
      </c>
      <c r="U69">
        <v>14.1</v>
      </c>
      <c r="V69">
        <v>55.3</v>
      </c>
      <c r="W69">
        <v>142</v>
      </c>
      <c r="X69">
        <v>3.86</v>
      </c>
      <c r="Y69">
        <v>6.66</v>
      </c>
      <c r="Z69">
        <v>2.5</v>
      </c>
      <c r="AA69">
        <v>13.6</v>
      </c>
      <c r="AB69">
        <v>6.41</v>
      </c>
      <c r="AC69">
        <v>1.89</v>
      </c>
      <c r="AD69">
        <v>162</v>
      </c>
      <c r="AE69">
        <v>2.68</v>
      </c>
      <c r="AF69">
        <v>5.24</v>
      </c>
      <c r="AG69">
        <v>3.45</v>
      </c>
      <c r="AH69">
        <v>1.18</v>
      </c>
      <c r="AI69">
        <v>4.09</v>
      </c>
    </row>
    <row r="70" spans="1:35" x14ac:dyDescent="0.3">
      <c r="A70" t="s">
        <v>45</v>
      </c>
      <c r="B70">
        <v>2019</v>
      </c>
      <c r="C70" t="s">
        <v>156</v>
      </c>
      <c r="D70" t="s">
        <v>157</v>
      </c>
      <c r="E70" s="26" t="s">
        <v>48</v>
      </c>
      <c r="F70" s="26" t="s">
        <v>49</v>
      </c>
      <c r="G70" s="10">
        <v>-1.9012272322437109</v>
      </c>
      <c r="H70" s="10">
        <v>-27.81736360669991</v>
      </c>
      <c r="I70" s="10">
        <v>2.8195217261556658</v>
      </c>
      <c r="J70" s="10">
        <v>3.5939201008883543</v>
      </c>
      <c r="K70">
        <v>9.83</v>
      </c>
      <c r="L70">
        <v>0.92300000000000004</v>
      </c>
      <c r="M70">
        <v>0.92100000000000004</v>
      </c>
      <c r="N70">
        <v>1.86</v>
      </c>
      <c r="O70">
        <v>0.63800000000000001</v>
      </c>
      <c r="P70">
        <v>12.2</v>
      </c>
      <c r="Q70">
        <v>1.38</v>
      </c>
      <c r="R70">
        <v>18.3</v>
      </c>
      <c r="S70">
        <v>42.8</v>
      </c>
      <c r="T70">
        <v>24.9</v>
      </c>
      <c r="U70">
        <v>19.7</v>
      </c>
      <c r="V70">
        <v>67.099999999999994</v>
      </c>
      <c r="W70">
        <v>511</v>
      </c>
      <c r="X70">
        <v>4.1500000000000004</v>
      </c>
      <c r="Y70">
        <v>7.36</v>
      </c>
      <c r="Z70">
        <v>5.4</v>
      </c>
      <c r="AA70">
        <v>2.5</v>
      </c>
      <c r="AB70">
        <v>3.43</v>
      </c>
      <c r="AC70">
        <v>3</v>
      </c>
      <c r="AD70">
        <v>114</v>
      </c>
      <c r="AE70">
        <v>28.1</v>
      </c>
      <c r="AF70">
        <v>2.75</v>
      </c>
      <c r="AG70">
        <v>7.26</v>
      </c>
      <c r="AH70">
        <v>1.51</v>
      </c>
      <c r="AI70">
        <v>3.52</v>
      </c>
    </row>
    <row r="71" spans="1:35" x14ac:dyDescent="0.3">
      <c r="A71" t="s">
        <v>45</v>
      </c>
      <c r="B71">
        <v>2019</v>
      </c>
      <c r="C71" t="s">
        <v>158</v>
      </c>
      <c r="D71" t="s">
        <v>159</v>
      </c>
      <c r="E71" s="26" t="s">
        <v>48</v>
      </c>
      <c r="F71" s="26" t="s">
        <v>49</v>
      </c>
      <c r="G71" s="10">
        <v>-0.60054507377987143</v>
      </c>
      <c r="H71" s="10">
        <v>-27.07285242465203</v>
      </c>
      <c r="I71" s="10">
        <v>9.2232403127079294</v>
      </c>
      <c r="J71" s="10">
        <v>3.090439327294709</v>
      </c>
      <c r="K71">
        <v>7.77</v>
      </c>
      <c r="L71">
        <v>1.18</v>
      </c>
      <c r="M71">
        <v>11.6</v>
      </c>
      <c r="N71">
        <v>1.73</v>
      </c>
      <c r="O71">
        <v>0.439</v>
      </c>
      <c r="P71">
        <v>12.4</v>
      </c>
      <c r="Q71">
        <v>1.37</v>
      </c>
      <c r="R71">
        <v>33.4</v>
      </c>
      <c r="S71">
        <v>48.6</v>
      </c>
      <c r="T71">
        <v>14.5</v>
      </c>
      <c r="U71">
        <v>11</v>
      </c>
      <c r="V71">
        <v>123</v>
      </c>
      <c r="W71">
        <v>226</v>
      </c>
      <c r="X71">
        <v>2.0299999999999998</v>
      </c>
      <c r="Y71">
        <v>7.71</v>
      </c>
      <c r="Z71">
        <v>10.4</v>
      </c>
      <c r="AA71">
        <v>1.91</v>
      </c>
      <c r="AB71">
        <v>1.56</v>
      </c>
      <c r="AC71">
        <v>3.04</v>
      </c>
      <c r="AD71">
        <v>506</v>
      </c>
      <c r="AE71">
        <v>35</v>
      </c>
      <c r="AF71">
        <v>1.81</v>
      </c>
      <c r="AG71">
        <v>2.89</v>
      </c>
      <c r="AH71">
        <v>1.41</v>
      </c>
      <c r="AI71">
        <v>7.71</v>
      </c>
    </row>
    <row r="72" spans="1:35" x14ac:dyDescent="0.3">
      <c r="A72" t="s">
        <v>45</v>
      </c>
      <c r="B72">
        <v>2019</v>
      </c>
      <c r="C72" t="s">
        <v>160</v>
      </c>
      <c r="D72" t="s">
        <v>161</v>
      </c>
      <c r="E72" s="26" t="s">
        <v>48</v>
      </c>
      <c r="F72" s="26" t="s">
        <v>49</v>
      </c>
      <c r="G72" s="10">
        <v>-0.3809079537108051</v>
      </c>
      <c r="H72" s="10">
        <v>-27.049878154375623</v>
      </c>
      <c r="I72" s="10">
        <v>4.6705815229066046</v>
      </c>
      <c r="J72" s="10">
        <v>2.2722250253088663</v>
      </c>
      <c r="K72">
        <v>15.3</v>
      </c>
      <c r="L72">
        <v>0.82</v>
      </c>
      <c r="M72">
        <v>3.43</v>
      </c>
      <c r="N72">
        <v>1.36</v>
      </c>
      <c r="O72">
        <v>0.53600000000000003</v>
      </c>
      <c r="P72">
        <v>11.9</v>
      </c>
      <c r="Q72">
        <v>0.94699999999999995</v>
      </c>
      <c r="R72">
        <v>1.5</v>
      </c>
      <c r="S72">
        <v>5.19</v>
      </c>
      <c r="T72">
        <v>12.7</v>
      </c>
      <c r="U72">
        <v>18.7</v>
      </c>
      <c r="V72">
        <v>29.6</v>
      </c>
      <c r="W72">
        <v>210</v>
      </c>
      <c r="X72">
        <v>2.93</v>
      </c>
      <c r="Y72">
        <v>5.18</v>
      </c>
      <c r="Z72">
        <v>3.02</v>
      </c>
      <c r="AA72">
        <v>3.39</v>
      </c>
      <c r="AB72">
        <v>1.26</v>
      </c>
      <c r="AC72">
        <v>2.13</v>
      </c>
      <c r="AD72">
        <v>149</v>
      </c>
      <c r="AE72">
        <v>3.15</v>
      </c>
      <c r="AF72">
        <v>1.28</v>
      </c>
      <c r="AG72">
        <v>5.25</v>
      </c>
      <c r="AH72">
        <v>0.82899999999999996</v>
      </c>
      <c r="AI72">
        <v>7.5</v>
      </c>
    </row>
    <row r="73" spans="1:35" x14ac:dyDescent="0.3">
      <c r="A73" t="s">
        <v>45</v>
      </c>
      <c r="B73">
        <v>2019</v>
      </c>
      <c r="C73" t="s">
        <v>162</v>
      </c>
      <c r="D73" t="s">
        <v>163</v>
      </c>
      <c r="E73" s="26" t="s">
        <v>48</v>
      </c>
      <c r="F73" s="26" t="s">
        <v>49</v>
      </c>
      <c r="G73" s="10">
        <v>-1.5165081220521728</v>
      </c>
      <c r="H73" s="10">
        <v>-26.903797084096556</v>
      </c>
      <c r="I73" s="10">
        <v>1.7817698176374428</v>
      </c>
      <c r="J73" s="10">
        <v>2.7070156490657822</v>
      </c>
      <c r="K73">
        <v>17.5</v>
      </c>
      <c r="L73">
        <v>1.05</v>
      </c>
      <c r="M73">
        <v>16.3</v>
      </c>
      <c r="N73">
        <v>1.78</v>
      </c>
      <c r="O73">
        <v>0.69599999999999995</v>
      </c>
      <c r="P73">
        <v>13.6</v>
      </c>
      <c r="Q73">
        <v>0.64100000000000001</v>
      </c>
      <c r="R73">
        <v>12.4</v>
      </c>
      <c r="S73">
        <v>43.3</v>
      </c>
      <c r="T73">
        <v>53.6</v>
      </c>
      <c r="U73">
        <v>20.3</v>
      </c>
      <c r="V73">
        <v>51.1</v>
      </c>
      <c r="W73">
        <v>694</v>
      </c>
      <c r="X73">
        <v>5.71</v>
      </c>
      <c r="Y73">
        <v>10.5</v>
      </c>
      <c r="Z73">
        <v>2.73</v>
      </c>
      <c r="AA73">
        <v>6.41</v>
      </c>
      <c r="AB73">
        <v>3.03</v>
      </c>
      <c r="AC73">
        <v>1.03</v>
      </c>
      <c r="AD73">
        <v>169</v>
      </c>
      <c r="AE73">
        <v>48.8</v>
      </c>
      <c r="AF73">
        <v>3.56</v>
      </c>
      <c r="AG73">
        <v>3.25</v>
      </c>
      <c r="AH73">
        <v>0.78300000000000003</v>
      </c>
      <c r="AI73">
        <v>11.8</v>
      </c>
    </row>
    <row r="74" spans="1:35" x14ac:dyDescent="0.3">
      <c r="A74" t="s">
        <v>45</v>
      </c>
      <c r="B74">
        <v>2019</v>
      </c>
      <c r="C74" t="s">
        <v>164</v>
      </c>
      <c r="D74" t="s">
        <v>165</v>
      </c>
      <c r="E74" s="26" t="s">
        <v>48</v>
      </c>
      <c r="F74" s="26" t="s">
        <v>49</v>
      </c>
      <c r="G74" s="10">
        <v>1.4524112610263789</v>
      </c>
      <c r="H74" s="10">
        <v>-26.936744143060366</v>
      </c>
      <c r="I74" s="10">
        <v>2.7714200503988242</v>
      </c>
      <c r="J74" s="10">
        <v>2.6389305182884786</v>
      </c>
      <c r="K74">
        <v>4.95</v>
      </c>
      <c r="L74">
        <v>1.03</v>
      </c>
      <c r="M74">
        <v>15.9</v>
      </c>
      <c r="N74">
        <v>1.79</v>
      </c>
      <c r="O74">
        <v>0.67600000000000005</v>
      </c>
      <c r="P74">
        <v>12</v>
      </c>
      <c r="Q74">
        <v>1.05</v>
      </c>
      <c r="R74">
        <v>22.6</v>
      </c>
      <c r="S74">
        <v>28.7</v>
      </c>
      <c r="T74">
        <v>20</v>
      </c>
      <c r="U74">
        <v>22.3</v>
      </c>
      <c r="V74">
        <v>72.5</v>
      </c>
      <c r="W74">
        <v>101</v>
      </c>
      <c r="X74">
        <v>27.8</v>
      </c>
      <c r="Y74">
        <v>23.2</v>
      </c>
      <c r="Z74">
        <v>6.78</v>
      </c>
      <c r="AA74">
        <v>5.54</v>
      </c>
      <c r="AB74">
        <v>8.17</v>
      </c>
      <c r="AC74">
        <v>1.19</v>
      </c>
      <c r="AD74">
        <v>570</v>
      </c>
      <c r="AE74">
        <v>1.93</v>
      </c>
      <c r="AF74">
        <v>6</v>
      </c>
      <c r="AG74">
        <v>2.61</v>
      </c>
      <c r="AH74">
        <v>1.31</v>
      </c>
      <c r="AI74">
        <v>7.5</v>
      </c>
    </row>
    <row r="75" spans="1:35" x14ac:dyDescent="0.3">
      <c r="A75" t="s">
        <v>45</v>
      </c>
      <c r="B75">
        <v>2019</v>
      </c>
      <c r="C75" t="s">
        <v>166</v>
      </c>
      <c r="D75" t="s">
        <v>167</v>
      </c>
      <c r="E75" s="26" t="s">
        <v>48</v>
      </c>
      <c r="F75" s="26" t="s">
        <v>49</v>
      </c>
      <c r="G75" s="10">
        <v>-0.22325330549073877</v>
      </c>
      <c r="H75" s="10">
        <v>-27.357483102670646</v>
      </c>
      <c r="I75" s="10">
        <v>7.4293260552177189</v>
      </c>
      <c r="J75" s="10">
        <v>2.6503241506951318</v>
      </c>
      <c r="K75">
        <v>14.6</v>
      </c>
      <c r="L75">
        <v>1.22</v>
      </c>
      <c r="M75">
        <v>2.68</v>
      </c>
      <c r="N75">
        <v>2.23</v>
      </c>
      <c r="O75">
        <v>0.77300000000000002</v>
      </c>
      <c r="P75">
        <v>17</v>
      </c>
      <c r="Q75">
        <v>1.26</v>
      </c>
      <c r="R75">
        <v>12.8</v>
      </c>
      <c r="S75">
        <v>33.4</v>
      </c>
      <c r="T75">
        <v>48.6</v>
      </c>
      <c r="U75">
        <v>21.6</v>
      </c>
      <c r="V75">
        <v>45.2</v>
      </c>
      <c r="W75">
        <v>1225</v>
      </c>
      <c r="X75">
        <v>6.15</v>
      </c>
      <c r="Y75">
        <v>11.6</v>
      </c>
      <c r="Z75">
        <v>5.97</v>
      </c>
      <c r="AA75">
        <v>9.27</v>
      </c>
      <c r="AB75">
        <v>4.63</v>
      </c>
      <c r="AC75">
        <v>4.3099999999999996</v>
      </c>
      <c r="AD75">
        <v>96.8</v>
      </c>
      <c r="AE75">
        <v>54.6</v>
      </c>
      <c r="AF75">
        <v>1.23</v>
      </c>
      <c r="AG75">
        <v>9.76</v>
      </c>
      <c r="AH75">
        <v>0.61399999999999999</v>
      </c>
      <c r="AI75">
        <v>0.32100000000000001</v>
      </c>
    </row>
    <row r="76" spans="1:35" x14ac:dyDescent="0.3">
      <c r="A76" t="s">
        <v>45</v>
      </c>
      <c r="B76">
        <v>2019</v>
      </c>
      <c r="C76" t="s">
        <v>168</v>
      </c>
      <c r="D76" t="s">
        <v>169</v>
      </c>
      <c r="E76" s="26" t="s">
        <v>48</v>
      </c>
      <c r="F76" s="26" t="s">
        <v>49</v>
      </c>
      <c r="G76" s="10">
        <v>1.2609310476871851</v>
      </c>
      <c r="H76" s="10">
        <v>-26.39228523780676</v>
      </c>
      <c r="I76" s="10">
        <v>3.3938317409218586</v>
      </c>
      <c r="J76" s="10">
        <v>4.7055072916018457</v>
      </c>
      <c r="K76">
        <v>14.8</v>
      </c>
      <c r="L76">
        <v>1.24</v>
      </c>
      <c r="M76">
        <v>104</v>
      </c>
      <c r="N76">
        <v>2.25</v>
      </c>
      <c r="O76">
        <v>0.56399999999999995</v>
      </c>
      <c r="P76">
        <v>12.5</v>
      </c>
      <c r="Q76">
        <v>2.04</v>
      </c>
      <c r="R76">
        <v>192</v>
      </c>
      <c r="S76">
        <v>167</v>
      </c>
      <c r="T76">
        <v>31.3</v>
      </c>
      <c r="U76">
        <v>67</v>
      </c>
      <c r="V76">
        <v>165</v>
      </c>
      <c r="W76">
        <v>333</v>
      </c>
      <c r="X76">
        <v>4.5199999999999996</v>
      </c>
      <c r="Y76">
        <v>10.7</v>
      </c>
      <c r="Z76">
        <v>33.799999999999997</v>
      </c>
      <c r="AA76">
        <v>15.8</v>
      </c>
      <c r="AB76">
        <v>4.3</v>
      </c>
      <c r="AC76">
        <v>5.0199999999999996</v>
      </c>
      <c r="AD76">
        <v>442</v>
      </c>
      <c r="AE76">
        <v>12.8</v>
      </c>
      <c r="AF76">
        <v>10.36</v>
      </c>
      <c r="AG76">
        <v>8.34</v>
      </c>
      <c r="AH76">
        <v>1.51</v>
      </c>
      <c r="AI76">
        <v>77</v>
      </c>
    </row>
    <row r="77" spans="1:35" x14ac:dyDescent="0.3">
      <c r="A77" t="s">
        <v>45</v>
      </c>
      <c r="B77">
        <v>2020</v>
      </c>
      <c r="C77" t="s">
        <v>170</v>
      </c>
      <c r="D77" t="s">
        <v>171</v>
      </c>
      <c r="E77" s="26" t="s">
        <v>48</v>
      </c>
      <c r="F77" s="26" t="s">
        <v>49</v>
      </c>
      <c r="G77" s="35">
        <v>3.6446720401353914</v>
      </c>
      <c r="H77" s="35">
        <v>-26.935738762277353</v>
      </c>
      <c r="I77" s="35">
        <v>-2.0027581287451182</v>
      </c>
      <c r="J77" s="35">
        <v>-2.1239395190219373E-2</v>
      </c>
      <c r="K77" s="36">
        <v>6.747828401857185</v>
      </c>
      <c r="L77" s="36">
        <v>0.81061727909556447</v>
      </c>
      <c r="M77" s="36">
        <v>0.6580317324602013</v>
      </c>
      <c r="N77" s="36">
        <v>1.2349171917142934</v>
      </c>
      <c r="O77" s="36">
        <v>0.59544084526849606</v>
      </c>
      <c r="P77" s="36">
        <v>12.08730287680206</v>
      </c>
      <c r="Q77" s="36">
        <v>1.8283644394725649</v>
      </c>
      <c r="R77" s="36">
        <v>15.420308181257314</v>
      </c>
      <c r="S77" s="36">
        <v>10.842607536400848</v>
      </c>
      <c r="T77" s="36">
        <v>22.928263044656468</v>
      </c>
      <c r="U77" s="36">
        <v>13.127742930943942</v>
      </c>
      <c r="V77" s="36">
        <v>159.66623535256889</v>
      </c>
      <c r="W77" s="36">
        <v>301.94856159599158</v>
      </c>
      <c r="X77" s="36">
        <v>4.2426057234913079</v>
      </c>
      <c r="Y77" s="36">
        <v>7.0999260748418429</v>
      </c>
      <c r="Z77" s="36">
        <v>1.3864123943944835</v>
      </c>
      <c r="AA77" s="36">
        <v>1.5</v>
      </c>
      <c r="AB77" s="36">
        <v>1.1574584541795694</v>
      </c>
      <c r="AC77" s="36">
        <v>4.1144461184362493</v>
      </c>
      <c r="AD77" s="36">
        <v>197.78540500845267</v>
      </c>
      <c r="AE77" s="36">
        <v>1.1689873255822405</v>
      </c>
      <c r="AF77" s="36">
        <v>4.7227969791915996</v>
      </c>
      <c r="AG77" s="36">
        <v>7.5746863241434657</v>
      </c>
      <c r="AH77" s="36">
        <v>0.1166556323751403</v>
      </c>
      <c r="AI77" s="36">
        <v>2.6213840270018633</v>
      </c>
    </row>
    <row r="78" spans="1:35" x14ac:dyDescent="0.3">
      <c r="A78" t="s">
        <v>45</v>
      </c>
      <c r="B78">
        <v>2020</v>
      </c>
      <c r="C78" t="s">
        <v>172</v>
      </c>
      <c r="D78" t="s">
        <v>173</v>
      </c>
      <c r="E78" s="26" t="s">
        <v>48</v>
      </c>
      <c r="F78" s="26" t="s">
        <v>49</v>
      </c>
      <c r="G78" s="35">
        <v>-2.1811283122797129</v>
      </c>
      <c r="H78" s="35">
        <v>-27.509830477674381</v>
      </c>
      <c r="I78" s="35">
        <v>8.2705333056576844</v>
      </c>
      <c r="J78" s="35">
        <v>2.3779122512327562</v>
      </c>
      <c r="K78" s="36">
        <v>8.0544102265083382</v>
      </c>
      <c r="L78" s="36">
        <v>0.99304182269086283</v>
      </c>
      <c r="M78" s="36">
        <v>3.2642337926531542</v>
      </c>
      <c r="N78" s="36">
        <v>2.2180906150284945</v>
      </c>
      <c r="O78" s="36">
        <v>0.74220939495646809</v>
      </c>
      <c r="P78" s="36">
        <v>13.716378999571274</v>
      </c>
      <c r="Q78" s="36">
        <v>2.8932678272773895</v>
      </c>
      <c r="R78" s="36">
        <v>16.607242052514241</v>
      </c>
      <c r="S78" s="36">
        <v>15.224782472957939</v>
      </c>
      <c r="T78" s="36">
        <v>25.948203803387802</v>
      </c>
      <c r="U78" s="36">
        <v>23.427195946138184</v>
      </c>
      <c r="V78" s="36">
        <v>27.490086443519431</v>
      </c>
      <c r="W78" s="36">
        <v>1234.9333482084173</v>
      </c>
      <c r="X78" s="36">
        <v>6.0731530555302946</v>
      </c>
      <c r="Y78" s="36">
        <v>11.181101766218774</v>
      </c>
      <c r="Z78" s="36">
        <v>2.4666250017767126</v>
      </c>
      <c r="AA78" s="36">
        <v>3.2857843759824799</v>
      </c>
      <c r="AB78" s="36">
        <v>3.8058920010191364</v>
      </c>
      <c r="AC78" s="36">
        <v>8.8863672987677518</v>
      </c>
      <c r="AD78" s="36">
        <v>117.10708938351564</v>
      </c>
      <c r="AE78" s="36">
        <v>20.912302576010386</v>
      </c>
      <c r="AF78" s="36">
        <v>9.1009950109734046</v>
      </c>
      <c r="AG78" s="36">
        <v>10.373149974090209</v>
      </c>
      <c r="AH78" s="36">
        <v>0.47923854995793469</v>
      </c>
      <c r="AI78" s="36">
        <v>7.8486400067017685</v>
      </c>
    </row>
    <row r="79" spans="1:35" x14ac:dyDescent="0.3">
      <c r="A79" t="s">
        <v>45</v>
      </c>
      <c r="B79">
        <v>2020</v>
      </c>
      <c r="C79" t="s">
        <v>174</v>
      </c>
      <c r="D79" t="s">
        <v>175</v>
      </c>
      <c r="E79" s="26" t="s">
        <v>48</v>
      </c>
      <c r="F79" s="26" t="s">
        <v>49</v>
      </c>
      <c r="G79" s="35">
        <v>-1.1111735178866684</v>
      </c>
      <c r="H79" s="35">
        <v>-28.156892186315638</v>
      </c>
      <c r="I79" s="35">
        <v>-0.14370882001763663</v>
      </c>
      <c r="J79" s="35">
        <v>-1.8682550566261302</v>
      </c>
      <c r="K79" s="36">
        <v>13.203957596801628</v>
      </c>
      <c r="L79" s="36">
        <v>0.80986600650227414</v>
      </c>
      <c r="M79" s="36">
        <v>0.66252704335481472</v>
      </c>
      <c r="N79" s="36">
        <v>1.4338551197137348</v>
      </c>
      <c r="O79" s="36">
        <v>0.62930169403708436</v>
      </c>
      <c r="P79" s="36">
        <v>10.225923596892832</v>
      </c>
      <c r="Q79" s="36">
        <v>1.861148569777018</v>
      </c>
      <c r="R79" s="36">
        <v>16.184609038504057</v>
      </c>
      <c r="S79" s="36">
        <v>15.755083390891278</v>
      </c>
      <c r="T79" s="36">
        <v>22.054665701102664</v>
      </c>
      <c r="U79" s="36">
        <v>13.14159914685597</v>
      </c>
      <c r="V79" s="36">
        <v>62.033953969076705</v>
      </c>
      <c r="W79" s="36">
        <v>203.89040216180203</v>
      </c>
      <c r="X79" s="36">
        <v>3.5343810663978088</v>
      </c>
      <c r="Y79" s="36">
        <v>6.8208783105714499</v>
      </c>
      <c r="Z79" s="36">
        <v>6.7975529416264697</v>
      </c>
      <c r="AA79" s="36">
        <v>6.0791346110552551</v>
      </c>
      <c r="AB79" s="36">
        <v>0.90191800149248236</v>
      </c>
      <c r="AC79" s="36">
        <v>2.9634390950844027</v>
      </c>
      <c r="AD79" s="36">
        <v>492.05993888872854</v>
      </c>
      <c r="AE79" s="36">
        <v>2.705465794656436</v>
      </c>
      <c r="AF79" s="36">
        <v>4.0526204632744731</v>
      </c>
      <c r="AG79" s="36">
        <v>2.8110709289212781</v>
      </c>
      <c r="AH79" s="36">
        <v>0.45535201714088602</v>
      </c>
      <c r="AI79" s="36">
        <v>45.968910398901528</v>
      </c>
    </row>
    <row r="80" spans="1:35" x14ac:dyDescent="0.3">
      <c r="A80" t="s">
        <v>45</v>
      </c>
      <c r="B80">
        <v>2020</v>
      </c>
      <c r="C80" t="s">
        <v>176</v>
      </c>
      <c r="D80" t="s">
        <v>177</v>
      </c>
      <c r="E80" s="26" t="s">
        <v>48</v>
      </c>
      <c r="F80" s="26" t="s">
        <v>49</v>
      </c>
      <c r="G80" s="35">
        <v>0.57137724635229503</v>
      </c>
      <c r="H80" s="35">
        <v>-27.620726798440636</v>
      </c>
      <c r="I80" s="35">
        <v>0.96750409344721922</v>
      </c>
      <c r="J80" s="35">
        <v>-2.7314225759335251</v>
      </c>
      <c r="K80" s="36">
        <v>19.354049387390386</v>
      </c>
      <c r="L80" s="36">
        <v>0.87996549808494684</v>
      </c>
      <c r="M80" s="36">
        <v>4.6064412070200573</v>
      </c>
      <c r="N80" s="36">
        <v>1.6052352367660825</v>
      </c>
      <c r="O80" s="36">
        <v>0.64562742041137067</v>
      </c>
      <c r="P80" s="36">
        <v>10.087063533043592</v>
      </c>
      <c r="Q80" s="36">
        <v>2.2505387609385612</v>
      </c>
      <c r="R80" s="36">
        <v>17.41402813153999</v>
      </c>
      <c r="S80" s="36">
        <v>13.68206018840975</v>
      </c>
      <c r="T80" s="36">
        <v>19.133627267569427</v>
      </c>
      <c r="U80" s="36">
        <v>12.992828602407073</v>
      </c>
      <c r="V80" s="36">
        <v>60.956395444544881</v>
      </c>
      <c r="W80" s="36">
        <v>181.04293939493263</v>
      </c>
      <c r="X80" s="36">
        <v>3.4295579358170936</v>
      </c>
      <c r="Y80" s="36">
        <v>6.9659426440999042</v>
      </c>
      <c r="Z80" s="36">
        <v>7.1689596283751431</v>
      </c>
      <c r="AA80" s="36">
        <v>11.352756576834388</v>
      </c>
      <c r="AB80" s="36">
        <v>0.83535766914688303</v>
      </c>
      <c r="AC80" s="36">
        <v>2.8688105279262417</v>
      </c>
      <c r="AD80" s="36">
        <v>386.02589384658211</v>
      </c>
      <c r="AE80" s="36">
        <v>2.6290110663066097</v>
      </c>
      <c r="AF80" s="36">
        <v>3.7067368701969121</v>
      </c>
      <c r="AG80" s="36">
        <v>3.0125352830583081</v>
      </c>
      <c r="AH80" s="36">
        <v>0.47848890445685316</v>
      </c>
      <c r="AI80" s="36">
        <v>12.412347581332043</v>
      </c>
    </row>
    <row r="81" spans="1:37" x14ac:dyDescent="0.3">
      <c r="A81" t="s">
        <v>45</v>
      </c>
      <c r="B81">
        <v>2020</v>
      </c>
      <c r="C81" t="s">
        <v>178</v>
      </c>
      <c r="D81" t="s">
        <v>179</v>
      </c>
      <c r="E81" s="26" t="s">
        <v>48</v>
      </c>
      <c r="F81" s="26" t="s">
        <v>49</v>
      </c>
      <c r="G81" s="35">
        <v>0.25299360630761331</v>
      </c>
      <c r="H81" s="35">
        <v>-26.830549805502585</v>
      </c>
      <c r="I81" s="35">
        <v>3.8870315793740988</v>
      </c>
      <c r="J81" s="35">
        <v>1.9619924812506275</v>
      </c>
      <c r="K81" s="36">
        <v>13.420039088230068</v>
      </c>
      <c r="L81" s="36">
        <v>0.82006450746949766</v>
      </c>
      <c r="M81" s="36">
        <v>3.5378219445155024</v>
      </c>
      <c r="N81" s="36">
        <v>1.5290795116948726</v>
      </c>
      <c r="O81" s="36">
        <v>0.60649659398432498</v>
      </c>
      <c r="P81" s="36">
        <v>8.9717363964256496</v>
      </c>
      <c r="Q81" s="36">
        <v>1.8335479966461259</v>
      </c>
      <c r="R81" s="36">
        <v>14.072286815754991</v>
      </c>
      <c r="S81" s="36">
        <v>17.230260172839465</v>
      </c>
      <c r="T81" s="36">
        <v>17.581813231194602</v>
      </c>
      <c r="U81" s="36">
        <v>20.677849550109446</v>
      </c>
      <c r="V81" s="36">
        <v>29.275890582854498</v>
      </c>
      <c r="W81" s="36">
        <v>224.58521771544227</v>
      </c>
      <c r="X81" s="36">
        <v>2.2241015619349729</v>
      </c>
      <c r="Y81" s="36">
        <v>5.5363911077138885</v>
      </c>
      <c r="Z81" s="36">
        <v>3.3707000841014221</v>
      </c>
      <c r="AA81" s="36">
        <v>4.1533955257069808</v>
      </c>
      <c r="AB81" s="36">
        <v>2.1180334076486163</v>
      </c>
      <c r="AC81" s="36">
        <v>2.2266397806094465</v>
      </c>
      <c r="AD81" s="36">
        <v>235.57622614520886</v>
      </c>
      <c r="AE81" s="36">
        <v>6.3721097043899393</v>
      </c>
      <c r="AF81" s="36">
        <v>4.2440889910630313</v>
      </c>
      <c r="AG81" s="36">
        <v>2.7841278945244201</v>
      </c>
      <c r="AH81" s="36">
        <v>0.14226929768604094</v>
      </c>
      <c r="AI81" s="36">
        <v>1.1877697954633235</v>
      </c>
    </row>
    <row r="82" spans="1:37" x14ac:dyDescent="0.3">
      <c r="A82" t="s">
        <v>45</v>
      </c>
      <c r="B82">
        <v>2020</v>
      </c>
      <c r="C82" t="s">
        <v>180</v>
      </c>
      <c r="D82" t="s">
        <v>181</v>
      </c>
      <c r="E82" s="26" t="s">
        <v>48</v>
      </c>
      <c r="F82" s="26" t="s">
        <v>49</v>
      </c>
      <c r="G82" s="35">
        <v>0.57688205817264537</v>
      </c>
      <c r="H82" s="35">
        <v>-26.249739620004618</v>
      </c>
      <c r="I82" s="35">
        <v>1.538397735447103</v>
      </c>
      <c r="J82" s="35">
        <v>1.7022251010997855</v>
      </c>
      <c r="K82" s="36">
        <v>9.3166660896178914</v>
      </c>
      <c r="L82" s="36">
        <v>1.1182325625129521</v>
      </c>
      <c r="M82" s="36">
        <v>11.99177392211036</v>
      </c>
      <c r="N82" s="36">
        <v>1.8292859207032901</v>
      </c>
      <c r="O82" s="36">
        <v>0.8574263378796193</v>
      </c>
      <c r="P82" s="36">
        <v>13.333674892558236</v>
      </c>
      <c r="Q82" s="36">
        <v>2.1462167025341996</v>
      </c>
      <c r="R82" s="36">
        <v>23.159092180505287</v>
      </c>
      <c r="S82" s="36">
        <v>29.688799152840417</v>
      </c>
      <c r="T82" s="36">
        <v>19.148712977813634</v>
      </c>
      <c r="U82" s="36">
        <v>26.778634105214593</v>
      </c>
      <c r="V82" s="36">
        <v>45.023641364395161</v>
      </c>
      <c r="W82" s="36">
        <v>110.36427380001754</v>
      </c>
      <c r="X82" s="36">
        <v>2.6434126570406677</v>
      </c>
      <c r="Y82" s="36">
        <v>7.5166771515383752</v>
      </c>
      <c r="Z82" s="36">
        <v>19.31665140931576</v>
      </c>
      <c r="AA82" s="36">
        <v>12.037570280036766</v>
      </c>
      <c r="AB82" s="36">
        <v>4.598383381595724</v>
      </c>
      <c r="AC82" s="36">
        <v>4.599123415422202</v>
      </c>
      <c r="AD82" s="36">
        <v>917.80801074170734</v>
      </c>
      <c r="AE82" s="36">
        <v>3.4304002375689824</v>
      </c>
      <c r="AF82" s="36">
        <v>4.5529839834085113</v>
      </c>
      <c r="AG82" s="36">
        <v>3.2684242103099432</v>
      </c>
      <c r="AH82" s="36">
        <v>0.42751809925005396</v>
      </c>
      <c r="AI82" s="36">
        <v>24.509219091476844</v>
      </c>
    </row>
    <row r="83" spans="1:37" x14ac:dyDescent="0.3">
      <c r="A83" t="s">
        <v>45</v>
      </c>
      <c r="B83" s="30">
        <v>2020</v>
      </c>
      <c r="C83" s="30" t="s">
        <v>182</v>
      </c>
      <c r="D83" t="s">
        <v>183</v>
      </c>
      <c r="E83" s="26" t="s">
        <v>48</v>
      </c>
      <c r="F83" s="26" t="s">
        <v>49</v>
      </c>
      <c r="G83" s="35">
        <v>-0.76476505653108029</v>
      </c>
      <c r="H83" s="35">
        <v>-26.945940339517769</v>
      </c>
      <c r="I83" s="35">
        <v>3.7195877850762735</v>
      </c>
      <c r="J83" s="35">
        <v>1.6887497201894677</v>
      </c>
      <c r="K83" s="36">
        <v>9.3703508336829451</v>
      </c>
      <c r="L83" s="36">
        <v>1.0733919401652534</v>
      </c>
      <c r="M83" s="36">
        <v>55.171288849472411</v>
      </c>
      <c r="N83" s="36">
        <v>1.6934487909437925</v>
      </c>
      <c r="O83" s="36">
        <v>0.67752281806862713</v>
      </c>
      <c r="P83" s="36">
        <v>12.858541128617784</v>
      </c>
      <c r="Q83" s="36">
        <v>1.6767619435828776</v>
      </c>
      <c r="R83" s="36">
        <v>84.356343835369799</v>
      </c>
      <c r="S83" s="36">
        <v>86.980525167330725</v>
      </c>
      <c r="T83" s="36">
        <v>13.539052990906519</v>
      </c>
      <c r="U83" s="36">
        <v>39.782913168201333</v>
      </c>
      <c r="V83" s="36">
        <v>53.572077104727221</v>
      </c>
      <c r="W83" s="36">
        <v>154.44947798285588</v>
      </c>
      <c r="X83" s="36">
        <v>3.2971915494522515</v>
      </c>
      <c r="Y83" s="36">
        <v>6.3312328382553966</v>
      </c>
      <c r="Z83" s="36">
        <v>14.277520443948745</v>
      </c>
      <c r="AA83" s="36">
        <v>9.5171754974883669</v>
      </c>
      <c r="AB83" s="36">
        <v>2.8771329971321591</v>
      </c>
      <c r="AC83" s="36">
        <v>1.6143970155162188</v>
      </c>
      <c r="AD83" s="36">
        <v>397.01965573562353</v>
      </c>
      <c r="AE83" s="36">
        <v>3.5134271391704046</v>
      </c>
      <c r="AF83" s="36">
        <v>7.8631835728454824</v>
      </c>
      <c r="AG83" s="36">
        <v>4.6881517466358344</v>
      </c>
      <c r="AH83" s="36">
        <v>0.34050425014611124</v>
      </c>
      <c r="AI83" s="36">
        <v>5</v>
      </c>
      <c r="AJ83" s="30"/>
      <c r="AK83" s="30"/>
    </row>
    <row r="84" spans="1:37" x14ac:dyDescent="0.3">
      <c r="A84" t="s">
        <v>45</v>
      </c>
      <c r="B84">
        <v>2020</v>
      </c>
      <c r="C84" t="s">
        <v>184</v>
      </c>
      <c r="D84" t="s">
        <v>185</v>
      </c>
      <c r="E84" s="26" t="s">
        <v>48</v>
      </c>
      <c r="F84" s="26" t="s">
        <v>49</v>
      </c>
      <c r="G84" s="35">
        <v>-1.6238658927133709</v>
      </c>
      <c r="H84" s="35">
        <v>-25.556860516795876</v>
      </c>
      <c r="I84" s="35">
        <v>3.4937152630951953</v>
      </c>
      <c r="J84" s="35">
        <v>1.4370767437184016</v>
      </c>
      <c r="K84" s="36">
        <v>4.6616306622974246</v>
      </c>
      <c r="L84" s="36">
        <v>0.92552436482136724</v>
      </c>
      <c r="M84" s="36">
        <v>15.283681762873565</v>
      </c>
      <c r="N84" s="36">
        <v>1.3462705019269452</v>
      </c>
      <c r="O84" s="36">
        <v>0.58696441180860903</v>
      </c>
      <c r="P84" s="36">
        <v>11.90140448756128</v>
      </c>
      <c r="Q84" s="36">
        <v>1.7948961385442892</v>
      </c>
      <c r="R84" s="36">
        <v>13.05898546008671</v>
      </c>
      <c r="S84" s="36">
        <v>29.6571689665079</v>
      </c>
      <c r="T84" s="36">
        <v>16.249811226982121</v>
      </c>
      <c r="U84" s="36">
        <v>18.714255763555943</v>
      </c>
      <c r="V84" s="36">
        <v>28.765632712148268</v>
      </c>
      <c r="W84" s="36">
        <v>222.17516146614537</v>
      </c>
      <c r="X84" s="36">
        <v>2.9826245827594686</v>
      </c>
      <c r="Y84" s="36">
        <v>6.3667524590241822</v>
      </c>
      <c r="Z84" s="36">
        <v>13.906444943165324</v>
      </c>
      <c r="AA84" s="36">
        <v>1.5</v>
      </c>
      <c r="AB84" s="36">
        <v>1.8805136836328455</v>
      </c>
      <c r="AC84" s="36">
        <v>3.8144305519356818</v>
      </c>
      <c r="AD84" s="36">
        <v>166.72081334819055</v>
      </c>
      <c r="AE84" s="36">
        <v>6.0533538580886486</v>
      </c>
      <c r="AF84" s="36">
        <v>2.6700560497786685</v>
      </c>
      <c r="AG84" s="36">
        <v>5.1490541606169895</v>
      </c>
      <c r="AH84" s="36">
        <v>0.499356542530286</v>
      </c>
      <c r="AI84" s="36">
        <v>14.850144718090032</v>
      </c>
    </row>
    <row r="85" spans="1:37" x14ac:dyDescent="0.3">
      <c r="A85" t="s">
        <v>45</v>
      </c>
      <c r="B85">
        <v>2020</v>
      </c>
      <c r="C85" t="s">
        <v>186</v>
      </c>
      <c r="D85" t="s">
        <v>187</v>
      </c>
      <c r="E85" s="26" t="s">
        <v>48</v>
      </c>
      <c r="F85" s="26" t="s">
        <v>49</v>
      </c>
      <c r="G85" s="35">
        <v>-0.32624864761168659</v>
      </c>
      <c r="H85" s="35">
        <v>-26.463118082733178</v>
      </c>
      <c r="I85" s="35">
        <v>8.4409991037336241</v>
      </c>
      <c r="J85" s="35">
        <v>0.66451700948874404</v>
      </c>
      <c r="K85" s="36">
        <v>7.1270736148600653</v>
      </c>
      <c r="L85" s="36">
        <v>1.0234778776971791</v>
      </c>
      <c r="M85" s="36">
        <v>42.123778894611632</v>
      </c>
      <c r="N85" s="36">
        <v>1.5212937105518294</v>
      </c>
      <c r="O85" s="36">
        <v>0.49147093300934697</v>
      </c>
      <c r="P85" s="36">
        <v>11.454833620387058</v>
      </c>
      <c r="Q85" s="36">
        <v>1.2261402046849792</v>
      </c>
      <c r="R85" s="36">
        <v>58.315526752934666</v>
      </c>
      <c r="S85" s="36">
        <v>67.299513487737201</v>
      </c>
      <c r="T85" s="36">
        <v>13.069357159434333</v>
      </c>
      <c r="U85" s="36">
        <v>26.764189100055173</v>
      </c>
      <c r="V85" s="36">
        <v>43.767468501334022</v>
      </c>
      <c r="W85" s="36">
        <v>111.26148918024408</v>
      </c>
      <c r="X85" s="36">
        <v>1.7645526144807984</v>
      </c>
      <c r="Y85" s="36">
        <v>7.4592523102381678</v>
      </c>
      <c r="Z85" s="36">
        <v>17.211703041811255</v>
      </c>
      <c r="AA85" s="36">
        <v>4.1957173108085621</v>
      </c>
      <c r="AB85" s="36">
        <v>1.6103697324975983</v>
      </c>
      <c r="AC85" s="36">
        <v>1.7721923880252934</v>
      </c>
      <c r="AD85" s="36">
        <v>358.204108101759</v>
      </c>
      <c r="AE85" s="36">
        <v>10.539584805739816</v>
      </c>
      <c r="AF85" s="36">
        <v>3.1830940790045634</v>
      </c>
      <c r="AG85" s="36">
        <v>1.5390085120422143</v>
      </c>
      <c r="AH85" s="36">
        <v>0.3188487390759428</v>
      </c>
      <c r="AI85" s="36">
        <v>24.767612171075072</v>
      </c>
    </row>
    <row r="86" spans="1:37" x14ac:dyDescent="0.3">
      <c r="A86" t="s">
        <v>45</v>
      </c>
      <c r="B86">
        <v>2020</v>
      </c>
      <c r="C86" t="s">
        <v>188</v>
      </c>
      <c r="D86" t="s">
        <v>189</v>
      </c>
      <c r="E86" s="26" t="s">
        <v>48</v>
      </c>
      <c r="F86" s="26" t="s">
        <v>49</v>
      </c>
      <c r="G86" s="35">
        <v>-1.7432368374703675</v>
      </c>
      <c r="H86" s="35">
        <v>-26.199983864056296</v>
      </c>
      <c r="I86" s="35">
        <v>-0.51454846929518883</v>
      </c>
      <c r="J86" s="35">
        <v>-1.9240932247319649</v>
      </c>
      <c r="K86" s="36">
        <v>12.26721681210137</v>
      </c>
      <c r="L86" s="36">
        <v>0.86887757804800947</v>
      </c>
      <c r="M86" s="36">
        <v>2.8279927010806021</v>
      </c>
      <c r="N86" s="36">
        <v>1.5841944323273962</v>
      </c>
      <c r="O86" s="36">
        <v>0.65459570277056667</v>
      </c>
      <c r="P86" s="36">
        <v>10.81337721351097</v>
      </c>
      <c r="Q86" s="36">
        <v>1.6525968065519607</v>
      </c>
      <c r="R86" s="36">
        <v>10.238344006380114</v>
      </c>
      <c r="S86" s="36">
        <v>15.186989007225122</v>
      </c>
      <c r="T86" s="36">
        <v>10.495807101137821</v>
      </c>
      <c r="U86" s="36">
        <v>23.939868079502471</v>
      </c>
      <c r="V86" s="36">
        <v>23.640090821425265</v>
      </c>
      <c r="W86" s="36">
        <v>161.22300094743727</v>
      </c>
      <c r="X86" s="36">
        <v>3.7004696392399095</v>
      </c>
      <c r="Y86" s="36">
        <v>8.7327085628765904</v>
      </c>
      <c r="Z86" s="36">
        <v>7.5438393048597421</v>
      </c>
      <c r="AA86" s="36">
        <v>7.7993511289675723</v>
      </c>
      <c r="AB86" s="36">
        <v>1.4368628020526029</v>
      </c>
      <c r="AC86" s="36">
        <v>2.1481608287473013</v>
      </c>
      <c r="AD86" s="36">
        <v>557.67113296779507</v>
      </c>
      <c r="AE86" s="36">
        <v>4.5276138791634697</v>
      </c>
      <c r="AF86" s="36">
        <v>3.1341886943077464</v>
      </c>
      <c r="AG86" s="36">
        <v>4.7501677952243737</v>
      </c>
      <c r="AH86" s="36">
        <v>0.57137762329047259</v>
      </c>
      <c r="AI86" s="36">
        <v>6.7483887572941255</v>
      </c>
    </row>
    <row r="87" spans="1:37" x14ac:dyDescent="0.3">
      <c r="A87" t="s">
        <v>45</v>
      </c>
      <c r="B87">
        <v>2020</v>
      </c>
      <c r="C87" t="s">
        <v>190</v>
      </c>
      <c r="D87" t="s">
        <v>191</v>
      </c>
      <c r="E87" s="26" t="s">
        <v>48</v>
      </c>
      <c r="F87" s="26" t="s">
        <v>49</v>
      </c>
      <c r="G87" s="35">
        <v>1.2500744887017312</v>
      </c>
      <c r="H87" s="35">
        <v>-26.502191229876637</v>
      </c>
      <c r="I87" s="35">
        <v>2.6716156638311364</v>
      </c>
      <c r="J87" s="35">
        <v>2.4053562996655864</v>
      </c>
      <c r="K87" s="36">
        <v>4.4046304918172021</v>
      </c>
      <c r="L87" s="36">
        <v>0.75798675905747925</v>
      </c>
      <c r="M87" s="36">
        <v>1.9187088867842417</v>
      </c>
      <c r="N87" s="36">
        <v>1.5390154467507664</v>
      </c>
      <c r="O87" s="36">
        <v>0.59493969344407005</v>
      </c>
      <c r="P87" s="36">
        <v>11.498204522741885</v>
      </c>
      <c r="Q87" s="36">
        <v>1.7886556145693417</v>
      </c>
      <c r="R87" s="36">
        <v>9.4681152800338797</v>
      </c>
      <c r="S87" s="36">
        <v>15.683797186775386</v>
      </c>
      <c r="T87" s="36">
        <v>36.410873613535323</v>
      </c>
      <c r="U87" s="36">
        <v>14.382486103351269</v>
      </c>
      <c r="V87" s="36">
        <v>58.848616535405149</v>
      </c>
      <c r="W87" s="36">
        <v>540.64560850438102</v>
      </c>
      <c r="X87" s="36">
        <v>3.3402790852834419</v>
      </c>
      <c r="Y87" s="36">
        <v>7.9781729136464969</v>
      </c>
      <c r="Z87" s="36">
        <v>0.65873034897968763</v>
      </c>
      <c r="AA87" s="36">
        <v>4.0281195133484298</v>
      </c>
      <c r="AB87" s="36">
        <v>9.0690798033481812</v>
      </c>
      <c r="AC87" s="36">
        <v>3.1747422675537562</v>
      </c>
      <c r="AD87" s="36">
        <v>61.543586481568035</v>
      </c>
      <c r="AE87" s="36">
        <v>43.30839686356871</v>
      </c>
      <c r="AF87" s="36">
        <v>8.7473741820167739</v>
      </c>
      <c r="AG87" s="36">
        <v>6.8395469946170877</v>
      </c>
      <c r="AH87" s="36">
        <v>0.55271789875670307</v>
      </c>
      <c r="AI87" s="36">
        <v>5</v>
      </c>
    </row>
    <row r="88" spans="1:37" x14ac:dyDescent="0.3">
      <c r="A88" t="s">
        <v>45</v>
      </c>
      <c r="B88">
        <v>2020</v>
      </c>
      <c r="C88" t="s">
        <v>192</v>
      </c>
      <c r="D88" t="s">
        <v>193</v>
      </c>
      <c r="E88" s="26" t="s">
        <v>48</v>
      </c>
      <c r="F88" s="26" t="s">
        <v>49</v>
      </c>
      <c r="G88" s="35">
        <v>-0.1426258545236235</v>
      </c>
      <c r="H88" s="35">
        <v>-26.289183960844937</v>
      </c>
      <c r="I88" s="35">
        <v>2.4683392250247005</v>
      </c>
      <c r="J88" s="35">
        <v>4.2429953074577362</v>
      </c>
      <c r="K88" s="36">
        <v>12.658156837038099</v>
      </c>
      <c r="L88" s="36">
        <v>1.1409128373208517</v>
      </c>
      <c r="M88" s="36">
        <v>2.9276838330662986</v>
      </c>
      <c r="N88" s="36">
        <v>1.9648460322492094</v>
      </c>
      <c r="O88" s="36">
        <v>0.79700011871460463</v>
      </c>
      <c r="P88" s="36">
        <v>11.639374675529204</v>
      </c>
      <c r="Q88" s="36">
        <v>2.587430969212182</v>
      </c>
      <c r="R88" s="36">
        <v>13.037785955873503</v>
      </c>
      <c r="S88" s="36">
        <v>25.944103492655071</v>
      </c>
      <c r="T88" s="36">
        <v>12.474067680973087</v>
      </c>
      <c r="U88" s="36">
        <v>27.695144746488701</v>
      </c>
      <c r="V88" s="36">
        <v>33.822624949516324</v>
      </c>
      <c r="W88" s="36">
        <v>135.78729852791344</v>
      </c>
      <c r="X88" s="36">
        <v>4.2326602378444713</v>
      </c>
      <c r="Y88" s="36">
        <v>10.494608216840209</v>
      </c>
      <c r="Z88" s="36">
        <v>13.955563079159493</v>
      </c>
      <c r="AA88" s="36">
        <v>1.1628943133871861E-2</v>
      </c>
      <c r="AB88" s="36">
        <v>0.86979942441153524</v>
      </c>
      <c r="AC88" s="36">
        <v>3.3486689032132744</v>
      </c>
      <c r="AD88" s="36">
        <v>650.22044801439301</v>
      </c>
      <c r="AE88" s="36">
        <v>10.467728132403138</v>
      </c>
      <c r="AF88" s="36">
        <v>3.4940381179222992</v>
      </c>
      <c r="AG88" s="36">
        <v>4.4110287017197223</v>
      </c>
      <c r="AH88" s="36">
        <v>0.44783545373863937</v>
      </c>
      <c r="AI88" s="36">
        <v>11.454971434335572</v>
      </c>
    </row>
    <row r="89" spans="1:37" x14ac:dyDescent="0.3">
      <c r="A89" t="s">
        <v>45</v>
      </c>
      <c r="B89">
        <v>2020</v>
      </c>
      <c r="C89" t="s">
        <v>194</v>
      </c>
      <c r="D89" t="s">
        <v>195</v>
      </c>
      <c r="E89" s="26" t="s">
        <v>48</v>
      </c>
      <c r="F89" s="26" t="s">
        <v>49</v>
      </c>
      <c r="G89" s="35">
        <v>-0.84672660826680846</v>
      </c>
      <c r="H89" s="35">
        <v>-25.928795832215503</v>
      </c>
      <c r="I89" s="35">
        <v>5.8559106254767288</v>
      </c>
      <c r="J89" s="35">
        <v>5.9597729752965103</v>
      </c>
      <c r="K89" s="36">
        <v>14.837189000812206</v>
      </c>
      <c r="L89" s="36">
        <v>0.9048815748816712</v>
      </c>
      <c r="M89" s="36">
        <v>33.16958425860782</v>
      </c>
      <c r="N89" s="36">
        <v>1.3114637953916963</v>
      </c>
      <c r="O89" s="36">
        <v>0.48740584502311396</v>
      </c>
      <c r="P89" s="36">
        <v>10.504969264524991</v>
      </c>
      <c r="Q89" s="36">
        <v>1.5595753752428101</v>
      </c>
      <c r="R89" s="36">
        <v>19.67919325571798</v>
      </c>
      <c r="S89" s="36">
        <v>54.139708078197387</v>
      </c>
      <c r="T89" s="36">
        <v>15.834869049778566</v>
      </c>
      <c r="U89" s="36">
        <v>16.360038226444999</v>
      </c>
      <c r="V89" s="36">
        <v>20.54438884069079</v>
      </c>
      <c r="W89" s="36">
        <v>217.67622464156386</v>
      </c>
      <c r="X89" s="36">
        <v>2.2302864048443225</v>
      </c>
      <c r="Y89" s="36">
        <v>6.3171409987943559</v>
      </c>
      <c r="Z89" s="36">
        <v>24.24873414044054</v>
      </c>
      <c r="AA89" s="36">
        <v>3.7565294815402765</v>
      </c>
      <c r="AB89" s="36">
        <v>1.1605389241800523</v>
      </c>
      <c r="AC89" s="36">
        <v>3.8478116908850635</v>
      </c>
      <c r="AD89" s="36">
        <v>75.03154011085681</v>
      </c>
      <c r="AE89" s="36">
        <v>41.718973248463719</v>
      </c>
      <c r="AF89" s="36">
        <v>4.143255002791725</v>
      </c>
      <c r="AG89" s="36">
        <v>4.7202987493344359</v>
      </c>
      <c r="AH89" s="36">
        <v>0.32687212657395476</v>
      </c>
      <c r="AI89" s="36">
        <v>21.97163124960721</v>
      </c>
    </row>
    <row r="90" spans="1:37" x14ac:dyDescent="0.3">
      <c r="A90" t="s">
        <v>45</v>
      </c>
      <c r="B90">
        <v>2020</v>
      </c>
      <c r="C90" t="s">
        <v>196</v>
      </c>
      <c r="D90" t="s">
        <v>197</v>
      </c>
      <c r="E90" s="26" t="s">
        <v>48</v>
      </c>
      <c r="F90" s="26" t="s">
        <v>49</v>
      </c>
      <c r="G90" s="35">
        <v>1.4173760004903098</v>
      </c>
      <c r="H90" s="35">
        <v>-25.196603846133822</v>
      </c>
      <c r="I90" s="35">
        <v>7.0981622714671797</v>
      </c>
      <c r="J90" s="35">
        <v>3.0657882832137311</v>
      </c>
      <c r="K90" s="36">
        <v>2.7856220655282597</v>
      </c>
      <c r="L90" s="36">
        <v>1.1716701762470307</v>
      </c>
      <c r="M90" s="36">
        <v>8.3217008171554809</v>
      </c>
      <c r="N90" s="36">
        <v>1.7986611402521495</v>
      </c>
      <c r="O90" s="36">
        <v>0.69099862995244032</v>
      </c>
      <c r="P90" s="36">
        <v>11.16672555175747</v>
      </c>
      <c r="Q90" s="36">
        <v>2.2726138354546936</v>
      </c>
      <c r="R90" s="36">
        <v>10.792432976379212</v>
      </c>
      <c r="S90" s="36">
        <v>12.964078734694507</v>
      </c>
      <c r="T90" s="36">
        <v>19.119310729086362</v>
      </c>
      <c r="U90" s="36">
        <v>23.227387250882995</v>
      </c>
      <c r="V90" s="36">
        <v>65.970521232159825</v>
      </c>
      <c r="W90" s="36">
        <v>296.04897976816511</v>
      </c>
      <c r="X90" s="36">
        <v>7.7790937298918053</v>
      </c>
      <c r="Y90" s="36">
        <v>9.0628527282232447</v>
      </c>
      <c r="Z90" s="36">
        <v>7.5883277446335855</v>
      </c>
      <c r="AA90" s="36">
        <v>4.5663538278761025E-2</v>
      </c>
      <c r="AB90" s="36">
        <v>1.191825191999428</v>
      </c>
      <c r="AC90" s="36">
        <v>3.1173105682142017</v>
      </c>
      <c r="AD90" s="36">
        <v>157.17190144159335</v>
      </c>
      <c r="AE90" s="36">
        <v>7.7813273244265018</v>
      </c>
      <c r="AF90" s="36">
        <v>3.6017740873584403</v>
      </c>
      <c r="AG90" s="36">
        <v>6.3354382566250074</v>
      </c>
      <c r="AH90" s="36">
        <v>0.50586343892228969</v>
      </c>
      <c r="AI90" s="36">
        <v>5.0802770071166812</v>
      </c>
    </row>
    <row r="91" spans="1:37" x14ac:dyDescent="0.3">
      <c r="A91" t="s">
        <v>45</v>
      </c>
      <c r="B91">
        <v>2020</v>
      </c>
      <c r="C91" t="s">
        <v>198</v>
      </c>
      <c r="D91" t="s">
        <v>199</v>
      </c>
      <c r="E91" s="26" t="s">
        <v>48</v>
      </c>
      <c r="F91" s="26" t="s">
        <v>49</v>
      </c>
      <c r="G91" s="35">
        <v>-2.4258651347627747</v>
      </c>
      <c r="H91" s="35">
        <v>-27.474787307529258</v>
      </c>
      <c r="I91" s="35">
        <v>3.2739914237445573</v>
      </c>
      <c r="J91" s="35">
        <v>1.9317163500921666</v>
      </c>
      <c r="K91" s="36">
        <v>7.5819511730023628</v>
      </c>
      <c r="L91" s="36">
        <v>1.0143347488155661</v>
      </c>
      <c r="M91" s="36">
        <v>2.9996488630330487</v>
      </c>
      <c r="N91" s="36">
        <v>1.7542137356436198</v>
      </c>
      <c r="O91" s="36">
        <v>0.69155578320781286</v>
      </c>
      <c r="P91" s="36">
        <v>14.419658774473861</v>
      </c>
      <c r="Q91" s="36">
        <v>1.4947807023831368</v>
      </c>
      <c r="R91" s="36">
        <v>5.9838828249233815</v>
      </c>
      <c r="S91" s="36">
        <v>2.9736844983000488</v>
      </c>
      <c r="T91" s="36">
        <v>29.60774302863388</v>
      </c>
      <c r="U91" s="36">
        <v>24.634875594400199</v>
      </c>
      <c r="V91" s="36">
        <v>40.078119427737825</v>
      </c>
      <c r="W91" s="36">
        <v>1772.2486329812896</v>
      </c>
      <c r="X91" s="36">
        <v>5.1281639412005022</v>
      </c>
      <c r="Y91" s="36">
        <v>11.51409465728822</v>
      </c>
      <c r="Z91" s="36">
        <v>3.2853081521369836</v>
      </c>
      <c r="AA91" s="36">
        <v>6.85562808823338</v>
      </c>
      <c r="AB91" s="36">
        <v>3.4258755483336207</v>
      </c>
      <c r="AC91" s="36">
        <v>3.4773689009008151</v>
      </c>
      <c r="AD91" s="36">
        <v>91.211180937742512</v>
      </c>
      <c r="AE91" s="36">
        <v>193.47625985513605</v>
      </c>
      <c r="AF91" s="36">
        <v>5.8489708034493741</v>
      </c>
      <c r="AG91" s="36">
        <v>9.9555274991426259</v>
      </c>
      <c r="AH91" s="36">
        <v>0.80088776894940295</v>
      </c>
      <c r="AI91" s="36">
        <v>5</v>
      </c>
    </row>
    <row r="92" spans="1:37" x14ac:dyDescent="0.3">
      <c r="A92" t="s">
        <v>45</v>
      </c>
      <c r="B92">
        <v>2020</v>
      </c>
      <c r="C92" t="s">
        <v>200</v>
      </c>
      <c r="D92" t="s">
        <v>201</v>
      </c>
      <c r="E92" s="26" t="s">
        <v>48</v>
      </c>
      <c r="F92" s="26" t="s">
        <v>49</v>
      </c>
      <c r="G92" s="35">
        <v>-2.6583950045010045</v>
      </c>
      <c r="H92" s="35">
        <v>-27.240000896195571</v>
      </c>
      <c r="I92" s="35">
        <v>2.8719793869253603</v>
      </c>
      <c r="J92" s="35">
        <v>3.7163373590108395</v>
      </c>
      <c r="K92" s="36">
        <v>13.931639188435156</v>
      </c>
      <c r="L92" s="36">
        <v>0.81690164189612458</v>
      </c>
      <c r="M92" s="36">
        <v>0.96218447883993841</v>
      </c>
      <c r="N92" s="36">
        <v>1.6450943819099557</v>
      </c>
      <c r="O92" s="36">
        <v>0.63739119504895791</v>
      </c>
      <c r="P92" s="36">
        <v>12.691030498007382</v>
      </c>
      <c r="Q92" s="36">
        <v>1.2360265033927547</v>
      </c>
      <c r="R92" s="36">
        <v>7.3904998109826687</v>
      </c>
      <c r="S92" s="36">
        <v>10.118331279385485</v>
      </c>
      <c r="T92" s="36">
        <v>20.918642143417937</v>
      </c>
      <c r="U92" s="36">
        <v>12.695343478825933</v>
      </c>
      <c r="V92" s="36">
        <v>62.20643479235725</v>
      </c>
      <c r="W92" s="36">
        <v>161.88026004682868</v>
      </c>
      <c r="X92" s="36">
        <v>3.5904410820486481</v>
      </c>
      <c r="Y92" s="36">
        <v>7.8751644720542497</v>
      </c>
      <c r="Z92" s="36">
        <v>5.2803287236070444</v>
      </c>
      <c r="AA92" s="36">
        <v>1.5</v>
      </c>
      <c r="AB92" s="36">
        <v>1.6373786874461889</v>
      </c>
      <c r="AC92" s="36">
        <v>1.77961787774525</v>
      </c>
      <c r="AD92" s="36">
        <v>504.18743910929663</v>
      </c>
      <c r="AE92" s="36">
        <v>7.1499848561926376</v>
      </c>
      <c r="AF92" s="36">
        <v>0.96261285607638547</v>
      </c>
      <c r="AG92" s="36">
        <v>2.4076059830282195</v>
      </c>
      <c r="AH92" s="36">
        <v>0.14275657740658032</v>
      </c>
      <c r="AI92" s="36">
        <v>4.3847269685070414</v>
      </c>
    </row>
    <row r="93" spans="1:37" x14ac:dyDescent="0.3">
      <c r="A93" t="s">
        <v>45</v>
      </c>
      <c r="B93">
        <v>2020</v>
      </c>
      <c r="C93" t="s">
        <v>202</v>
      </c>
      <c r="D93" t="s">
        <v>203</v>
      </c>
      <c r="E93" s="26" t="s">
        <v>48</v>
      </c>
      <c r="F93" s="26" t="s">
        <v>49</v>
      </c>
      <c r="G93" s="35">
        <v>-1.3939084056518958</v>
      </c>
      <c r="H93" s="35">
        <v>-25.728460697544921</v>
      </c>
      <c r="I93" s="35">
        <v>-0.1196479664880461</v>
      </c>
      <c r="J93" s="35">
        <v>-4.7924484062330777</v>
      </c>
      <c r="K93" s="36">
        <v>4.4912226189358009</v>
      </c>
      <c r="L93" s="36">
        <v>1.1405524821960698</v>
      </c>
      <c r="M93" s="36">
        <v>7.1684362579710184E-2</v>
      </c>
      <c r="N93" s="36">
        <v>2.0168283709159116</v>
      </c>
      <c r="O93" s="36">
        <v>0.73597524316760898</v>
      </c>
      <c r="P93" s="36">
        <v>13.139808608781044</v>
      </c>
      <c r="Q93" s="36">
        <v>2.1780988840832451</v>
      </c>
      <c r="R93" s="36">
        <v>6.6015956390866206</v>
      </c>
      <c r="S93" s="36">
        <v>17.381275895815381</v>
      </c>
      <c r="T93" s="36">
        <v>16.889444880164856</v>
      </c>
      <c r="U93" s="36">
        <v>28.502198850467583</v>
      </c>
      <c r="V93" s="36">
        <v>60.16854692997434</v>
      </c>
      <c r="W93" s="36">
        <v>135.74198125627589</v>
      </c>
      <c r="X93" s="36">
        <v>3.4045536428856842</v>
      </c>
      <c r="Y93" s="36">
        <v>7.7006103861162298</v>
      </c>
      <c r="Z93" s="36">
        <v>7.6647678120653264</v>
      </c>
      <c r="AA93" s="36">
        <v>1.5</v>
      </c>
      <c r="AB93" s="36">
        <v>1.3529954598105991</v>
      </c>
      <c r="AC93" s="36">
        <v>3.2960645848875636</v>
      </c>
      <c r="AD93" s="36">
        <v>513.01728401539344</v>
      </c>
      <c r="AE93" s="36">
        <v>7.3945494794075497</v>
      </c>
      <c r="AF93" s="36">
        <v>1.8970759382744578</v>
      </c>
      <c r="AG93" s="36">
        <v>4.7469831898309653</v>
      </c>
      <c r="AH93" s="36">
        <v>0.53536447465167436</v>
      </c>
      <c r="AI93" s="36">
        <v>4.9339237017388795</v>
      </c>
    </row>
    <row r="94" spans="1:37" x14ac:dyDescent="0.3">
      <c r="A94" t="s">
        <v>45</v>
      </c>
      <c r="B94">
        <v>2020</v>
      </c>
      <c r="C94" t="s">
        <v>204</v>
      </c>
      <c r="D94" t="s">
        <v>205</v>
      </c>
      <c r="E94" s="26" t="s">
        <v>48</v>
      </c>
      <c r="F94" s="26" t="s">
        <v>49</v>
      </c>
      <c r="G94" s="35">
        <v>-1.1605955438581919</v>
      </c>
      <c r="H94" s="35">
        <v>-27.350960297293604</v>
      </c>
      <c r="I94" s="35">
        <v>6.5060342783200866</v>
      </c>
      <c r="J94" s="35">
        <v>3.8343794311526365</v>
      </c>
      <c r="K94" s="36">
        <v>8.2817651684027425</v>
      </c>
      <c r="L94" s="36">
        <v>0.97128819728109494</v>
      </c>
      <c r="M94" s="36">
        <v>16.159069352188631</v>
      </c>
      <c r="N94" s="36">
        <v>1.6258245183734363</v>
      </c>
      <c r="O94" s="36">
        <v>0.64352739014449811</v>
      </c>
      <c r="P94" s="36">
        <v>9.4050880815911864</v>
      </c>
      <c r="Q94" s="36">
        <v>1.7640677521517489</v>
      </c>
      <c r="R94" s="36">
        <v>9.2761210215928322</v>
      </c>
      <c r="S94" s="36">
        <v>22.216426128923057</v>
      </c>
      <c r="T94" s="36">
        <v>24.714080291640087</v>
      </c>
      <c r="U94" s="36">
        <v>16.646821957830575</v>
      </c>
      <c r="V94" s="36">
        <v>82.679571279067318</v>
      </c>
      <c r="W94" s="36">
        <v>103.9011139846443</v>
      </c>
      <c r="X94" s="36">
        <v>2.8355918953738377</v>
      </c>
      <c r="Y94" s="36">
        <v>8.0082854764428504</v>
      </c>
      <c r="Z94" s="36">
        <v>8.2934676193186938</v>
      </c>
      <c r="AA94" s="36">
        <v>1.5</v>
      </c>
      <c r="AB94" s="36">
        <v>2.1326551609005246</v>
      </c>
      <c r="AC94" s="36">
        <v>1.8929688690785351</v>
      </c>
      <c r="AD94" s="36">
        <v>198.28854351029301</v>
      </c>
      <c r="AE94" s="36">
        <v>13.795899058604872</v>
      </c>
      <c r="AF94" s="36">
        <v>2.3939130675794282</v>
      </c>
      <c r="AG94" s="36">
        <v>3.3969694039552878</v>
      </c>
      <c r="AH94" s="36">
        <v>0.54256495449547271</v>
      </c>
      <c r="AI94" s="36">
        <v>7.4762658790854113</v>
      </c>
    </row>
    <row r="95" spans="1:37" x14ac:dyDescent="0.3">
      <c r="A95" t="s">
        <v>45</v>
      </c>
      <c r="B95">
        <v>2020</v>
      </c>
      <c r="C95" t="s">
        <v>206</v>
      </c>
      <c r="D95" t="s">
        <v>207</v>
      </c>
      <c r="E95" s="26" t="s">
        <v>48</v>
      </c>
      <c r="F95" s="26" t="s">
        <v>49</v>
      </c>
      <c r="G95" s="35">
        <v>-2.3638407763887899</v>
      </c>
      <c r="H95" s="35">
        <v>-27.883028824574048</v>
      </c>
      <c r="I95" s="35">
        <v>-1.2567762395534363</v>
      </c>
      <c r="J95" s="35">
        <v>0.62165617549563434</v>
      </c>
      <c r="K95" s="36">
        <v>16.630283294916676</v>
      </c>
      <c r="L95" s="36">
        <v>1.0257762953305187</v>
      </c>
      <c r="M95" s="36">
        <v>36.268215061619422</v>
      </c>
      <c r="N95" s="36">
        <v>2.0494298314620831</v>
      </c>
      <c r="O95" s="36">
        <v>0.60063934403491326</v>
      </c>
      <c r="P95" s="36">
        <v>15.039995956441455</v>
      </c>
      <c r="Q95" s="36">
        <v>1.2551500907415405</v>
      </c>
      <c r="R95" s="36">
        <v>70.943716830172633</v>
      </c>
      <c r="S95" s="36">
        <v>15.659841597415237</v>
      </c>
      <c r="T95" s="36">
        <v>24.03042995427165</v>
      </c>
      <c r="U95" s="36">
        <v>45.903988014449872</v>
      </c>
      <c r="V95" s="36">
        <v>32.880266086598787</v>
      </c>
      <c r="W95" s="36">
        <v>53.327506076599683</v>
      </c>
      <c r="X95" s="36">
        <v>0.88063783152310748</v>
      </c>
      <c r="Y95" s="36">
        <v>4.5318966560964942</v>
      </c>
      <c r="Z95" s="36">
        <v>18.495109217900424</v>
      </c>
      <c r="AA95" s="36">
        <v>1.5</v>
      </c>
      <c r="AB95" s="36">
        <v>2.3943223888938103</v>
      </c>
      <c r="AC95" s="36">
        <v>1.8938019419313568</v>
      </c>
      <c r="AD95" s="36">
        <v>438.12056390879252</v>
      </c>
      <c r="AE95" s="36">
        <v>19.078719508010135</v>
      </c>
      <c r="AF95" s="36">
        <v>3.5747532611253661</v>
      </c>
      <c r="AG95" s="36">
        <v>1.7060444776480412</v>
      </c>
      <c r="AH95" s="36">
        <v>0.75391706013182125</v>
      </c>
      <c r="AI95" s="36">
        <v>28.052642560143887</v>
      </c>
    </row>
    <row r="96" spans="1:37" x14ac:dyDescent="0.3">
      <c r="A96" t="s">
        <v>45</v>
      </c>
      <c r="B96">
        <v>2020</v>
      </c>
      <c r="C96" t="s">
        <v>208</v>
      </c>
      <c r="D96" t="s">
        <v>209</v>
      </c>
      <c r="E96" s="26" t="s">
        <v>48</v>
      </c>
      <c r="F96" s="26" t="s">
        <v>49</v>
      </c>
      <c r="G96" s="35">
        <v>0.33937363997164738</v>
      </c>
      <c r="H96" s="35">
        <v>-27.401624084901233</v>
      </c>
      <c r="I96" s="35">
        <v>3.58988102006834</v>
      </c>
      <c r="J96" s="35">
        <v>3.1461387438461728</v>
      </c>
      <c r="K96" s="36">
        <v>5.5957772630024838</v>
      </c>
      <c r="L96" s="36">
        <v>1.0162276735538642</v>
      </c>
      <c r="M96" s="36">
        <v>1.6</v>
      </c>
      <c r="N96" s="36">
        <v>1.7119962497772716</v>
      </c>
      <c r="O96" s="36">
        <v>0.58456926011431665</v>
      </c>
      <c r="P96" s="36">
        <v>11.074109951708564</v>
      </c>
      <c r="Q96" s="36">
        <v>1.359812911661241</v>
      </c>
      <c r="R96" s="36">
        <v>12.522572222877629</v>
      </c>
      <c r="S96" s="36">
        <v>7.5</v>
      </c>
      <c r="T96" s="36">
        <v>25.911935199883899</v>
      </c>
      <c r="U96" s="36">
        <v>17.695049800086743</v>
      </c>
      <c r="V96" s="36">
        <v>34.336858530548497</v>
      </c>
      <c r="W96" s="36">
        <v>37.959982761764358</v>
      </c>
      <c r="X96" s="36">
        <v>3.4027270098861693</v>
      </c>
      <c r="Y96" s="36">
        <v>8.0918155218714301</v>
      </c>
      <c r="Z96" s="36">
        <v>3.1634252401603837</v>
      </c>
      <c r="AA96" s="36">
        <v>4.814273860947031</v>
      </c>
      <c r="AB96" s="36">
        <v>3.4720529391454722</v>
      </c>
      <c r="AC96" s="36">
        <v>1.5195460947261512</v>
      </c>
      <c r="AD96" s="36">
        <v>220.25293082797938</v>
      </c>
      <c r="AE96" s="36">
        <v>6.8679881570923289</v>
      </c>
      <c r="AF96" s="36">
        <v>1.0344883815640482</v>
      </c>
      <c r="AG96" s="36">
        <v>2.7027442606190939</v>
      </c>
      <c r="AH96" s="36">
        <v>0.15</v>
      </c>
      <c r="AI96" s="36">
        <v>4.866470105110281</v>
      </c>
    </row>
    <row r="97" spans="1:35" x14ac:dyDescent="0.3">
      <c r="A97" t="s">
        <v>45</v>
      </c>
      <c r="B97">
        <v>2020</v>
      </c>
      <c r="C97" t="s">
        <v>210</v>
      </c>
      <c r="D97" t="s">
        <v>211</v>
      </c>
      <c r="E97" s="26" t="s">
        <v>48</v>
      </c>
      <c r="F97" s="26" t="s">
        <v>49</v>
      </c>
      <c r="G97" s="35">
        <v>-1.7584825288676029</v>
      </c>
      <c r="H97" s="35">
        <v>-26.996095746705937</v>
      </c>
      <c r="I97" s="35">
        <v>5.1982471783733999</v>
      </c>
      <c r="J97" s="35">
        <v>-1.295032086710141</v>
      </c>
      <c r="K97" s="36">
        <v>46.769733461568109</v>
      </c>
      <c r="L97" s="36">
        <v>0.89346839330410277</v>
      </c>
      <c r="M97" s="36">
        <v>46.800016147515208</v>
      </c>
      <c r="N97" s="36">
        <v>2.1875425860795708</v>
      </c>
      <c r="O97" s="36">
        <v>0.83417545765347012</v>
      </c>
      <c r="P97" s="36">
        <v>9.0884705867379623</v>
      </c>
      <c r="Q97" s="36">
        <v>2.0877143631265653</v>
      </c>
      <c r="R97" s="36">
        <v>81.844505701253979</v>
      </c>
      <c r="S97" s="36">
        <v>47.381815205764994</v>
      </c>
      <c r="T97" s="36">
        <v>15.976152281494169</v>
      </c>
      <c r="U97" s="36">
        <v>49.994545927631975</v>
      </c>
      <c r="V97" s="36">
        <v>22.556670719273185</v>
      </c>
      <c r="W97" s="36">
        <v>1613.8315610334412</v>
      </c>
      <c r="X97" s="36">
        <v>4.5480452077722306</v>
      </c>
      <c r="Y97" s="36">
        <v>11.102715213060845</v>
      </c>
      <c r="Z97" s="36">
        <v>11.969072942739029</v>
      </c>
      <c r="AA97" s="36">
        <v>14.434275091234278</v>
      </c>
      <c r="AB97" s="36">
        <v>14.753385788293468</v>
      </c>
      <c r="AC97" s="36">
        <v>8.238020805985796</v>
      </c>
      <c r="AD97" s="36">
        <v>147.4293665062718</v>
      </c>
      <c r="AE97" s="36">
        <v>53.715982517025097</v>
      </c>
      <c r="AF97" s="36">
        <v>79.7228804361622</v>
      </c>
      <c r="AG97" s="36">
        <v>8.1947839236773365</v>
      </c>
      <c r="AH97" s="36">
        <v>0.90928679041770477</v>
      </c>
      <c r="AI97" s="36">
        <v>15.533759182114869</v>
      </c>
    </row>
    <row r="98" spans="1:35" x14ac:dyDescent="0.3">
      <c r="A98" t="s">
        <v>45</v>
      </c>
      <c r="B98">
        <v>2020</v>
      </c>
      <c r="C98" t="s">
        <v>212</v>
      </c>
      <c r="D98" t="s">
        <v>213</v>
      </c>
      <c r="E98" s="26" t="s">
        <v>48</v>
      </c>
      <c r="F98" s="26" t="s">
        <v>49</v>
      </c>
      <c r="G98" s="35">
        <v>-0.2947102808358994</v>
      </c>
      <c r="H98" s="35">
        <v>-25.779716192953263</v>
      </c>
      <c r="I98" s="35">
        <v>3.1629845300651955</v>
      </c>
      <c r="J98" s="35">
        <v>1.3997435915052607</v>
      </c>
      <c r="K98" s="36">
        <v>14.998402295493589</v>
      </c>
      <c r="L98" s="36">
        <v>1.2649111690162793</v>
      </c>
      <c r="M98" s="36">
        <v>13.008839993288012</v>
      </c>
      <c r="N98" s="36">
        <v>1.8979836711850682</v>
      </c>
      <c r="O98" s="36">
        <v>0.77502762178299278</v>
      </c>
      <c r="P98" s="36">
        <v>16.421282317666719</v>
      </c>
      <c r="Q98" s="36">
        <v>1.4602988334747544</v>
      </c>
      <c r="R98" s="36">
        <v>41.375627104893383</v>
      </c>
      <c r="S98" s="36">
        <v>12.919920436526271</v>
      </c>
      <c r="T98" s="36">
        <v>11.913313110048255</v>
      </c>
      <c r="U98" s="36">
        <v>31.607408216240433</v>
      </c>
      <c r="V98" s="36">
        <v>75.407687439024969</v>
      </c>
      <c r="W98" s="36">
        <v>221.26441306526183</v>
      </c>
      <c r="X98" s="36">
        <v>2.1667239045972639</v>
      </c>
      <c r="Y98" s="36">
        <v>8.5034159843128858</v>
      </c>
      <c r="Z98" s="36">
        <v>6.1549515060332052</v>
      </c>
      <c r="AA98" s="36">
        <v>0.75141665171673577</v>
      </c>
      <c r="AB98" s="36">
        <v>4.2796320162066621</v>
      </c>
      <c r="AC98" s="36">
        <v>3.3133156085323399</v>
      </c>
      <c r="AD98" s="36">
        <v>446.74324315741711</v>
      </c>
      <c r="AE98" s="36">
        <v>6.4165057122579601</v>
      </c>
      <c r="AF98" s="36">
        <v>1.2868426974812781</v>
      </c>
      <c r="AG98" s="36">
        <v>7.099890805253529</v>
      </c>
      <c r="AH98" s="36">
        <v>0.15</v>
      </c>
      <c r="AI98" s="36">
        <v>3.8578931375423298</v>
      </c>
    </row>
    <row r="99" spans="1:35" x14ac:dyDescent="0.3">
      <c r="A99" t="s">
        <v>45</v>
      </c>
      <c r="B99">
        <v>2020</v>
      </c>
      <c r="C99" t="s">
        <v>214</v>
      </c>
      <c r="D99" t="s">
        <v>215</v>
      </c>
      <c r="E99" s="26" t="s">
        <v>48</v>
      </c>
      <c r="F99" s="26" t="s">
        <v>49</v>
      </c>
      <c r="G99" s="35">
        <v>-2.610659422601183</v>
      </c>
      <c r="H99" s="35">
        <v>-27.583716637853868</v>
      </c>
      <c r="I99" s="35">
        <v>4.1529352897971954</v>
      </c>
      <c r="J99" s="35">
        <v>2.1434395490826819</v>
      </c>
      <c r="K99" s="36">
        <v>6.6682550053480787</v>
      </c>
      <c r="L99" s="36">
        <v>0.92148213955964953</v>
      </c>
      <c r="M99" s="36">
        <v>0.69585040725652147</v>
      </c>
      <c r="N99" s="36">
        <v>1.6921654115828546</v>
      </c>
      <c r="O99" s="36">
        <v>0.67998422805854397</v>
      </c>
      <c r="P99" s="36">
        <v>12.306181815245909</v>
      </c>
      <c r="Q99" s="36">
        <v>1.2518864113876305</v>
      </c>
      <c r="R99" s="36">
        <v>9.7600371320104955</v>
      </c>
      <c r="S99" s="36">
        <v>7.5</v>
      </c>
      <c r="T99" s="36">
        <v>16.148807283859455</v>
      </c>
      <c r="U99" s="36">
        <v>17.13358165899616</v>
      </c>
      <c r="V99" s="36">
        <v>52.826422290012125</v>
      </c>
      <c r="W99" s="36">
        <v>127.48938736516372</v>
      </c>
      <c r="X99" s="36">
        <v>3.6434262096956358</v>
      </c>
      <c r="Y99" s="36">
        <v>6.9159481334248376</v>
      </c>
      <c r="Z99" s="36">
        <v>4.559589072188948</v>
      </c>
      <c r="AA99" s="36">
        <v>1.5</v>
      </c>
      <c r="AB99" s="36">
        <v>1.9958631754096263</v>
      </c>
      <c r="AC99" s="36">
        <v>0.98141038781898204</v>
      </c>
      <c r="AD99" s="36">
        <v>437.31110552525968</v>
      </c>
      <c r="AE99" s="36">
        <v>4.826367808807392</v>
      </c>
      <c r="AF99" s="36">
        <v>0.40554430845821526</v>
      </c>
      <c r="AG99" s="36">
        <v>1.8480978577736149</v>
      </c>
      <c r="AH99" s="36">
        <v>0.15</v>
      </c>
      <c r="AI99" s="36">
        <v>5</v>
      </c>
    </row>
    <row r="100" spans="1:35" x14ac:dyDescent="0.3">
      <c r="A100" t="s">
        <v>45</v>
      </c>
      <c r="B100">
        <v>2020</v>
      </c>
      <c r="C100" t="s">
        <v>216</v>
      </c>
      <c r="D100" t="s">
        <v>217</v>
      </c>
      <c r="E100" s="26" t="s">
        <v>48</v>
      </c>
      <c r="F100" s="26" t="s">
        <v>49</v>
      </c>
      <c r="G100" s="35">
        <v>-2.168754662601966</v>
      </c>
      <c r="H100" s="35">
        <v>-25.502047367798777</v>
      </c>
      <c r="I100" s="35">
        <v>3.0023300905025359</v>
      </c>
      <c r="J100" s="35">
        <v>1.6822507857496656</v>
      </c>
      <c r="K100" s="36">
        <v>4.5075255170127431</v>
      </c>
      <c r="L100" s="36">
        <v>0.8964564425194953</v>
      </c>
      <c r="M100" s="36">
        <v>1.6</v>
      </c>
      <c r="N100" s="36">
        <v>1.3258413953023516</v>
      </c>
      <c r="O100" s="36">
        <v>0.6066758805395015</v>
      </c>
      <c r="P100" s="36">
        <v>10.834328198353266</v>
      </c>
      <c r="Q100" s="36">
        <v>1.7292409601502383</v>
      </c>
      <c r="R100" s="36">
        <v>4.447419168031268</v>
      </c>
      <c r="S100" s="36">
        <v>7.5</v>
      </c>
      <c r="T100" s="36">
        <v>25.379020629877992</v>
      </c>
      <c r="U100" s="36">
        <v>16.093137585197198</v>
      </c>
      <c r="V100" s="36">
        <v>15.573276626066511</v>
      </c>
      <c r="W100" s="36">
        <v>553.98631759054774</v>
      </c>
      <c r="X100" s="36">
        <v>3.3571474789945137</v>
      </c>
      <c r="Y100" s="36">
        <v>8.2231795017933127</v>
      </c>
      <c r="Z100" s="36">
        <v>4.277286137749341</v>
      </c>
      <c r="AA100" s="36">
        <v>1.5</v>
      </c>
      <c r="AB100" s="36">
        <v>2.4543605753450359</v>
      </c>
      <c r="AC100" s="36">
        <v>2.744653019716663</v>
      </c>
      <c r="AD100" s="36">
        <v>166.90338987688926</v>
      </c>
      <c r="AE100" s="36">
        <v>104.93336415639773</v>
      </c>
      <c r="AF100" s="36">
        <v>8.5232472620689048</v>
      </c>
      <c r="AG100" s="36">
        <v>14.025123462581842</v>
      </c>
      <c r="AH100" s="36">
        <v>0.38448043382733321</v>
      </c>
      <c r="AI100" s="36">
        <v>5</v>
      </c>
    </row>
    <row r="101" spans="1:35" x14ac:dyDescent="0.3">
      <c r="A101" t="s">
        <v>45</v>
      </c>
      <c r="B101">
        <v>2020</v>
      </c>
      <c r="C101" t="s">
        <v>218</v>
      </c>
      <c r="D101" t="s">
        <v>219</v>
      </c>
      <c r="E101" s="26" t="s">
        <v>48</v>
      </c>
      <c r="F101" s="26" t="s">
        <v>49</v>
      </c>
      <c r="G101" s="35">
        <v>-2.6220241209201363</v>
      </c>
      <c r="H101" s="35">
        <v>-26.158337132731226</v>
      </c>
      <c r="I101" s="35">
        <v>2.803719277082918</v>
      </c>
      <c r="J101" s="35">
        <v>3.3084483323342355</v>
      </c>
      <c r="K101" s="36">
        <v>12.353543383646377</v>
      </c>
      <c r="L101" s="36">
        <v>0.86066195340465668</v>
      </c>
      <c r="M101" s="36">
        <v>6.4325703548235422</v>
      </c>
      <c r="N101" s="36">
        <v>1.3290951016571653</v>
      </c>
      <c r="O101" s="36">
        <v>0.54541756932204588</v>
      </c>
      <c r="P101" s="36">
        <v>10.096412531184841</v>
      </c>
      <c r="Q101" s="36">
        <v>1.4058427548746049</v>
      </c>
      <c r="R101" s="36">
        <v>22.920284557787522</v>
      </c>
      <c r="S101" s="36">
        <v>44.505652330156934</v>
      </c>
      <c r="T101" s="36">
        <v>29.368305385967854</v>
      </c>
      <c r="U101" s="36">
        <v>22.498577752247499</v>
      </c>
      <c r="V101" s="36">
        <v>59.650092736197699</v>
      </c>
      <c r="W101" s="36">
        <v>727.54376108691849</v>
      </c>
      <c r="X101" s="36">
        <v>3.0989657801207326</v>
      </c>
      <c r="Y101" s="36">
        <v>6.2974972900542916</v>
      </c>
      <c r="Z101" s="36">
        <v>4.1330404231313302</v>
      </c>
      <c r="AA101" s="36">
        <v>10.950210823838322</v>
      </c>
      <c r="AB101" s="36">
        <v>1.6863122725174104</v>
      </c>
      <c r="AC101" s="36">
        <v>3.9127717774889779</v>
      </c>
      <c r="AD101" s="36">
        <v>117.98142982901895</v>
      </c>
      <c r="AE101" s="36">
        <v>8.0516253006156138</v>
      </c>
      <c r="AF101" s="36">
        <v>3.7977334419185098</v>
      </c>
      <c r="AG101" s="36">
        <v>6.357064665959995</v>
      </c>
      <c r="AH101" s="36">
        <v>0.74665538057780756</v>
      </c>
      <c r="AI101" s="36">
        <v>2.0028675144350063</v>
      </c>
    </row>
    <row r="102" spans="1:35" x14ac:dyDescent="0.3">
      <c r="A102" t="s">
        <v>45</v>
      </c>
      <c r="B102">
        <v>2020</v>
      </c>
      <c r="C102" t="s">
        <v>220</v>
      </c>
      <c r="D102" t="s">
        <v>221</v>
      </c>
      <c r="E102" s="26" t="s">
        <v>48</v>
      </c>
      <c r="F102" s="26" t="s">
        <v>49</v>
      </c>
      <c r="G102" s="35">
        <v>-2.4239256100762661</v>
      </c>
      <c r="H102" s="35">
        <v>-26.300728936110563</v>
      </c>
      <c r="I102" s="35">
        <v>7.1402294041575489</v>
      </c>
      <c r="J102" s="35">
        <v>4.2103052042130216</v>
      </c>
      <c r="K102" s="36">
        <v>2.7572882083028838</v>
      </c>
      <c r="L102" s="36">
        <v>1.0244570052348196</v>
      </c>
      <c r="M102" s="36">
        <v>1.6</v>
      </c>
      <c r="N102" s="36">
        <v>1.5785182482384952</v>
      </c>
      <c r="O102" s="36">
        <v>0.63601296965782905</v>
      </c>
      <c r="P102" s="36">
        <v>12.840193409791755</v>
      </c>
      <c r="Q102" s="36">
        <v>1.4081313061457745</v>
      </c>
      <c r="R102" s="36">
        <v>3.0067919165286523</v>
      </c>
      <c r="S102" s="36">
        <v>1.8256191772315342</v>
      </c>
      <c r="T102" s="36">
        <v>25.277384331278643</v>
      </c>
      <c r="U102" s="36">
        <v>19.085586043909739</v>
      </c>
      <c r="V102" s="36">
        <v>58.318973233750697</v>
      </c>
      <c r="W102" s="36">
        <v>222.58198082398437</v>
      </c>
      <c r="X102" s="36">
        <v>3.6951823961348027</v>
      </c>
      <c r="Y102" s="36">
        <v>8.5895845139994442</v>
      </c>
      <c r="Z102" s="36">
        <v>4.9210023203087783</v>
      </c>
      <c r="AA102" s="36">
        <v>6.4076385799913824</v>
      </c>
      <c r="AB102" s="36">
        <v>3.2198227458071651</v>
      </c>
      <c r="AC102" s="36">
        <v>1.4883120519427739</v>
      </c>
      <c r="AD102" s="36">
        <v>430.67875839797858</v>
      </c>
      <c r="AE102" s="36">
        <v>9.5482040378912139</v>
      </c>
      <c r="AF102" s="36">
        <v>0.86039979406809575</v>
      </c>
      <c r="AG102" s="36">
        <v>2.7470880979441579</v>
      </c>
      <c r="AH102" s="36">
        <v>0.15515672170640821</v>
      </c>
      <c r="AI102" s="36">
        <v>5</v>
      </c>
    </row>
    <row r="103" spans="1:35" x14ac:dyDescent="0.3">
      <c r="A103" t="s">
        <v>45</v>
      </c>
      <c r="B103">
        <v>2020</v>
      </c>
      <c r="C103" t="s">
        <v>222</v>
      </c>
      <c r="D103" t="s">
        <v>223</v>
      </c>
      <c r="E103" s="26" t="s">
        <v>48</v>
      </c>
      <c r="F103" s="26" t="s">
        <v>49</v>
      </c>
      <c r="G103" s="35">
        <v>-3.0482589587843414</v>
      </c>
      <c r="H103" s="35">
        <v>-27.349239196113018</v>
      </c>
      <c r="I103" s="35">
        <v>5.9210072540545005</v>
      </c>
      <c r="J103" s="35">
        <v>3.0160720031679866</v>
      </c>
      <c r="K103" s="36">
        <v>7.583801418653616</v>
      </c>
      <c r="L103" s="36">
        <v>1.1049204087536892</v>
      </c>
      <c r="M103" s="36">
        <v>0.41544401284665483</v>
      </c>
      <c r="N103" s="36">
        <v>1.6994338412802483</v>
      </c>
      <c r="O103" s="36">
        <v>0.65702852651375032</v>
      </c>
      <c r="P103" s="36">
        <v>13.481652827880831</v>
      </c>
      <c r="Q103" s="36">
        <v>1.8896118803773063</v>
      </c>
      <c r="R103" s="36">
        <v>1.0234397038887328</v>
      </c>
      <c r="S103" s="36">
        <v>25.436493026702504</v>
      </c>
      <c r="T103" s="36">
        <v>43.418935425686733</v>
      </c>
      <c r="U103" s="36">
        <v>18.034195456517157</v>
      </c>
      <c r="V103" s="36">
        <v>25.436986676342428</v>
      </c>
      <c r="W103" s="36">
        <v>543.74186618841168</v>
      </c>
      <c r="X103" s="36">
        <v>4.396184697806274</v>
      </c>
      <c r="Y103" s="36">
        <v>9.448207229325007</v>
      </c>
      <c r="Z103" s="36">
        <v>4.7568277019755838</v>
      </c>
      <c r="AA103" s="36">
        <v>2.2375315669568523</v>
      </c>
      <c r="AB103" s="36">
        <v>13.357782546415834</v>
      </c>
      <c r="AC103" s="36">
        <v>4.5511166393570797</v>
      </c>
      <c r="AD103" s="36">
        <v>305.35774207812472</v>
      </c>
      <c r="AE103" s="36">
        <v>133.54886382254932</v>
      </c>
      <c r="AF103" s="36">
        <v>12.287528534552973</v>
      </c>
      <c r="AG103" s="36">
        <v>13.963308026366214</v>
      </c>
      <c r="AH103" s="36">
        <v>0.1472414306149126</v>
      </c>
      <c r="AI103" s="36">
        <v>5</v>
      </c>
    </row>
    <row r="104" spans="1:35" x14ac:dyDescent="0.3">
      <c r="A104" t="s">
        <v>45</v>
      </c>
      <c r="B104">
        <v>2020</v>
      </c>
      <c r="C104" t="s">
        <v>224</v>
      </c>
      <c r="D104" t="s">
        <v>225</v>
      </c>
      <c r="E104" s="26" t="s">
        <v>48</v>
      </c>
      <c r="F104" s="26" t="s">
        <v>49</v>
      </c>
      <c r="G104" s="35">
        <v>-2.1938808880870133</v>
      </c>
      <c r="H104" s="35">
        <v>-27.314837282372991</v>
      </c>
      <c r="I104" s="35">
        <v>3.276479275612953</v>
      </c>
      <c r="J104" s="35">
        <v>-0.30104586420010793</v>
      </c>
      <c r="K104" s="36">
        <v>5.7316370269084835</v>
      </c>
      <c r="L104" s="36">
        <v>1.0414115309279823</v>
      </c>
      <c r="M104" s="36">
        <v>0.23699069925267816</v>
      </c>
      <c r="N104" s="36">
        <v>1.7029751640122268</v>
      </c>
      <c r="O104" s="36">
        <v>0.53735799229935055</v>
      </c>
      <c r="P104" s="36">
        <v>13.046012420729735</v>
      </c>
      <c r="Q104" s="36">
        <v>1.6009016690363225</v>
      </c>
      <c r="R104" s="36">
        <v>2.0387746722761126</v>
      </c>
      <c r="S104" s="36">
        <v>4.4916529681246038</v>
      </c>
      <c r="T104" s="36">
        <v>11.616152001764309</v>
      </c>
      <c r="U104" s="36">
        <v>12.123003053224046</v>
      </c>
      <c r="V104" s="36">
        <v>80.420894257634671</v>
      </c>
      <c r="W104" s="36">
        <v>169.70741939640408</v>
      </c>
      <c r="X104" s="36">
        <v>2.9380394022208773</v>
      </c>
      <c r="Y104" s="36">
        <v>7.4808268527914006</v>
      </c>
      <c r="Z104" s="36">
        <v>1.6964522714307122</v>
      </c>
      <c r="AA104" s="36">
        <v>6.0400402388039991</v>
      </c>
      <c r="AB104" s="36">
        <v>2.953393782469814</v>
      </c>
      <c r="AC104" s="36">
        <v>2.4709011124622102</v>
      </c>
      <c r="AD104" s="36">
        <v>406.7738811978561</v>
      </c>
      <c r="AE104" s="36">
        <v>1.035333776447418</v>
      </c>
      <c r="AF104" s="36">
        <v>5.9480173547490658</v>
      </c>
      <c r="AG104" s="36">
        <v>2.7609057424224601</v>
      </c>
      <c r="AH104" s="36">
        <v>9.2614286116861747E-2</v>
      </c>
      <c r="AI104" s="36">
        <v>5</v>
      </c>
    </row>
    <row r="105" spans="1:35" x14ac:dyDescent="0.3">
      <c r="A105" t="s">
        <v>45</v>
      </c>
      <c r="B105">
        <v>2020</v>
      </c>
      <c r="C105" t="s">
        <v>226</v>
      </c>
      <c r="D105" t="s">
        <v>227</v>
      </c>
      <c r="E105" s="26" t="s">
        <v>48</v>
      </c>
      <c r="F105" s="26" t="s">
        <v>49</v>
      </c>
      <c r="G105" s="35">
        <v>-0.64868655381607832</v>
      </c>
      <c r="H105" s="35">
        <v>-27.018032385901879</v>
      </c>
      <c r="I105" s="35">
        <v>7.6579156193090414</v>
      </c>
      <c r="J105" s="35">
        <v>2.4064488396303365</v>
      </c>
      <c r="K105" s="36">
        <v>5.5951296003252589</v>
      </c>
      <c r="L105" s="36">
        <v>1.0590513188683441</v>
      </c>
      <c r="M105" s="36">
        <v>4.5653234604568187</v>
      </c>
      <c r="N105" s="36">
        <v>1.9511026819953277</v>
      </c>
      <c r="O105" s="36">
        <v>0.51918937923740682</v>
      </c>
      <c r="P105" s="36">
        <v>14.746616187295036</v>
      </c>
      <c r="Q105" s="36">
        <v>1.8919782929834401</v>
      </c>
      <c r="R105" s="36">
        <v>4.3504853344285133</v>
      </c>
      <c r="S105" s="36">
        <v>14.520481531363387</v>
      </c>
      <c r="T105" s="36">
        <v>13.009258801151597</v>
      </c>
      <c r="U105" s="36">
        <v>15.850317714580793</v>
      </c>
      <c r="V105" s="36">
        <v>71.555283589283633</v>
      </c>
      <c r="W105" s="36">
        <v>216.6370137815191</v>
      </c>
      <c r="X105" s="36">
        <v>2.7739475645476896</v>
      </c>
      <c r="Y105" s="36">
        <v>7.5069468382269164</v>
      </c>
      <c r="Z105" s="36">
        <v>3.2176687115497939</v>
      </c>
      <c r="AA105" s="36">
        <v>8.5773913466454719</v>
      </c>
      <c r="AB105" s="36">
        <v>1.9171964018977432</v>
      </c>
      <c r="AC105" s="36">
        <v>5.2371292707748935</v>
      </c>
      <c r="AD105" s="36">
        <v>102.30036690693794</v>
      </c>
      <c r="AE105" s="36">
        <v>4.4305282808938102</v>
      </c>
      <c r="AF105" s="36">
        <v>7.2958822214143577</v>
      </c>
      <c r="AG105" s="36">
        <v>5.8084405598392674</v>
      </c>
      <c r="AH105" s="36">
        <v>0.37578929070216588</v>
      </c>
      <c r="AI105" s="36">
        <v>5</v>
      </c>
    </row>
    <row r="106" spans="1:35" x14ac:dyDescent="0.3">
      <c r="A106" t="s">
        <v>45</v>
      </c>
      <c r="B106">
        <v>2020</v>
      </c>
      <c r="C106" t="s">
        <v>228</v>
      </c>
      <c r="D106" t="s">
        <v>229</v>
      </c>
      <c r="E106" s="26" t="s">
        <v>48</v>
      </c>
      <c r="F106" s="26" t="s">
        <v>49</v>
      </c>
      <c r="G106" s="35">
        <v>-2.6263277626977533</v>
      </c>
      <c r="H106" s="35">
        <v>-26.939303833454222</v>
      </c>
      <c r="I106" s="35">
        <v>1.6653845325727019</v>
      </c>
      <c r="J106" s="35">
        <v>-3.1937894934306148</v>
      </c>
      <c r="K106" s="36">
        <v>4.9798498798875697</v>
      </c>
      <c r="L106" s="36">
        <v>1.175227012112676</v>
      </c>
      <c r="M106" s="36">
        <v>9.2151986520952711</v>
      </c>
      <c r="N106" s="36">
        <v>2.1701700253045244</v>
      </c>
      <c r="O106" s="36">
        <v>0.73230510941614202</v>
      </c>
      <c r="P106" s="36">
        <v>15.490925791069417</v>
      </c>
      <c r="Q106" s="36">
        <v>1.5253005948882445</v>
      </c>
      <c r="R106" s="36">
        <v>8.0128158008895287</v>
      </c>
      <c r="S106" s="36">
        <v>9.2359819598389237</v>
      </c>
      <c r="T106" s="36">
        <v>32.145828993702217</v>
      </c>
      <c r="U106" s="36">
        <v>21.431451146117851</v>
      </c>
      <c r="V106" s="36">
        <v>129.82408168780498</v>
      </c>
      <c r="W106" s="36">
        <v>315.50638846904684</v>
      </c>
      <c r="X106" s="36">
        <v>5.1100995947239296</v>
      </c>
      <c r="Y106" s="36">
        <v>12.335817203472351</v>
      </c>
      <c r="Z106" s="36">
        <v>10.749092900577274</v>
      </c>
      <c r="AA106" s="36">
        <v>11.678842452500868</v>
      </c>
      <c r="AB106" s="36">
        <v>0.90287181958720342</v>
      </c>
      <c r="AC106" s="36">
        <v>1.854202504039959</v>
      </c>
      <c r="AD106" s="36">
        <v>728.71120850831687</v>
      </c>
      <c r="AE106" s="36">
        <v>4.8704305692222638</v>
      </c>
      <c r="AF106" s="36">
        <v>1.8630736273524511</v>
      </c>
      <c r="AG106" s="36">
        <v>1.8645107891288597</v>
      </c>
      <c r="AH106" s="36">
        <v>0.18641677168283227</v>
      </c>
      <c r="AI106" s="36">
        <v>5</v>
      </c>
    </row>
    <row r="107" spans="1:35" x14ac:dyDescent="0.3">
      <c r="A107" t="s">
        <v>45</v>
      </c>
      <c r="B107">
        <v>2020</v>
      </c>
      <c r="C107" t="s">
        <v>230</v>
      </c>
      <c r="D107" t="s">
        <v>231</v>
      </c>
      <c r="E107" s="26" t="s">
        <v>48</v>
      </c>
      <c r="F107" s="26" t="s">
        <v>49</v>
      </c>
      <c r="G107" s="35">
        <v>-0.30135008520228368</v>
      </c>
      <c r="H107" s="35">
        <v>-26.654217773533883</v>
      </c>
      <c r="I107" s="35">
        <v>-1.5386212686890908</v>
      </c>
      <c r="J107" s="35">
        <v>-2.1810995193839573</v>
      </c>
      <c r="K107" s="36">
        <v>13.428686172476702</v>
      </c>
      <c r="L107" s="36">
        <v>1.4672898155399279</v>
      </c>
      <c r="M107" s="36">
        <v>1.6240062443803978</v>
      </c>
      <c r="N107" s="36">
        <v>3.4935422050247302</v>
      </c>
      <c r="O107" s="36">
        <v>1.2188257432393581</v>
      </c>
      <c r="P107" s="36">
        <v>23.137317387173503</v>
      </c>
      <c r="Q107" s="36">
        <v>2.3570767044482945</v>
      </c>
      <c r="R107" s="36">
        <v>2.1733208987156942</v>
      </c>
      <c r="S107" s="36">
        <v>15.804265285773763</v>
      </c>
      <c r="T107" s="36">
        <v>42.070927187297947</v>
      </c>
      <c r="U107" s="36">
        <v>28.563152900114069</v>
      </c>
      <c r="V107" s="36">
        <v>3.2849558668736858</v>
      </c>
      <c r="W107" s="36">
        <v>21.79877985113071</v>
      </c>
      <c r="X107" s="36">
        <v>2.6188929654765922</v>
      </c>
      <c r="Y107" s="36">
        <v>21.317481308552782</v>
      </c>
      <c r="Z107" s="36">
        <v>4.3100060533101354</v>
      </c>
      <c r="AA107" s="36">
        <v>11.667175061758828</v>
      </c>
      <c r="AB107" s="36">
        <v>2.5126972235757847</v>
      </c>
      <c r="AC107" s="36">
        <v>2.0890877297267738</v>
      </c>
      <c r="AD107" s="36">
        <v>1149.1793769114126</v>
      </c>
      <c r="AE107" s="36">
        <v>1.641234930830711</v>
      </c>
      <c r="AF107" s="36">
        <v>2.6677948439788968</v>
      </c>
      <c r="AG107" s="36">
        <v>2.2916185736800854</v>
      </c>
      <c r="AH107" s="36">
        <v>0.4063393853682632</v>
      </c>
      <c r="AI107" s="36">
        <v>5</v>
      </c>
    </row>
    <row r="108" spans="1:35" x14ac:dyDescent="0.3">
      <c r="A108" t="s">
        <v>45</v>
      </c>
      <c r="B108">
        <v>2019</v>
      </c>
      <c r="C108" t="s">
        <v>232</v>
      </c>
      <c r="D108" t="s">
        <v>233</v>
      </c>
      <c r="E108" s="26" t="s">
        <v>234</v>
      </c>
      <c r="F108" s="27" t="s">
        <v>235</v>
      </c>
      <c r="G108" s="10">
        <v>-3.1763868090091365</v>
      </c>
      <c r="H108" s="10">
        <v>-26.652635499741983</v>
      </c>
      <c r="I108" s="10">
        <v>3.5472353241818162</v>
      </c>
      <c r="J108" s="10">
        <v>2.7460095241276066</v>
      </c>
      <c r="K108">
        <v>46.9</v>
      </c>
      <c r="L108">
        <v>1.17</v>
      </c>
      <c r="M108">
        <v>29.3</v>
      </c>
      <c r="N108">
        <v>2.48</v>
      </c>
      <c r="O108">
        <v>0.82499999999999996</v>
      </c>
      <c r="P108">
        <v>18.100000000000001</v>
      </c>
      <c r="Q108">
        <v>0.54700000000000004</v>
      </c>
      <c r="R108">
        <v>22.6</v>
      </c>
      <c r="S108">
        <v>45.7</v>
      </c>
      <c r="T108">
        <v>90.7</v>
      </c>
      <c r="U108">
        <v>21.4</v>
      </c>
      <c r="V108">
        <v>62.8</v>
      </c>
      <c r="W108">
        <v>923</v>
      </c>
      <c r="X108">
        <v>3.96</v>
      </c>
      <c r="Y108">
        <v>13.4</v>
      </c>
      <c r="Z108">
        <v>7.13</v>
      </c>
      <c r="AA108">
        <v>2.4900000000000002</v>
      </c>
      <c r="AB108">
        <v>1.36</v>
      </c>
      <c r="AC108">
        <v>1.47</v>
      </c>
      <c r="AD108">
        <v>140</v>
      </c>
      <c r="AE108">
        <v>727</v>
      </c>
      <c r="AF108">
        <v>1.74</v>
      </c>
      <c r="AG108">
        <v>4.29</v>
      </c>
      <c r="AH108">
        <v>1.26</v>
      </c>
      <c r="AI108">
        <v>13.8</v>
      </c>
    </row>
    <row r="109" spans="1:35" x14ac:dyDescent="0.3">
      <c r="A109" t="s">
        <v>45</v>
      </c>
      <c r="B109">
        <v>2019</v>
      </c>
      <c r="C109" t="s">
        <v>236</v>
      </c>
      <c r="D109" t="s">
        <v>237</v>
      </c>
      <c r="E109" s="26" t="s">
        <v>234</v>
      </c>
      <c r="F109" s="27" t="s">
        <v>235</v>
      </c>
      <c r="G109" s="10">
        <v>-4.5231066221981715</v>
      </c>
      <c r="H109" s="10">
        <v>-27.608073996224697</v>
      </c>
      <c r="I109" s="10">
        <v>5.3314148449974708</v>
      </c>
      <c r="J109" s="10">
        <v>4.5364445292604136</v>
      </c>
      <c r="K109">
        <v>86.9</v>
      </c>
      <c r="L109">
        <v>0.97499999999999998</v>
      </c>
      <c r="M109">
        <v>11.5</v>
      </c>
      <c r="N109">
        <v>1.9</v>
      </c>
      <c r="O109">
        <v>0.65600000000000003</v>
      </c>
      <c r="P109">
        <v>12</v>
      </c>
      <c r="Q109">
        <v>0.66300000000000003</v>
      </c>
      <c r="R109">
        <v>13.5</v>
      </c>
      <c r="S109">
        <v>24.9</v>
      </c>
      <c r="T109">
        <v>29.9</v>
      </c>
      <c r="U109">
        <v>19.7</v>
      </c>
      <c r="V109">
        <v>80.8</v>
      </c>
      <c r="W109">
        <v>585</v>
      </c>
      <c r="X109">
        <v>5.5</v>
      </c>
      <c r="Y109">
        <v>9.82</v>
      </c>
      <c r="Z109">
        <v>8.81</v>
      </c>
      <c r="AA109">
        <v>2.5</v>
      </c>
      <c r="AB109">
        <v>2.59</v>
      </c>
      <c r="AC109">
        <v>3.25</v>
      </c>
      <c r="AD109">
        <v>214</v>
      </c>
      <c r="AE109">
        <v>41.1</v>
      </c>
      <c r="AF109">
        <v>2.93</v>
      </c>
      <c r="AG109">
        <v>2.58</v>
      </c>
      <c r="AH109">
        <v>5.0599999999999996</v>
      </c>
      <c r="AI109">
        <v>7.5</v>
      </c>
    </row>
    <row r="110" spans="1:35" x14ac:dyDescent="0.3">
      <c r="A110" t="s">
        <v>45</v>
      </c>
      <c r="B110">
        <v>2019</v>
      </c>
      <c r="C110" t="s">
        <v>238</v>
      </c>
      <c r="D110" t="s">
        <v>239</v>
      </c>
      <c r="E110" s="26" t="s">
        <v>234</v>
      </c>
      <c r="F110" s="27" t="s">
        <v>235</v>
      </c>
      <c r="G110" s="10">
        <v>-3.4129586348246916</v>
      </c>
      <c r="H110" s="10">
        <v>-27.4717566098041</v>
      </c>
      <c r="I110" s="10">
        <v>2.8143178732007463</v>
      </c>
      <c r="J110" s="10">
        <v>1.3080026227322228</v>
      </c>
      <c r="K110">
        <v>26.1</v>
      </c>
      <c r="L110">
        <v>1.1599999999999999</v>
      </c>
      <c r="M110">
        <v>30.3</v>
      </c>
      <c r="N110">
        <v>1.9</v>
      </c>
      <c r="O110">
        <v>0.73099999999999998</v>
      </c>
      <c r="P110">
        <v>12.2</v>
      </c>
      <c r="Q110">
        <v>1.34</v>
      </c>
      <c r="R110">
        <v>20.7</v>
      </c>
      <c r="S110">
        <v>10</v>
      </c>
      <c r="T110">
        <v>22.2</v>
      </c>
      <c r="U110">
        <v>19.2</v>
      </c>
      <c r="V110">
        <v>52.6</v>
      </c>
      <c r="W110">
        <v>156</v>
      </c>
      <c r="X110">
        <v>6.79</v>
      </c>
      <c r="Y110">
        <v>7.52</v>
      </c>
      <c r="Z110">
        <v>1.38</v>
      </c>
      <c r="AA110">
        <v>13.6</v>
      </c>
      <c r="AB110">
        <v>0.81499999999999995</v>
      </c>
      <c r="AC110">
        <v>2.2000000000000002</v>
      </c>
      <c r="AD110">
        <v>460</v>
      </c>
      <c r="AE110">
        <v>1.6</v>
      </c>
      <c r="AF110">
        <v>2.16</v>
      </c>
      <c r="AG110">
        <v>2.62</v>
      </c>
      <c r="AH110">
        <v>0.32800000000000001</v>
      </c>
      <c r="AI110">
        <v>32</v>
      </c>
    </row>
    <row r="111" spans="1:35" x14ac:dyDescent="0.3">
      <c r="A111" t="s">
        <v>45</v>
      </c>
      <c r="B111">
        <v>2020</v>
      </c>
      <c r="C111" t="s">
        <v>240</v>
      </c>
      <c r="D111" t="s">
        <v>241</v>
      </c>
      <c r="E111" s="26" t="s">
        <v>234</v>
      </c>
      <c r="F111" s="26" t="s">
        <v>235</v>
      </c>
      <c r="G111" s="35">
        <v>-1.4263873161583784</v>
      </c>
      <c r="H111" s="35">
        <v>-25.65702515833528</v>
      </c>
      <c r="I111" s="35">
        <v>3.5325441459544145</v>
      </c>
      <c r="J111" s="35">
        <v>1.7744079355026641</v>
      </c>
      <c r="K111" s="36">
        <v>9.7115706178180883</v>
      </c>
      <c r="L111" s="36">
        <v>1.1297171826806336</v>
      </c>
      <c r="M111" s="36">
        <v>6.7251923209045632</v>
      </c>
      <c r="N111" s="36">
        <v>1.8561936173099451</v>
      </c>
      <c r="O111" s="36">
        <v>0.58559664731936001</v>
      </c>
      <c r="P111" s="36">
        <v>14.731296571984833</v>
      </c>
      <c r="Q111" s="36">
        <v>2.0173983360111536</v>
      </c>
      <c r="R111" s="36">
        <v>20.251090146570782</v>
      </c>
      <c r="S111" s="36">
        <v>29.590277632701874</v>
      </c>
      <c r="T111" s="36">
        <v>16.528512535112863</v>
      </c>
      <c r="U111" s="36">
        <v>20.758936796502635</v>
      </c>
      <c r="V111" s="36">
        <v>41.25013442376968</v>
      </c>
      <c r="W111" s="36">
        <v>249.61258379432593</v>
      </c>
      <c r="X111" s="36">
        <v>3.1852670602469879</v>
      </c>
      <c r="Y111" s="36">
        <v>6.8224667863110069</v>
      </c>
      <c r="Z111" s="36">
        <v>11.052761646837807</v>
      </c>
      <c r="AA111" s="36">
        <v>1.2549874463360779</v>
      </c>
      <c r="AB111" s="36">
        <v>2.5890109985578973</v>
      </c>
      <c r="AC111" s="36">
        <v>5.6710177936302388</v>
      </c>
      <c r="AD111" s="36">
        <v>327.52360534362538</v>
      </c>
      <c r="AE111" s="36">
        <v>5.3429335589777418</v>
      </c>
      <c r="AF111" s="36">
        <v>8.2735041329561287</v>
      </c>
      <c r="AG111" s="36">
        <v>8.9229339471020452</v>
      </c>
      <c r="AH111" s="36">
        <v>0.17414405858408838</v>
      </c>
      <c r="AI111" s="36">
        <v>12.546921725543481</v>
      </c>
    </row>
    <row r="112" spans="1:35" x14ac:dyDescent="0.3">
      <c r="A112" t="s">
        <v>45</v>
      </c>
      <c r="B112">
        <v>2020</v>
      </c>
      <c r="C112" t="s">
        <v>242</v>
      </c>
      <c r="D112" t="s">
        <v>243</v>
      </c>
      <c r="E112" s="26" t="s">
        <v>234</v>
      </c>
      <c r="F112" s="26" t="s">
        <v>235</v>
      </c>
      <c r="G112" s="35">
        <v>-1.4572479196893451</v>
      </c>
      <c r="H112" s="35">
        <v>-26.253741389319558</v>
      </c>
      <c r="I112" s="35">
        <v>0.22861682919114212</v>
      </c>
      <c r="J112" s="35">
        <v>3.19784430081376</v>
      </c>
      <c r="K112" s="36">
        <v>36.523575977227019</v>
      </c>
      <c r="L112" s="36">
        <v>1.2442351599323778</v>
      </c>
      <c r="M112" s="36">
        <v>18.809703602307739</v>
      </c>
      <c r="N112" s="36">
        <v>2.3412185460894475</v>
      </c>
      <c r="O112" s="36">
        <v>0.92819839726964615</v>
      </c>
      <c r="P112" s="36">
        <v>18.795828320300071</v>
      </c>
      <c r="Q112" s="36">
        <v>2.2557720420917362</v>
      </c>
      <c r="R112" s="36">
        <v>36.60287376460289</v>
      </c>
      <c r="S112" s="36">
        <v>69.539598245600217</v>
      </c>
      <c r="T112" s="36">
        <v>30.034679654352249</v>
      </c>
      <c r="U112" s="36">
        <v>47.440132657302144</v>
      </c>
      <c r="V112" s="36">
        <v>33.270461208669708</v>
      </c>
      <c r="W112" s="36">
        <v>2669.7642294067837</v>
      </c>
      <c r="X112" s="36">
        <v>5.9602601431438904</v>
      </c>
      <c r="Y112" s="36">
        <v>12.323001291099249</v>
      </c>
      <c r="Z112" s="36">
        <v>17.289262985449277</v>
      </c>
      <c r="AA112" s="36">
        <v>1.5</v>
      </c>
      <c r="AB112" s="36">
        <v>6.583497507041554</v>
      </c>
      <c r="AC112" s="36">
        <v>6.2458770271158626</v>
      </c>
      <c r="AD112" s="36">
        <v>149.19106512590463</v>
      </c>
      <c r="AE112" s="36">
        <v>17.86057806946441</v>
      </c>
      <c r="AF112" s="36">
        <v>8.0824183267253833</v>
      </c>
      <c r="AG112" s="36">
        <v>19.258289526201843</v>
      </c>
      <c r="AH112" s="36">
        <v>1.0222757029923359</v>
      </c>
      <c r="AI112" s="36">
        <v>11.044151394930651</v>
      </c>
    </row>
    <row r="113" spans="1:35" x14ac:dyDescent="0.3">
      <c r="A113" t="s">
        <v>45</v>
      </c>
      <c r="B113">
        <v>2020</v>
      </c>
      <c r="C113" t="s">
        <v>244</v>
      </c>
      <c r="D113" t="s">
        <v>245</v>
      </c>
      <c r="E113" s="26" t="s">
        <v>234</v>
      </c>
      <c r="F113" s="26" t="s">
        <v>235</v>
      </c>
      <c r="G113" s="35">
        <v>-2.2467073757136533</v>
      </c>
      <c r="H113" s="35">
        <v>-25.84723916711043</v>
      </c>
      <c r="I113" s="35">
        <v>8.3308816328105575E-3</v>
      </c>
      <c r="J113" s="35">
        <v>3.4858985449322271</v>
      </c>
      <c r="K113" s="36">
        <v>64.476084946815746</v>
      </c>
      <c r="L113" s="36">
        <v>1.1386659056868722</v>
      </c>
      <c r="M113" s="36">
        <v>8.8515166357667354</v>
      </c>
      <c r="N113" s="36">
        <v>2.41055998322198</v>
      </c>
      <c r="O113" s="36">
        <v>0.67480297706726555</v>
      </c>
      <c r="P113" s="36">
        <v>14.774203215451505</v>
      </c>
      <c r="Q113" s="36">
        <v>1.5211517013144757</v>
      </c>
      <c r="R113" s="36">
        <v>22.655674131716214</v>
      </c>
      <c r="S113" s="36">
        <v>31.737921228519788</v>
      </c>
      <c r="T113" s="36">
        <v>18.484777097185894</v>
      </c>
      <c r="U113" s="36">
        <v>25.345802927663755</v>
      </c>
      <c r="V113" s="36">
        <v>18.197787772294937</v>
      </c>
      <c r="W113" s="36">
        <v>125.30020978254367</v>
      </c>
      <c r="X113" s="36">
        <v>2.4333371907981309</v>
      </c>
      <c r="Y113" s="36">
        <v>11.316921010571168</v>
      </c>
      <c r="Z113" s="36">
        <v>37.948699380697974</v>
      </c>
      <c r="AA113" s="36">
        <v>1.5</v>
      </c>
      <c r="AB113" s="36">
        <v>2.2897515080953363</v>
      </c>
      <c r="AC113" s="36">
        <v>3.7900941019020107</v>
      </c>
      <c r="AD113" s="36">
        <v>1253.0464886823049</v>
      </c>
      <c r="AE113" s="36">
        <v>25.879496397276512</v>
      </c>
      <c r="AF113" s="36">
        <v>2.9274233660557147</v>
      </c>
      <c r="AG113" s="36">
        <v>1.1114142363296631</v>
      </c>
      <c r="AH113" s="36">
        <v>0.95491523899177222</v>
      </c>
      <c r="AI113" s="36">
        <v>8.6538998806166099</v>
      </c>
    </row>
    <row r="114" spans="1:35" x14ac:dyDescent="0.3">
      <c r="A114" t="s">
        <v>45</v>
      </c>
      <c r="B114">
        <v>2019</v>
      </c>
      <c r="C114" t="s">
        <v>246</v>
      </c>
      <c r="D114" t="s">
        <v>247</v>
      </c>
      <c r="E114" s="26" t="s">
        <v>234</v>
      </c>
      <c r="F114" s="27" t="s">
        <v>248</v>
      </c>
      <c r="G114" s="10">
        <v>0.96089797452369063</v>
      </c>
      <c r="H114" s="10">
        <v>-25.409291522349722</v>
      </c>
      <c r="I114" s="10">
        <v>1.3763648452691706</v>
      </c>
      <c r="J114" s="10">
        <v>7.0020848293697329</v>
      </c>
      <c r="K114">
        <v>222</v>
      </c>
      <c r="L114">
        <v>1.04</v>
      </c>
      <c r="M114">
        <v>1.5</v>
      </c>
      <c r="N114">
        <v>2.97</v>
      </c>
      <c r="O114">
        <v>0.71099999999999997</v>
      </c>
      <c r="P114">
        <v>13.9</v>
      </c>
      <c r="Q114">
        <v>0.68600000000000005</v>
      </c>
      <c r="R114">
        <v>3.04</v>
      </c>
      <c r="S114">
        <v>17.77</v>
      </c>
      <c r="T114">
        <v>15.8</v>
      </c>
      <c r="U114">
        <v>19.2</v>
      </c>
      <c r="V114">
        <v>0.76400000000000001</v>
      </c>
      <c r="W114">
        <v>9.24</v>
      </c>
      <c r="X114">
        <v>1.43</v>
      </c>
      <c r="Y114">
        <v>10.4</v>
      </c>
      <c r="Z114">
        <v>2.5</v>
      </c>
      <c r="AA114">
        <v>34.700000000000003</v>
      </c>
      <c r="AB114">
        <v>2.85</v>
      </c>
      <c r="AC114">
        <v>2.34</v>
      </c>
      <c r="AD114">
        <v>504</v>
      </c>
      <c r="AE114">
        <v>0.42599999999999999</v>
      </c>
      <c r="AF114">
        <v>4.87</v>
      </c>
      <c r="AG114">
        <v>0.68899999999999995</v>
      </c>
      <c r="AH114">
        <v>2.78</v>
      </c>
      <c r="AI114">
        <v>7.5</v>
      </c>
    </row>
    <row r="115" spans="1:35" x14ac:dyDescent="0.3">
      <c r="A115" t="s">
        <v>45</v>
      </c>
      <c r="B115">
        <v>2019</v>
      </c>
      <c r="C115" t="s">
        <v>249</v>
      </c>
      <c r="D115" t="s">
        <v>250</v>
      </c>
      <c r="E115" s="26" t="s">
        <v>234</v>
      </c>
      <c r="F115" s="27" t="s">
        <v>248</v>
      </c>
      <c r="G115" s="10">
        <v>1.5361957379641318</v>
      </c>
      <c r="H115" s="10">
        <v>-26.675349201700609</v>
      </c>
      <c r="I115" s="10">
        <v>4.3277272005761036</v>
      </c>
      <c r="J115" s="10">
        <v>3.6908698876935078</v>
      </c>
      <c r="K115">
        <v>111</v>
      </c>
      <c r="L115">
        <v>0.877</v>
      </c>
      <c r="M115">
        <v>10.4</v>
      </c>
      <c r="N115">
        <v>2.1800000000000002</v>
      </c>
      <c r="O115">
        <v>0.6</v>
      </c>
      <c r="P115">
        <v>14.1</v>
      </c>
      <c r="Q115">
        <v>1.06</v>
      </c>
      <c r="R115">
        <v>15.5</v>
      </c>
      <c r="S115">
        <v>54.8</v>
      </c>
      <c r="T115">
        <v>33.299999999999997</v>
      </c>
      <c r="U115">
        <v>15.9</v>
      </c>
      <c r="V115">
        <v>97.9</v>
      </c>
      <c r="W115">
        <v>270</v>
      </c>
      <c r="X115">
        <v>2.36</v>
      </c>
      <c r="Y115">
        <v>11.1</v>
      </c>
      <c r="Z115">
        <v>71.900000000000006</v>
      </c>
      <c r="AA115">
        <v>9.16</v>
      </c>
      <c r="AB115">
        <v>10.4</v>
      </c>
      <c r="AC115">
        <v>8.4499999999999993</v>
      </c>
      <c r="AD115">
        <v>174</v>
      </c>
      <c r="AE115">
        <v>112</v>
      </c>
      <c r="AF115">
        <v>30.6</v>
      </c>
      <c r="AG115">
        <v>2.77</v>
      </c>
      <c r="AH115">
        <v>0.56200000000000006</v>
      </c>
      <c r="AI115">
        <v>3.03</v>
      </c>
    </row>
    <row r="116" spans="1:35" x14ac:dyDescent="0.3">
      <c r="A116" t="s">
        <v>45</v>
      </c>
      <c r="B116">
        <v>2019</v>
      </c>
      <c r="C116" t="s">
        <v>251</v>
      </c>
      <c r="D116" t="s">
        <v>252</v>
      </c>
      <c r="E116" s="26" t="s">
        <v>234</v>
      </c>
      <c r="F116" s="26" t="s">
        <v>248</v>
      </c>
      <c r="G116" s="10">
        <v>-0.54699608990500204</v>
      </c>
      <c r="H116" s="10">
        <v>-26.753086376972391</v>
      </c>
      <c r="I116" s="10">
        <v>0.238005151595166</v>
      </c>
      <c r="J116" s="10">
        <v>7.4645392339663026</v>
      </c>
      <c r="K116">
        <v>47.2</v>
      </c>
      <c r="L116">
        <v>1.08</v>
      </c>
      <c r="M116">
        <v>1.5</v>
      </c>
      <c r="N116">
        <v>2.87</v>
      </c>
      <c r="O116">
        <v>0.63400000000000001</v>
      </c>
      <c r="P116">
        <v>20.2</v>
      </c>
      <c r="Q116">
        <v>0.61299999999999999</v>
      </c>
      <c r="R116">
        <v>10.199999999999999</v>
      </c>
      <c r="S116">
        <v>34.4</v>
      </c>
      <c r="T116">
        <v>26.7</v>
      </c>
      <c r="U116">
        <v>17.600000000000001</v>
      </c>
      <c r="V116">
        <v>6.04</v>
      </c>
      <c r="W116">
        <v>24.7</v>
      </c>
      <c r="X116">
        <v>0.754</v>
      </c>
      <c r="Y116">
        <v>14.4</v>
      </c>
      <c r="Z116">
        <v>8.74</v>
      </c>
      <c r="AA116">
        <v>2.5</v>
      </c>
      <c r="AB116">
        <v>4.74</v>
      </c>
      <c r="AC116">
        <v>2.89</v>
      </c>
      <c r="AD116">
        <v>36.200000000000003</v>
      </c>
      <c r="AE116">
        <v>4.0599999999999996</v>
      </c>
      <c r="AF116">
        <v>8.66</v>
      </c>
      <c r="AG116">
        <v>0.49</v>
      </c>
      <c r="AH116">
        <v>0.86599999999999999</v>
      </c>
      <c r="AI116">
        <v>19.399999999999999</v>
      </c>
    </row>
    <row r="117" spans="1:35" x14ac:dyDescent="0.3">
      <c r="A117" t="s">
        <v>45</v>
      </c>
      <c r="B117">
        <v>2020</v>
      </c>
      <c r="C117" t="s">
        <v>253</v>
      </c>
      <c r="D117" t="s">
        <v>254</v>
      </c>
      <c r="E117" s="26" t="s">
        <v>234</v>
      </c>
      <c r="F117" s="26" t="s">
        <v>255</v>
      </c>
      <c r="G117" s="35">
        <v>1.0782110106031222</v>
      </c>
      <c r="H117" s="35">
        <v>-26.705475320489331</v>
      </c>
      <c r="I117" s="35">
        <v>1.0523020638355913</v>
      </c>
      <c r="J117" s="35">
        <v>1.0291949517421277</v>
      </c>
      <c r="K117" s="36">
        <v>13.205369706991108</v>
      </c>
      <c r="L117" s="36">
        <v>1.3410683648831008</v>
      </c>
      <c r="M117" s="36">
        <v>13.634174333630369</v>
      </c>
      <c r="N117" s="36">
        <v>2.3668002870833003</v>
      </c>
      <c r="O117" s="36">
        <v>0.7486278396420516</v>
      </c>
      <c r="P117" s="36">
        <v>20.9745027539491</v>
      </c>
      <c r="Q117" s="36">
        <v>1.1670114568694989</v>
      </c>
      <c r="R117" s="36">
        <v>38.282891567232156</v>
      </c>
      <c r="S117" s="36">
        <v>35.337035524927515</v>
      </c>
      <c r="T117" s="36">
        <v>30.763368613458081</v>
      </c>
      <c r="U117" s="36">
        <v>36.579525426178762</v>
      </c>
      <c r="V117" s="36">
        <v>59.131862837276735</v>
      </c>
      <c r="W117" s="36">
        <v>220.41290318178557</v>
      </c>
      <c r="X117" s="36">
        <v>2.4873627593537702</v>
      </c>
      <c r="Y117" s="36">
        <v>9.3824271523786482</v>
      </c>
      <c r="Z117" s="36">
        <v>137.03254049931343</v>
      </c>
      <c r="AA117" s="36">
        <v>17.904816149670467</v>
      </c>
      <c r="AB117" s="36">
        <v>5.3442715735697846</v>
      </c>
      <c r="AC117" s="36">
        <v>6.9610318553264738</v>
      </c>
      <c r="AD117" s="36">
        <v>567.8173164796649</v>
      </c>
      <c r="AE117" s="36">
        <v>33.304204311898467</v>
      </c>
      <c r="AF117" s="36">
        <v>11.069531709537982</v>
      </c>
      <c r="AG117" s="36">
        <v>2.3146692341863262</v>
      </c>
      <c r="AH117" s="36">
        <v>0.33517063748590187</v>
      </c>
      <c r="AI117" s="36">
        <v>5</v>
      </c>
    </row>
    <row r="118" spans="1:35" x14ac:dyDescent="0.3">
      <c r="A118" t="s">
        <v>45</v>
      </c>
      <c r="B118">
        <v>2019</v>
      </c>
      <c r="C118" t="s">
        <v>256</v>
      </c>
      <c r="D118" t="s">
        <v>257</v>
      </c>
      <c r="E118" s="26" t="s">
        <v>234</v>
      </c>
      <c r="F118" s="27" t="s">
        <v>258</v>
      </c>
      <c r="G118" s="10">
        <v>-3.091822292859375</v>
      </c>
      <c r="H118" s="10">
        <v>-26.820880404689216</v>
      </c>
      <c r="I118" s="10">
        <v>4.2012629677077831</v>
      </c>
      <c r="J118" s="10">
        <v>5.1273492044615798</v>
      </c>
      <c r="K118">
        <v>15.6</v>
      </c>
      <c r="L118">
        <v>1.52</v>
      </c>
      <c r="M118">
        <v>19.5</v>
      </c>
      <c r="N118">
        <v>2.16</v>
      </c>
      <c r="O118">
        <v>0.63100000000000001</v>
      </c>
      <c r="P118">
        <v>14.8</v>
      </c>
      <c r="Q118">
        <v>0.85399999999999998</v>
      </c>
      <c r="R118">
        <v>7.98</v>
      </c>
      <c r="S118">
        <v>21.2</v>
      </c>
      <c r="T118">
        <v>19</v>
      </c>
      <c r="U118">
        <v>13.3</v>
      </c>
      <c r="V118">
        <v>38.799999999999997</v>
      </c>
      <c r="W118">
        <v>63.5</v>
      </c>
      <c r="X118">
        <v>3.45</v>
      </c>
      <c r="Y118">
        <v>7.82</v>
      </c>
      <c r="Z118">
        <v>47.1</v>
      </c>
      <c r="AA118">
        <v>6.56</v>
      </c>
      <c r="AB118">
        <v>3.39</v>
      </c>
      <c r="AC118">
        <v>2.4</v>
      </c>
      <c r="AD118">
        <v>340</v>
      </c>
      <c r="AE118">
        <v>16.899999999999999</v>
      </c>
      <c r="AF118">
        <v>4.3499999999999996</v>
      </c>
      <c r="AG118">
        <v>2.77</v>
      </c>
      <c r="AH118">
        <v>2.66</v>
      </c>
      <c r="AI118">
        <v>20.9</v>
      </c>
    </row>
    <row r="119" spans="1:35" x14ac:dyDescent="0.3">
      <c r="A119" t="s">
        <v>45</v>
      </c>
      <c r="B119">
        <v>2019</v>
      </c>
      <c r="C119" t="s">
        <v>259</v>
      </c>
      <c r="D119" t="s">
        <v>260</v>
      </c>
      <c r="E119" s="26" t="s">
        <v>234</v>
      </c>
      <c r="F119" s="27" t="s">
        <v>258</v>
      </c>
      <c r="G119" s="10">
        <v>-3.1946024877153398</v>
      </c>
      <c r="H119" s="10">
        <v>-28.546055393972313</v>
      </c>
      <c r="I119" s="10">
        <v>0.47118432312627007</v>
      </c>
      <c r="J119" s="10">
        <v>6.4562213380067162</v>
      </c>
      <c r="K119">
        <v>87</v>
      </c>
      <c r="L119">
        <v>1.28</v>
      </c>
      <c r="M119">
        <v>27.4</v>
      </c>
      <c r="N119">
        <v>2.29</v>
      </c>
      <c r="O119">
        <v>0.73299999999999998</v>
      </c>
      <c r="P119">
        <v>18.100000000000001</v>
      </c>
      <c r="Q119">
        <v>0.8</v>
      </c>
      <c r="R119">
        <v>30.6</v>
      </c>
      <c r="S119">
        <v>67.900000000000006</v>
      </c>
      <c r="T119">
        <v>18.8</v>
      </c>
      <c r="U119">
        <v>33.700000000000003</v>
      </c>
      <c r="V119">
        <v>46.8</v>
      </c>
      <c r="W119">
        <v>876</v>
      </c>
      <c r="X119">
        <v>4.95</v>
      </c>
      <c r="Y119">
        <v>4.92</v>
      </c>
      <c r="Z119">
        <v>24.2</v>
      </c>
      <c r="AA119">
        <v>15.6</v>
      </c>
      <c r="AB119">
        <v>1.96</v>
      </c>
      <c r="AC119">
        <v>4.5599999999999996</v>
      </c>
      <c r="AD119">
        <v>908</v>
      </c>
      <c r="AE119">
        <v>6.66</v>
      </c>
      <c r="AF119">
        <v>3.48</v>
      </c>
      <c r="AG119">
        <v>6.26</v>
      </c>
      <c r="AH119">
        <v>1.86</v>
      </c>
      <c r="AI119">
        <v>12.6</v>
      </c>
    </row>
    <row r="120" spans="1:35" x14ac:dyDescent="0.3">
      <c r="A120" t="s">
        <v>45</v>
      </c>
      <c r="B120">
        <v>2019</v>
      </c>
      <c r="C120" t="s">
        <v>261</v>
      </c>
      <c r="D120" t="s">
        <v>262</v>
      </c>
      <c r="E120" s="26" t="s">
        <v>234</v>
      </c>
      <c r="F120" s="27" t="s">
        <v>258</v>
      </c>
      <c r="G120" s="10">
        <v>-4.4014693479828573</v>
      </c>
      <c r="H120" s="10">
        <v>-27.23469621404066</v>
      </c>
      <c r="I120" s="10">
        <v>8.2192639058770922</v>
      </c>
      <c r="J120" s="10">
        <v>4.5231388332391473</v>
      </c>
      <c r="K120">
        <v>10.4</v>
      </c>
      <c r="L120">
        <v>1.28</v>
      </c>
      <c r="M120">
        <v>26.4</v>
      </c>
      <c r="N120">
        <v>1.91</v>
      </c>
      <c r="O120">
        <v>0.56399999999999995</v>
      </c>
      <c r="P120">
        <v>15.8</v>
      </c>
      <c r="Q120">
        <v>1.23</v>
      </c>
      <c r="R120">
        <v>6.74</v>
      </c>
      <c r="S120">
        <v>27.1</v>
      </c>
      <c r="T120">
        <v>16.399999999999999</v>
      </c>
      <c r="U120">
        <v>15.4</v>
      </c>
      <c r="V120">
        <v>15.1</v>
      </c>
      <c r="W120">
        <v>45.6</v>
      </c>
      <c r="X120">
        <v>3.52</v>
      </c>
      <c r="Y120">
        <v>5.69</v>
      </c>
      <c r="Z120">
        <v>33.299999999999997</v>
      </c>
      <c r="AA120">
        <v>15</v>
      </c>
      <c r="AB120">
        <v>1.34</v>
      </c>
      <c r="AC120">
        <v>3.32</v>
      </c>
      <c r="AD120">
        <v>289</v>
      </c>
      <c r="AE120">
        <v>2.09</v>
      </c>
      <c r="AF120">
        <v>1.72</v>
      </c>
      <c r="AG120">
        <v>3.34</v>
      </c>
      <c r="AH120">
        <v>0.36599999999999999</v>
      </c>
      <c r="AI120">
        <v>11.3</v>
      </c>
    </row>
    <row r="121" spans="1:35" x14ac:dyDescent="0.3">
      <c r="A121" t="s">
        <v>45</v>
      </c>
      <c r="B121">
        <v>2019</v>
      </c>
      <c r="C121" t="s">
        <v>263</v>
      </c>
      <c r="D121" t="s">
        <v>264</v>
      </c>
      <c r="E121" s="26" t="s">
        <v>234</v>
      </c>
      <c r="F121" s="27" t="s">
        <v>258</v>
      </c>
      <c r="G121" s="10">
        <v>-4.0468744703089792</v>
      </c>
      <c r="H121" s="10">
        <v>-27.605975721158895</v>
      </c>
      <c r="I121" s="10">
        <v>5.1681708770831731</v>
      </c>
      <c r="J121" s="10">
        <v>4.7621603886673407</v>
      </c>
      <c r="K121">
        <v>10.1</v>
      </c>
      <c r="L121">
        <v>1.21</v>
      </c>
      <c r="M121">
        <v>106</v>
      </c>
      <c r="N121">
        <v>2.0099999999999998</v>
      </c>
      <c r="O121">
        <v>0.501</v>
      </c>
      <c r="P121">
        <v>14.7</v>
      </c>
      <c r="Q121">
        <v>1.23</v>
      </c>
      <c r="R121">
        <v>51.5</v>
      </c>
      <c r="S121">
        <v>238</v>
      </c>
      <c r="T121">
        <v>15.1</v>
      </c>
      <c r="U121">
        <v>22.5</v>
      </c>
      <c r="V121">
        <v>27.7</v>
      </c>
      <c r="W121">
        <v>94.4</v>
      </c>
      <c r="X121">
        <v>2.88</v>
      </c>
      <c r="Y121">
        <v>7.84</v>
      </c>
      <c r="Z121">
        <v>51.9</v>
      </c>
      <c r="AA121">
        <v>10.7</v>
      </c>
      <c r="AB121">
        <v>2.14</v>
      </c>
      <c r="AC121">
        <v>7.08</v>
      </c>
      <c r="AD121">
        <v>293</v>
      </c>
      <c r="AE121">
        <v>4.32</v>
      </c>
      <c r="AF121">
        <v>4.8899999999999997</v>
      </c>
      <c r="AG121">
        <v>2.3199999999999998</v>
      </c>
      <c r="AH121">
        <v>0.40699999999999997</v>
      </c>
      <c r="AI121">
        <v>66.900000000000006</v>
      </c>
    </row>
    <row r="122" spans="1:35" x14ac:dyDescent="0.3">
      <c r="A122" t="s">
        <v>45</v>
      </c>
      <c r="B122">
        <v>2019</v>
      </c>
      <c r="C122" t="s">
        <v>265</v>
      </c>
      <c r="D122" t="s">
        <v>266</v>
      </c>
      <c r="E122" s="26" t="s">
        <v>234</v>
      </c>
      <c r="F122" s="27" t="s">
        <v>258</v>
      </c>
      <c r="G122" s="10">
        <v>-3.1728281725636656</v>
      </c>
      <c r="H122" s="10">
        <v>-28.641501531912883</v>
      </c>
      <c r="I122" s="10">
        <v>1.4119839832896979</v>
      </c>
      <c r="J122" s="10">
        <v>5.6165682153575904</v>
      </c>
      <c r="K122">
        <v>11.4</v>
      </c>
      <c r="L122">
        <v>0.85199999999999998</v>
      </c>
      <c r="M122">
        <v>17.100000000000001</v>
      </c>
      <c r="N122">
        <v>1.54</v>
      </c>
      <c r="O122">
        <v>0.71299999999999997</v>
      </c>
      <c r="P122">
        <v>10.4</v>
      </c>
      <c r="Q122">
        <v>1.1000000000000001</v>
      </c>
      <c r="R122">
        <v>22.8</v>
      </c>
      <c r="S122">
        <v>60.1</v>
      </c>
      <c r="T122">
        <v>18.600000000000001</v>
      </c>
      <c r="U122">
        <v>11.4</v>
      </c>
      <c r="V122">
        <v>68.5</v>
      </c>
      <c r="W122">
        <v>220</v>
      </c>
      <c r="X122">
        <v>4.28</v>
      </c>
      <c r="Y122">
        <v>6.1</v>
      </c>
      <c r="Z122">
        <v>24.1</v>
      </c>
      <c r="AA122">
        <v>32.799999999999997</v>
      </c>
      <c r="AB122">
        <v>4.21</v>
      </c>
      <c r="AC122">
        <v>2.5</v>
      </c>
      <c r="AD122">
        <v>751</v>
      </c>
      <c r="AE122">
        <v>2.63</v>
      </c>
      <c r="AF122">
        <v>12.5</v>
      </c>
      <c r="AG122">
        <v>4.51</v>
      </c>
      <c r="AH122">
        <v>0.42199999999999999</v>
      </c>
      <c r="AI122">
        <v>11.6</v>
      </c>
    </row>
    <row r="123" spans="1:35" x14ac:dyDescent="0.3">
      <c r="A123" t="s">
        <v>45</v>
      </c>
      <c r="B123">
        <v>2019</v>
      </c>
      <c r="C123" t="s">
        <v>267</v>
      </c>
      <c r="D123" t="s">
        <v>268</v>
      </c>
      <c r="E123" s="26" t="s">
        <v>234</v>
      </c>
      <c r="F123" s="27" t="s">
        <v>258</v>
      </c>
      <c r="G123" s="10">
        <v>1.1936837793044315</v>
      </c>
      <c r="H123" s="10">
        <v>-25.688137724147396</v>
      </c>
      <c r="I123" s="10">
        <v>5.0171836295218712</v>
      </c>
      <c r="J123" s="10">
        <v>6.1621431539851867</v>
      </c>
      <c r="K123">
        <v>34.200000000000003</v>
      </c>
      <c r="L123">
        <v>1</v>
      </c>
      <c r="M123">
        <v>123</v>
      </c>
      <c r="N123">
        <v>1.77</v>
      </c>
      <c r="O123">
        <v>0.56399999999999995</v>
      </c>
      <c r="P123">
        <v>16.600000000000001</v>
      </c>
      <c r="Q123">
        <v>0.98499999999999999</v>
      </c>
      <c r="R123">
        <v>56.8</v>
      </c>
      <c r="S123">
        <v>89.7</v>
      </c>
      <c r="T123">
        <v>13.3</v>
      </c>
      <c r="U123">
        <v>20.8</v>
      </c>
      <c r="V123">
        <v>29.2</v>
      </c>
      <c r="W123">
        <v>37.1</v>
      </c>
      <c r="X123">
        <v>4.1399999999999997</v>
      </c>
      <c r="Y123">
        <v>7.97</v>
      </c>
      <c r="Z123">
        <v>48.4</v>
      </c>
      <c r="AA123">
        <v>12.7</v>
      </c>
      <c r="AB123">
        <v>31.8</v>
      </c>
      <c r="AC123">
        <v>7.5</v>
      </c>
      <c r="AD123">
        <v>803</v>
      </c>
      <c r="AE123">
        <v>11.2</v>
      </c>
      <c r="AF123">
        <v>70.900000000000006</v>
      </c>
      <c r="AG123">
        <v>3</v>
      </c>
      <c r="AH123">
        <v>0.83299999999999996</v>
      </c>
      <c r="AI123">
        <v>92.6</v>
      </c>
    </row>
    <row r="124" spans="1:35" x14ac:dyDescent="0.3">
      <c r="A124" t="s">
        <v>45</v>
      </c>
      <c r="B124">
        <v>2019</v>
      </c>
      <c r="C124" t="s">
        <v>269</v>
      </c>
      <c r="D124" t="s">
        <v>270</v>
      </c>
      <c r="E124" s="26" t="s">
        <v>234</v>
      </c>
      <c r="F124" s="27" t="s">
        <v>258</v>
      </c>
      <c r="G124" s="10">
        <v>-2.6360073136408957</v>
      </c>
      <c r="H124" s="10">
        <v>-27.020526487352356</v>
      </c>
      <c r="I124" s="10">
        <v>1.6941696499739729</v>
      </c>
      <c r="J124" s="10">
        <v>3.7825688378421898</v>
      </c>
      <c r="K124">
        <v>11</v>
      </c>
      <c r="L124">
        <v>1</v>
      </c>
      <c r="M124">
        <v>5.26</v>
      </c>
      <c r="N124">
        <v>1.43</v>
      </c>
      <c r="O124">
        <v>0.60399999999999998</v>
      </c>
      <c r="P124">
        <v>11.7</v>
      </c>
      <c r="Q124">
        <v>0.92300000000000004</v>
      </c>
      <c r="R124">
        <v>15.5</v>
      </c>
      <c r="S124">
        <v>28.8</v>
      </c>
      <c r="T124">
        <v>21.9</v>
      </c>
      <c r="U124">
        <v>18</v>
      </c>
      <c r="V124">
        <v>101</v>
      </c>
      <c r="W124">
        <v>349</v>
      </c>
      <c r="X124">
        <v>2.95</v>
      </c>
      <c r="Y124">
        <v>5.62</v>
      </c>
      <c r="Z124">
        <v>2.17</v>
      </c>
      <c r="AA124">
        <v>1.25</v>
      </c>
      <c r="AB124">
        <v>1.74</v>
      </c>
      <c r="AC124">
        <v>4.82</v>
      </c>
      <c r="AD124">
        <v>489</v>
      </c>
      <c r="AE124">
        <v>16</v>
      </c>
      <c r="AF124">
        <v>2.15</v>
      </c>
      <c r="AG124">
        <v>1.64</v>
      </c>
      <c r="AH124">
        <v>0.72299999999999998</v>
      </c>
      <c r="AI124">
        <v>7.5</v>
      </c>
    </row>
    <row r="125" spans="1:35" x14ac:dyDescent="0.3">
      <c r="A125" t="s">
        <v>45</v>
      </c>
      <c r="B125">
        <v>2019</v>
      </c>
      <c r="C125" t="s">
        <v>271</v>
      </c>
      <c r="D125" t="s">
        <v>272</v>
      </c>
      <c r="E125" s="26" t="s">
        <v>234</v>
      </c>
      <c r="F125" s="26" t="s">
        <v>258</v>
      </c>
      <c r="G125" s="10">
        <v>-4.1436771426634929</v>
      </c>
      <c r="H125" s="10">
        <v>-25.776086160173104</v>
      </c>
      <c r="I125" s="10">
        <v>-0.57289837287793199</v>
      </c>
      <c r="J125" s="10">
        <v>1.9974934853922108</v>
      </c>
      <c r="K125">
        <v>1.88</v>
      </c>
      <c r="L125">
        <v>1.06</v>
      </c>
      <c r="M125">
        <v>5.84</v>
      </c>
      <c r="N125">
        <v>2.63</v>
      </c>
      <c r="O125">
        <v>0.66800000000000004</v>
      </c>
      <c r="P125">
        <v>20</v>
      </c>
      <c r="Q125">
        <v>1.03</v>
      </c>
      <c r="R125">
        <v>22.8</v>
      </c>
      <c r="S125">
        <v>63.9</v>
      </c>
      <c r="T125">
        <v>19.100000000000001</v>
      </c>
      <c r="U125">
        <v>20</v>
      </c>
      <c r="V125">
        <v>1.99</v>
      </c>
      <c r="W125">
        <v>28.9</v>
      </c>
      <c r="X125">
        <v>0.95799999999999996</v>
      </c>
      <c r="Y125">
        <v>6.8</v>
      </c>
      <c r="Z125">
        <v>8.8000000000000007</v>
      </c>
      <c r="AA125">
        <v>4.7699999999999996</v>
      </c>
      <c r="AB125">
        <v>3.98</v>
      </c>
      <c r="AC125">
        <v>23</v>
      </c>
      <c r="AD125">
        <v>345</v>
      </c>
      <c r="AE125">
        <v>1.29</v>
      </c>
      <c r="AF125">
        <v>2.29</v>
      </c>
      <c r="AG125">
        <v>0.874</v>
      </c>
      <c r="AH125">
        <v>1.23</v>
      </c>
      <c r="AI125">
        <v>2.93</v>
      </c>
    </row>
    <row r="126" spans="1:35" x14ac:dyDescent="0.3">
      <c r="A126" t="s">
        <v>45</v>
      </c>
      <c r="B126">
        <v>2019</v>
      </c>
      <c r="C126" t="s">
        <v>273</v>
      </c>
      <c r="D126" t="s">
        <v>274</v>
      </c>
      <c r="E126" s="26" t="s">
        <v>234</v>
      </c>
      <c r="F126" s="26" t="s">
        <v>258</v>
      </c>
      <c r="G126" s="10">
        <v>-2.6379812853622457</v>
      </c>
      <c r="H126" s="10">
        <v>-26.774717426690636</v>
      </c>
      <c r="I126" s="10">
        <v>6.668715582528562</v>
      </c>
      <c r="J126" s="10">
        <v>3.6370892358690008</v>
      </c>
      <c r="K126">
        <v>64.099999999999994</v>
      </c>
      <c r="L126">
        <v>1.1499999999999999</v>
      </c>
      <c r="M126">
        <v>12.8</v>
      </c>
      <c r="N126">
        <v>2.58</v>
      </c>
      <c r="O126">
        <v>0.63300000000000001</v>
      </c>
      <c r="P126">
        <v>19.7</v>
      </c>
      <c r="Q126">
        <v>1.4</v>
      </c>
      <c r="R126">
        <v>38.1</v>
      </c>
      <c r="S126">
        <v>77.400000000000006</v>
      </c>
      <c r="T126">
        <v>29.2</v>
      </c>
      <c r="U126">
        <v>20.100000000000001</v>
      </c>
      <c r="V126">
        <v>22</v>
      </c>
      <c r="W126">
        <v>360</v>
      </c>
      <c r="X126">
        <v>3.83</v>
      </c>
      <c r="Y126">
        <v>13.3</v>
      </c>
      <c r="Z126">
        <v>31.4</v>
      </c>
      <c r="AA126">
        <v>9.9600000000000009</v>
      </c>
      <c r="AB126">
        <v>3.61</v>
      </c>
      <c r="AC126">
        <v>7.08</v>
      </c>
      <c r="AD126">
        <v>848</v>
      </c>
      <c r="AE126">
        <v>150</v>
      </c>
      <c r="AF126">
        <v>2.77</v>
      </c>
      <c r="AG126">
        <v>7.82</v>
      </c>
      <c r="AH126">
        <v>1.1100000000000001</v>
      </c>
      <c r="AI126">
        <v>5.27</v>
      </c>
    </row>
    <row r="127" spans="1:35" x14ac:dyDescent="0.3">
      <c r="A127" t="s">
        <v>45</v>
      </c>
      <c r="B127">
        <v>2019</v>
      </c>
      <c r="C127" t="s">
        <v>275</v>
      </c>
      <c r="D127" t="s">
        <v>276</v>
      </c>
      <c r="E127" s="26" t="s">
        <v>234</v>
      </c>
      <c r="F127" s="26" t="s">
        <v>258</v>
      </c>
      <c r="G127" s="10">
        <v>-1.6353319393729748</v>
      </c>
      <c r="H127" s="10">
        <v>-26.416848025968907</v>
      </c>
      <c r="I127" s="10">
        <v>-0.90896037962474008</v>
      </c>
      <c r="J127" s="10">
        <v>10.628281681280416</v>
      </c>
      <c r="K127">
        <v>39.6</v>
      </c>
      <c r="L127">
        <v>1.41</v>
      </c>
      <c r="M127">
        <v>6.58</v>
      </c>
      <c r="N127">
        <v>2.62</v>
      </c>
      <c r="O127">
        <v>0.72</v>
      </c>
      <c r="P127">
        <v>19.100000000000001</v>
      </c>
      <c r="Q127">
        <v>1.45</v>
      </c>
      <c r="R127">
        <v>24.2</v>
      </c>
      <c r="S127">
        <v>65</v>
      </c>
      <c r="T127">
        <v>28.1</v>
      </c>
      <c r="U127">
        <v>22.7</v>
      </c>
      <c r="V127">
        <v>58.3</v>
      </c>
      <c r="W127">
        <v>48.6</v>
      </c>
      <c r="X127">
        <v>0.91800000000000004</v>
      </c>
      <c r="Y127">
        <v>11.2</v>
      </c>
      <c r="Z127">
        <v>79.7</v>
      </c>
      <c r="AA127">
        <v>6.97</v>
      </c>
      <c r="AB127">
        <v>5.89</v>
      </c>
      <c r="AC127">
        <v>15</v>
      </c>
      <c r="AD127">
        <v>507</v>
      </c>
      <c r="AE127">
        <v>11.4</v>
      </c>
      <c r="AF127">
        <v>8.4700000000000006</v>
      </c>
      <c r="AG127">
        <v>3.37</v>
      </c>
      <c r="AH127">
        <v>1.5</v>
      </c>
      <c r="AI127">
        <v>7.68</v>
      </c>
    </row>
    <row r="128" spans="1:35" x14ac:dyDescent="0.3">
      <c r="A128" t="s">
        <v>45</v>
      </c>
      <c r="B128">
        <v>2019</v>
      </c>
      <c r="C128" t="s">
        <v>277</v>
      </c>
      <c r="D128" t="s">
        <v>278</v>
      </c>
      <c r="E128" s="26" t="s">
        <v>234</v>
      </c>
      <c r="F128" s="26" t="s">
        <v>258</v>
      </c>
      <c r="G128" s="10">
        <v>-2.4130737839096206</v>
      </c>
      <c r="H128" s="10">
        <v>-26.937514460652189</v>
      </c>
      <c r="I128" s="10">
        <v>-1.2112362538438184</v>
      </c>
      <c r="J128" s="10">
        <v>2.9210081198153217</v>
      </c>
      <c r="K128" s="10">
        <v>23.995362226759386</v>
      </c>
      <c r="L128" s="10">
        <v>1.1544891149626602</v>
      </c>
      <c r="M128" s="10">
        <v>1.7446791865806794</v>
      </c>
      <c r="N128" s="10">
        <v>2.4804138467897374</v>
      </c>
      <c r="O128" s="10">
        <v>0.70745109741911683</v>
      </c>
      <c r="P128" s="10">
        <v>16.325059632677341</v>
      </c>
      <c r="Q128" s="10">
        <v>1.23497665604191</v>
      </c>
      <c r="R128" s="10">
        <v>7.4257990473003233</v>
      </c>
      <c r="S128" s="10">
        <v>4.6881781607512938</v>
      </c>
      <c r="T128" s="10">
        <v>29.652500662394846</v>
      </c>
      <c r="U128" s="10">
        <v>23.695541120865482</v>
      </c>
      <c r="V128" s="10">
        <v>6.2555133731388075</v>
      </c>
      <c r="W128" s="10">
        <v>6.363974588770569</v>
      </c>
      <c r="X128" s="10">
        <v>1.0369607911814578</v>
      </c>
      <c r="Y128" s="10">
        <v>6.884138019982764</v>
      </c>
      <c r="Z128" s="10">
        <v>5.1041171428913108</v>
      </c>
      <c r="AA128" s="10">
        <v>2.5</v>
      </c>
      <c r="AB128" s="10">
        <v>3.9710909989237027</v>
      </c>
      <c r="AC128" s="10">
        <v>31.284156441373852</v>
      </c>
      <c r="AD128" s="10">
        <v>610.50496193368838</v>
      </c>
      <c r="AE128" s="10">
        <v>3.378938902228291</v>
      </c>
      <c r="AF128" s="10">
        <v>5.8673481243147858</v>
      </c>
      <c r="AG128" s="10">
        <v>1.6385135869601899</v>
      </c>
      <c r="AH128" s="10">
        <v>0.85389391713348606</v>
      </c>
      <c r="AI128" s="10">
        <v>8.9474326696083111</v>
      </c>
    </row>
    <row r="129" spans="1:35" x14ac:dyDescent="0.3">
      <c r="A129" t="s">
        <v>45</v>
      </c>
      <c r="B129" s="33">
        <v>2019</v>
      </c>
      <c r="C129" s="33" t="s">
        <v>279</v>
      </c>
      <c r="D129" t="s">
        <v>280</v>
      </c>
      <c r="E129" s="26" t="s">
        <v>234</v>
      </c>
      <c r="F129" s="26" t="s">
        <v>258</v>
      </c>
      <c r="G129" s="10">
        <v>-3.2104309290197151</v>
      </c>
      <c r="H129" s="10">
        <v>-25.600083172450262</v>
      </c>
      <c r="I129" s="10">
        <v>-3.0849856250231289E-2</v>
      </c>
      <c r="J129" s="10">
        <v>3.4112365433348923</v>
      </c>
      <c r="K129" s="10">
        <v>30.13819761423499</v>
      </c>
      <c r="L129" s="10">
        <v>1.79601876411783</v>
      </c>
      <c r="M129" s="10">
        <v>1.8154904313350109</v>
      </c>
      <c r="N129" s="10">
        <v>3.083509286240941</v>
      </c>
      <c r="O129" s="10">
        <v>0.84747616197347186</v>
      </c>
      <c r="P129" s="10">
        <v>20.068087067046061</v>
      </c>
      <c r="Q129" s="10">
        <v>1.9221333212003</v>
      </c>
      <c r="R129" s="10">
        <v>7.5551459055719494</v>
      </c>
      <c r="S129" s="10">
        <v>7.1452106896756078</v>
      </c>
      <c r="T129" s="10">
        <v>13.926580056932385</v>
      </c>
      <c r="U129" s="10">
        <v>26.621695288166034</v>
      </c>
      <c r="V129" s="10">
        <v>12.63329652798615</v>
      </c>
      <c r="W129" s="10">
        <v>32.507495773071852</v>
      </c>
      <c r="X129" s="10">
        <v>2.4865754444192003</v>
      </c>
      <c r="Y129" s="10">
        <v>11.4272862887674</v>
      </c>
      <c r="Z129" s="10">
        <v>14.003397665685902</v>
      </c>
      <c r="AA129" s="10">
        <v>2.7757476043283305</v>
      </c>
      <c r="AB129" s="10">
        <v>3.3693127735925419</v>
      </c>
      <c r="AC129" s="10">
        <v>9.5038597625981449</v>
      </c>
      <c r="AD129" s="10">
        <v>1037.2676267083109</v>
      </c>
      <c r="AE129" s="10">
        <v>11.642596951667539</v>
      </c>
      <c r="AF129" s="10">
        <v>4.6039388298971256</v>
      </c>
      <c r="AG129" s="10">
        <v>2.0255909010187398</v>
      </c>
      <c r="AH129" s="10">
        <v>0.5</v>
      </c>
      <c r="AI129" s="10">
        <v>1.2236684511284608</v>
      </c>
    </row>
    <row r="130" spans="1:35" x14ac:dyDescent="0.3">
      <c r="A130" t="s">
        <v>45</v>
      </c>
      <c r="B130">
        <v>2020</v>
      </c>
      <c r="C130" t="s">
        <v>281</v>
      </c>
      <c r="D130" t="s">
        <v>282</v>
      </c>
      <c r="E130" s="26" t="s">
        <v>234</v>
      </c>
      <c r="F130" s="26" t="s">
        <v>258</v>
      </c>
      <c r="G130" s="35">
        <v>1.3624064882134412</v>
      </c>
      <c r="H130" s="35">
        <v>-26.035782643842289</v>
      </c>
      <c r="I130" s="35">
        <v>2.0638426913995263</v>
      </c>
      <c r="J130" s="35">
        <v>-8.0143725248019795</v>
      </c>
      <c r="K130" s="36">
        <v>10.80071977222082</v>
      </c>
      <c r="L130" s="36">
        <v>1.0554874316695568</v>
      </c>
      <c r="M130" s="36">
        <v>5.7936261161752487</v>
      </c>
      <c r="N130" s="36">
        <v>1.8013934226546615</v>
      </c>
      <c r="O130" s="36">
        <v>0.66239700493428566</v>
      </c>
      <c r="P130" s="36">
        <v>14.681574612966397</v>
      </c>
      <c r="Q130" s="36">
        <v>1.6752994004316135</v>
      </c>
      <c r="R130" s="36">
        <v>14.663191837620092</v>
      </c>
      <c r="S130" s="36">
        <v>18.780170986679032</v>
      </c>
      <c r="T130" s="36">
        <v>30.680003486397702</v>
      </c>
      <c r="U130" s="36">
        <v>19.515538969268562</v>
      </c>
      <c r="V130" s="36">
        <v>92.519125262474972</v>
      </c>
      <c r="W130" s="36">
        <v>146.71615071190914</v>
      </c>
      <c r="X130" s="36">
        <v>2.8285473653025242</v>
      </c>
      <c r="Y130" s="36">
        <v>6.5938974867829456</v>
      </c>
      <c r="Z130" s="36">
        <v>25.767715338038371</v>
      </c>
      <c r="AA130" s="36">
        <v>54.86370366211537</v>
      </c>
      <c r="AB130" s="36">
        <v>1.6746906532835315</v>
      </c>
      <c r="AC130" s="36">
        <v>9.8235810274051811</v>
      </c>
      <c r="AD130" s="36">
        <v>1102.6102348935351</v>
      </c>
      <c r="AE130" s="36">
        <v>6.0440328556153675</v>
      </c>
      <c r="AF130" s="36">
        <v>1.1067004668477698</v>
      </c>
      <c r="AG130" s="36">
        <v>7.317748004926953</v>
      </c>
      <c r="AH130" s="36">
        <v>0.31820978213360324</v>
      </c>
      <c r="AI130" s="36">
        <v>16.973424351498899</v>
      </c>
    </row>
    <row r="131" spans="1:35" x14ac:dyDescent="0.3">
      <c r="A131" t="s">
        <v>45</v>
      </c>
      <c r="B131">
        <v>2020</v>
      </c>
      <c r="C131" t="s">
        <v>283</v>
      </c>
      <c r="D131" t="s">
        <v>284</v>
      </c>
      <c r="E131" s="26" t="s">
        <v>234</v>
      </c>
      <c r="F131" s="26" t="s">
        <v>258</v>
      </c>
      <c r="G131" s="35">
        <v>2.2146154680563073</v>
      </c>
      <c r="H131" s="35">
        <v>-25.696110269624381</v>
      </c>
      <c r="I131" s="35">
        <v>3.4132909492287307</v>
      </c>
      <c r="J131" s="35">
        <v>4.5123898374999758</v>
      </c>
      <c r="K131" s="36">
        <v>11.061145525570462</v>
      </c>
      <c r="L131" s="36">
        <v>1.0873635466320595</v>
      </c>
      <c r="M131" s="36">
        <v>33.007511077764917</v>
      </c>
      <c r="N131" s="36">
        <v>1.4274441678612084</v>
      </c>
      <c r="O131" s="36">
        <v>0.61040233640866026</v>
      </c>
      <c r="P131" s="36">
        <v>14.182885495104751</v>
      </c>
      <c r="Q131" s="36">
        <v>1.4382915548363266</v>
      </c>
      <c r="R131" s="36">
        <v>47.861737494944556</v>
      </c>
      <c r="S131" s="36">
        <v>36.636908316663295</v>
      </c>
      <c r="T131" s="36">
        <v>24.478998972351857</v>
      </c>
      <c r="U131" s="36">
        <v>20.265101689809452</v>
      </c>
      <c r="V131" s="36">
        <v>58.327815788649083</v>
      </c>
      <c r="W131" s="36">
        <v>66.525581639060732</v>
      </c>
      <c r="X131" s="36">
        <v>3.061387476574116</v>
      </c>
      <c r="Y131" s="36">
        <v>6.1449107054610899</v>
      </c>
      <c r="Z131" s="36">
        <v>16.186139984211245</v>
      </c>
      <c r="AA131" s="36">
        <v>18.982098606492848</v>
      </c>
      <c r="AB131" s="36">
        <v>10.888938217142885</v>
      </c>
      <c r="AC131" s="36">
        <v>8.6225756662577133</v>
      </c>
      <c r="AD131" s="36">
        <v>1323.932396575708</v>
      </c>
      <c r="AE131" s="36">
        <v>9.3892021283520464</v>
      </c>
      <c r="AF131" s="36">
        <v>11.439367616924276</v>
      </c>
      <c r="AG131" s="36">
        <v>9.0381942633370116</v>
      </c>
      <c r="AH131" s="36">
        <v>0.2679272472788779</v>
      </c>
      <c r="AI131" s="36">
        <v>18.597578807907382</v>
      </c>
    </row>
    <row r="132" spans="1:35" x14ac:dyDescent="0.3">
      <c r="A132" t="s">
        <v>45</v>
      </c>
      <c r="B132">
        <v>2020</v>
      </c>
      <c r="C132" t="s">
        <v>285</v>
      </c>
      <c r="D132" t="s">
        <v>286</v>
      </c>
      <c r="E132" s="26" t="s">
        <v>234</v>
      </c>
      <c r="F132" s="26" t="s">
        <v>258</v>
      </c>
      <c r="G132" s="35">
        <v>-2.4557090720445074</v>
      </c>
      <c r="H132" s="35">
        <v>-25.756424401998679</v>
      </c>
      <c r="I132" s="35">
        <v>3.0310257257463822</v>
      </c>
      <c r="J132" s="35">
        <v>1.8629485129106662</v>
      </c>
      <c r="K132" s="36">
        <v>8.5582826531979954</v>
      </c>
      <c r="L132" s="36">
        <v>1.3440981763232362</v>
      </c>
      <c r="M132" s="36">
        <v>12.012338157018316</v>
      </c>
      <c r="N132" s="36">
        <v>2.3113206203963412</v>
      </c>
      <c r="O132" s="36">
        <v>0.77926367594164225</v>
      </c>
      <c r="P132" s="36">
        <v>17.719648218950578</v>
      </c>
      <c r="Q132" s="36">
        <v>1.5458482098684267</v>
      </c>
      <c r="R132" s="36">
        <v>17.331487416399234</v>
      </c>
      <c r="S132" s="36">
        <v>7.5</v>
      </c>
      <c r="T132" s="36">
        <v>22.968671566190242</v>
      </c>
      <c r="U132" s="36">
        <v>19.226100075100163</v>
      </c>
      <c r="V132" s="36">
        <v>48.062689809969037</v>
      </c>
      <c r="W132" s="36">
        <v>79.430834891327734</v>
      </c>
      <c r="X132" s="36">
        <v>3.0616857597458154</v>
      </c>
      <c r="Y132" s="36">
        <v>9.2517404533885905</v>
      </c>
      <c r="Z132" s="36">
        <v>44.046486007036243</v>
      </c>
      <c r="AA132" s="36">
        <v>21.236221088005085</v>
      </c>
      <c r="AB132" s="36">
        <v>1.7885961236465857</v>
      </c>
      <c r="AC132" s="36">
        <v>4.6928573002420508</v>
      </c>
      <c r="AD132" s="36">
        <v>729.1195366742852</v>
      </c>
      <c r="AE132" s="36">
        <v>15.747619153148872</v>
      </c>
      <c r="AF132" s="36">
        <v>0.65889392377146982</v>
      </c>
      <c r="AG132" s="36">
        <v>4.2380768801236144</v>
      </c>
      <c r="AH132" s="36">
        <v>0.35975169381354433</v>
      </c>
      <c r="AI132" s="36">
        <v>10.913261207485068</v>
      </c>
    </row>
    <row r="133" spans="1:35" x14ac:dyDescent="0.3">
      <c r="A133" t="s">
        <v>45</v>
      </c>
      <c r="B133">
        <v>2020</v>
      </c>
      <c r="C133" t="s">
        <v>287</v>
      </c>
      <c r="D133" t="s">
        <v>288</v>
      </c>
      <c r="E133" s="26" t="s">
        <v>234</v>
      </c>
      <c r="F133" s="26" t="s">
        <v>258</v>
      </c>
      <c r="G133" s="35">
        <v>-2.932640726337798</v>
      </c>
      <c r="H133" s="35">
        <v>-27.441781071691167</v>
      </c>
      <c r="I133" s="35">
        <v>-1.7496106662856121</v>
      </c>
      <c r="J133" s="35">
        <v>7.1552312162438234</v>
      </c>
      <c r="K133" s="36">
        <v>44.572618913821458</v>
      </c>
      <c r="L133" s="36">
        <v>1.4598888144004591</v>
      </c>
      <c r="M133" s="36">
        <v>1.6</v>
      </c>
      <c r="N133" s="36">
        <v>2.8706706841475613</v>
      </c>
      <c r="O133" s="36">
        <v>0.76492737148305967</v>
      </c>
      <c r="P133" s="36">
        <v>20.363177496532352</v>
      </c>
      <c r="Q133" s="36">
        <v>1.2933782772645939</v>
      </c>
      <c r="R133" s="36">
        <v>2.2322127723975931</v>
      </c>
      <c r="S133" s="36">
        <v>19.620068248223493</v>
      </c>
      <c r="T133" s="36">
        <v>45.106330823711104</v>
      </c>
      <c r="U133" s="36">
        <v>23.530833685685565</v>
      </c>
      <c r="V133" s="36">
        <v>39.786485081350115</v>
      </c>
      <c r="W133" s="36">
        <v>47.225835223933885</v>
      </c>
      <c r="X133" s="36">
        <v>1.7070890800298915</v>
      </c>
      <c r="Y133" s="36">
        <v>13.471863918561123</v>
      </c>
      <c r="Z133" s="36">
        <v>64.327023390893942</v>
      </c>
      <c r="AA133" s="36">
        <v>4.9844554712303806</v>
      </c>
      <c r="AB133" s="36">
        <v>4.3084550675822531</v>
      </c>
      <c r="AC133" s="36">
        <v>5.600541049525388</v>
      </c>
      <c r="AD133" s="36">
        <v>666.33353013211445</v>
      </c>
      <c r="AE133" s="36">
        <v>15.278266658251169</v>
      </c>
      <c r="AF133" s="36">
        <v>6.2089440169871351</v>
      </c>
      <c r="AG133" s="36">
        <v>1.490884110327358</v>
      </c>
      <c r="AH133" s="36">
        <v>1.0670488516948344</v>
      </c>
      <c r="AI133" s="36">
        <v>5</v>
      </c>
    </row>
    <row r="134" spans="1:35" x14ac:dyDescent="0.3">
      <c r="A134" t="s">
        <v>45</v>
      </c>
      <c r="B134">
        <v>2020</v>
      </c>
      <c r="C134" t="s">
        <v>289</v>
      </c>
      <c r="D134" t="s">
        <v>290</v>
      </c>
      <c r="E134" s="26" t="s">
        <v>234</v>
      </c>
      <c r="F134" s="26" t="s">
        <v>258</v>
      </c>
      <c r="G134" s="35">
        <v>-2.9128578896688722</v>
      </c>
      <c r="H134" s="35">
        <v>-25.494837705581674</v>
      </c>
      <c r="I134" s="35">
        <v>-2.7100203265732703</v>
      </c>
      <c r="J134" s="35">
        <v>8.093646764812414</v>
      </c>
      <c r="K134" s="36">
        <v>21.938322785416879</v>
      </c>
      <c r="L134" s="36">
        <v>1.1479645630500106</v>
      </c>
      <c r="M134" s="36">
        <v>0.12007072844984777</v>
      </c>
      <c r="N134" s="36">
        <v>2.2521564753588965</v>
      </c>
      <c r="O134" s="36">
        <v>0.54740267760722483</v>
      </c>
      <c r="P134" s="36">
        <v>14.216874284936729</v>
      </c>
      <c r="Q134" s="36">
        <v>1.310536740541796</v>
      </c>
      <c r="R134" s="36">
        <v>12.06054159942699</v>
      </c>
      <c r="S134" s="36">
        <v>1.4750783458883598</v>
      </c>
      <c r="T134" s="36">
        <v>11.596345653010395</v>
      </c>
      <c r="U134" s="36">
        <v>10.983223880706589</v>
      </c>
      <c r="V134" s="36">
        <v>2.2068645399713582</v>
      </c>
      <c r="W134" s="36">
        <v>14.750969659688446</v>
      </c>
      <c r="X134" s="36">
        <v>0.66400641718045061</v>
      </c>
      <c r="Y134" s="36">
        <v>6.3999382207186795</v>
      </c>
      <c r="Z134" s="36">
        <v>5.261807351531302</v>
      </c>
      <c r="AA134" s="36">
        <v>7.9274513636870552</v>
      </c>
      <c r="AB134" s="36">
        <v>1.9019776451025197</v>
      </c>
      <c r="AC134" s="36">
        <v>19.526930315834424</v>
      </c>
      <c r="AD134" s="36">
        <v>345.82966946423409</v>
      </c>
      <c r="AE134" s="36">
        <v>1.0803185376826714</v>
      </c>
      <c r="AF134" s="36">
        <v>4.6235006586100473</v>
      </c>
      <c r="AG134" s="36">
        <v>2.4939001761600479</v>
      </c>
      <c r="AH134" s="36">
        <v>1.7500538034193247</v>
      </c>
      <c r="AI134" s="36">
        <v>9.2756648330496674</v>
      </c>
    </row>
    <row r="135" spans="1:35" x14ac:dyDescent="0.3">
      <c r="A135" t="s">
        <v>45</v>
      </c>
      <c r="B135">
        <v>2020</v>
      </c>
      <c r="C135" t="s">
        <v>291</v>
      </c>
      <c r="D135" t="s">
        <v>292</v>
      </c>
      <c r="E135" s="26" t="s">
        <v>234</v>
      </c>
      <c r="F135" s="26" t="s">
        <v>258</v>
      </c>
      <c r="G135" s="35">
        <v>-4.7920993278649897</v>
      </c>
      <c r="H135" s="35">
        <v>-26.185562690314935</v>
      </c>
      <c r="I135" s="35">
        <v>2.533520825097145</v>
      </c>
      <c r="J135" s="35">
        <v>1.5608204837369961</v>
      </c>
      <c r="K135" s="36">
        <v>21.88306101425723</v>
      </c>
      <c r="L135" s="36">
        <v>1.0191988846416651</v>
      </c>
      <c r="M135" s="36">
        <v>3.1970473650370081</v>
      </c>
      <c r="N135" s="36">
        <v>2.3106831760648596</v>
      </c>
      <c r="O135" s="36">
        <v>0.81355124678098301</v>
      </c>
      <c r="P135" s="36">
        <v>10.87650920631016</v>
      </c>
      <c r="Q135" s="36">
        <v>1.2917205080835346</v>
      </c>
      <c r="R135" s="36">
        <v>13.196583430775252</v>
      </c>
      <c r="S135" s="36">
        <v>7.5</v>
      </c>
      <c r="T135" s="36">
        <v>9.0382436366886321</v>
      </c>
      <c r="U135" s="36">
        <v>10.16585673178759</v>
      </c>
      <c r="V135" s="36">
        <v>3.1708087211374472</v>
      </c>
      <c r="W135" s="36">
        <v>76.377168277975983</v>
      </c>
      <c r="X135" s="36">
        <v>1.6634533919375278</v>
      </c>
      <c r="Y135" s="36">
        <v>9.1465414845636701</v>
      </c>
      <c r="Z135" s="36">
        <v>7.5220119368407063</v>
      </c>
      <c r="AA135" s="36">
        <v>4.8049707735927383</v>
      </c>
      <c r="AB135" s="36">
        <v>3.3152282438552958</v>
      </c>
      <c r="AC135" s="36">
        <v>5.11614510258525</v>
      </c>
      <c r="AD135" s="36">
        <v>304.27509622965636</v>
      </c>
      <c r="AE135" s="36">
        <v>1.2339067094453617</v>
      </c>
      <c r="AF135" s="36">
        <v>6.494162995875258</v>
      </c>
      <c r="AG135" s="36">
        <v>0.47061706480699583</v>
      </c>
      <c r="AH135" s="36">
        <v>0.57919105872942034</v>
      </c>
      <c r="AI135" s="36">
        <v>3.3729037739257217</v>
      </c>
    </row>
    <row r="136" spans="1:35" x14ac:dyDescent="0.3">
      <c r="A136" t="s">
        <v>45</v>
      </c>
      <c r="B136">
        <v>2019</v>
      </c>
      <c r="C136" t="s">
        <v>293</v>
      </c>
      <c r="D136" t="s">
        <v>294</v>
      </c>
      <c r="E136" s="26" t="s">
        <v>234</v>
      </c>
      <c r="F136" s="27" t="s">
        <v>295</v>
      </c>
      <c r="G136" s="10">
        <v>-4.2239406374913102</v>
      </c>
      <c r="H136" s="10">
        <v>-27.60410021560989</v>
      </c>
      <c r="I136" s="10">
        <v>0.4094745549637735</v>
      </c>
      <c r="J136" s="10">
        <v>3.4167283645596549</v>
      </c>
      <c r="K136">
        <v>18.100000000000001</v>
      </c>
      <c r="L136">
        <v>1.19</v>
      </c>
      <c r="M136">
        <v>9.52</v>
      </c>
      <c r="N136">
        <v>2.17</v>
      </c>
      <c r="O136">
        <v>0.76900000000000002</v>
      </c>
      <c r="P136">
        <v>13.2</v>
      </c>
      <c r="Q136">
        <v>1.1000000000000001</v>
      </c>
      <c r="R136">
        <v>33.1</v>
      </c>
      <c r="S136">
        <v>53.4</v>
      </c>
      <c r="T136">
        <v>20.7</v>
      </c>
      <c r="U136">
        <v>26.5</v>
      </c>
      <c r="V136">
        <v>64.8</v>
      </c>
      <c r="W136">
        <v>611</v>
      </c>
      <c r="X136">
        <v>4.3</v>
      </c>
      <c r="Y136">
        <v>6.46</v>
      </c>
      <c r="Z136">
        <v>7.2</v>
      </c>
      <c r="AA136">
        <v>6.33</v>
      </c>
      <c r="AB136">
        <v>2.87</v>
      </c>
      <c r="AC136">
        <v>2.5499999999999998</v>
      </c>
      <c r="AD136">
        <v>984</v>
      </c>
      <c r="AE136">
        <v>3.11</v>
      </c>
      <c r="AF136">
        <v>6.07</v>
      </c>
      <c r="AG136">
        <v>2.76</v>
      </c>
      <c r="AH136">
        <v>0.98499999999999999</v>
      </c>
      <c r="AI136">
        <v>0.41299999999999998</v>
      </c>
    </row>
    <row r="137" spans="1:35" x14ac:dyDescent="0.3">
      <c r="A137" t="s">
        <v>45</v>
      </c>
      <c r="B137">
        <v>2019</v>
      </c>
      <c r="C137" t="s">
        <v>296</v>
      </c>
      <c r="D137" t="s">
        <v>297</v>
      </c>
      <c r="E137" s="26" t="s">
        <v>234</v>
      </c>
      <c r="F137" s="27" t="s">
        <v>298</v>
      </c>
      <c r="G137" s="10">
        <v>2.1511576776984618</v>
      </c>
      <c r="H137" s="10">
        <v>-26.982797282835129</v>
      </c>
      <c r="I137" s="10">
        <v>1.3124482340508106</v>
      </c>
      <c r="J137" s="10">
        <v>3.670496277205483</v>
      </c>
      <c r="K137">
        <v>190</v>
      </c>
      <c r="L137">
        <v>1.54</v>
      </c>
      <c r="M137">
        <v>100</v>
      </c>
      <c r="N137">
        <v>2.84</v>
      </c>
      <c r="O137">
        <v>0.84499999999999997</v>
      </c>
      <c r="P137">
        <v>22.3</v>
      </c>
      <c r="Q137">
        <v>1.02</v>
      </c>
      <c r="R137">
        <v>17.3</v>
      </c>
      <c r="S137">
        <v>26.9</v>
      </c>
      <c r="T137">
        <v>98.7</v>
      </c>
      <c r="U137">
        <v>38.299999999999997</v>
      </c>
      <c r="V137">
        <v>124</v>
      </c>
      <c r="W137">
        <v>227</v>
      </c>
      <c r="X137">
        <v>2.86</v>
      </c>
      <c r="Y137">
        <v>25.6</v>
      </c>
      <c r="Z137">
        <v>108</v>
      </c>
      <c r="AA137">
        <v>11.1</v>
      </c>
      <c r="AB137">
        <v>6.74</v>
      </c>
      <c r="AC137">
        <v>6.48</v>
      </c>
      <c r="AD137">
        <v>927</v>
      </c>
      <c r="AE137">
        <v>126</v>
      </c>
      <c r="AF137">
        <v>8.06</v>
      </c>
      <c r="AG137">
        <v>2.2799999999999998</v>
      </c>
      <c r="AH137">
        <v>0.95399999999999996</v>
      </c>
      <c r="AI137">
        <v>82.2</v>
      </c>
    </row>
    <row r="138" spans="1:35" x14ac:dyDescent="0.3">
      <c r="A138" t="s">
        <v>45</v>
      </c>
      <c r="B138">
        <v>2019</v>
      </c>
      <c r="C138" t="s">
        <v>299</v>
      </c>
      <c r="D138" t="s">
        <v>300</v>
      </c>
      <c r="E138" s="26" t="s">
        <v>234</v>
      </c>
      <c r="F138" s="27" t="s">
        <v>298</v>
      </c>
      <c r="G138" s="10">
        <v>4.0060962678627803</v>
      </c>
      <c r="H138" s="10">
        <v>-25.208042677142998</v>
      </c>
      <c r="I138" s="10">
        <v>3.3483192402367612</v>
      </c>
      <c r="J138" s="10">
        <v>2.4287763418386521</v>
      </c>
      <c r="K138">
        <v>22</v>
      </c>
      <c r="L138">
        <v>1.46</v>
      </c>
      <c r="M138">
        <v>110</v>
      </c>
      <c r="N138">
        <v>2.87</v>
      </c>
      <c r="O138">
        <v>0.90900000000000003</v>
      </c>
      <c r="P138">
        <v>18.399999999999999</v>
      </c>
      <c r="Q138">
        <v>0.997</v>
      </c>
      <c r="R138">
        <v>68</v>
      </c>
      <c r="S138">
        <v>124</v>
      </c>
      <c r="T138">
        <v>63.8</v>
      </c>
      <c r="U138">
        <v>39.5</v>
      </c>
      <c r="V138">
        <v>127</v>
      </c>
      <c r="W138">
        <v>140</v>
      </c>
      <c r="X138">
        <v>3.79</v>
      </c>
      <c r="Y138">
        <v>12.7</v>
      </c>
      <c r="Z138">
        <v>70.400000000000006</v>
      </c>
      <c r="AA138">
        <v>13.1</v>
      </c>
      <c r="AB138">
        <v>4.4800000000000004</v>
      </c>
      <c r="AC138">
        <v>3.05</v>
      </c>
      <c r="AD138">
        <v>1667</v>
      </c>
      <c r="AE138">
        <v>79.099999999999994</v>
      </c>
      <c r="AF138">
        <v>5.94</v>
      </c>
      <c r="AG138">
        <v>0.68</v>
      </c>
      <c r="AH138">
        <v>0.43099999999999999</v>
      </c>
      <c r="AI138">
        <v>55.6</v>
      </c>
    </row>
    <row r="139" spans="1:35" x14ac:dyDescent="0.3">
      <c r="A139" t="s">
        <v>45</v>
      </c>
      <c r="B139">
        <v>2020</v>
      </c>
      <c r="C139" t="s">
        <v>301</v>
      </c>
      <c r="D139" t="s">
        <v>302</v>
      </c>
      <c r="E139" s="26" t="s">
        <v>234</v>
      </c>
      <c r="F139" s="26" t="s">
        <v>298</v>
      </c>
      <c r="G139" s="35">
        <v>2.624628870509484</v>
      </c>
      <c r="H139" s="35">
        <v>-27.261307424821119</v>
      </c>
      <c r="I139" s="35">
        <v>3.4444780158781239</v>
      </c>
      <c r="J139" s="35">
        <v>1.6152033564583008</v>
      </c>
      <c r="K139" s="36">
        <v>374.08880640964259</v>
      </c>
      <c r="L139" s="36">
        <v>1.2651225110016884</v>
      </c>
      <c r="M139" s="36">
        <v>2.7567978495879526</v>
      </c>
      <c r="N139" s="36">
        <v>2.1523278928702925</v>
      </c>
      <c r="O139" s="36">
        <v>0.69500009951088793</v>
      </c>
      <c r="P139" s="36">
        <v>14.141635425234806</v>
      </c>
      <c r="Q139" s="36">
        <v>1.136889452842996</v>
      </c>
      <c r="R139" s="36">
        <v>21.093685748730913</v>
      </c>
      <c r="S139" s="36">
        <v>7.5</v>
      </c>
      <c r="T139" s="36">
        <v>39.914365429346255</v>
      </c>
      <c r="U139" s="36">
        <v>23.530250230466994</v>
      </c>
      <c r="V139" s="36">
        <v>59.759354335533367</v>
      </c>
      <c r="W139" s="36">
        <v>146.7651399842112</v>
      </c>
      <c r="X139" s="36">
        <v>2.8012706450155838</v>
      </c>
      <c r="Y139" s="36">
        <v>13.596607875493627</v>
      </c>
      <c r="Z139" s="36">
        <v>207.80918817657169</v>
      </c>
      <c r="AA139" s="36">
        <v>20.279429618208088</v>
      </c>
      <c r="AB139" s="36">
        <v>12.157901764320583</v>
      </c>
      <c r="AC139" s="36">
        <v>2.944124311172545</v>
      </c>
      <c r="AD139" s="36">
        <v>1207.5061980426715</v>
      </c>
      <c r="AE139" s="36">
        <v>17.943348904937935</v>
      </c>
      <c r="AF139" s="36">
        <v>87.845669158965677</v>
      </c>
      <c r="AG139" s="36">
        <v>2.2156742766170114</v>
      </c>
      <c r="AH139" s="36">
        <v>1.7430264324211797</v>
      </c>
      <c r="AI139" s="36">
        <v>11.766467154268238</v>
      </c>
    </row>
    <row r="140" spans="1:35" x14ac:dyDescent="0.3">
      <c r="A140" t="s">
        <v>45</v>
      </c>
      <c r="B140">
        <v>2018</v>
      </c>
      <c r="C140" t="s">
        <v>303</v>
      </c>
      <c r="D140" t="s">
        <v>304</v>
      </c>
      <c r="E140" s="26" t="s">
        <v>305</v>
      </c>
      <c r="F140" s="27" t="s">
        <v>49</v>
      </c>
      <c r="G140">
        <v>-3.1208066744717917</v>
      </c>
      <c r="H140">
        <v>-27.215127731000809</v>
      </c>
      <c r="I140">
        <v>6.5747755071710198E-2</v>
      </c>
      <c r="J140" s="28">
        <v>2.7138269020846493</v>
      </c>
      <c r="K140" s="10">
        <v>31.095722015952962</v>
      </c>
      <c r="L140" s="10">
        <v>1.3022382627622879</v>
      </c>
      <c r="M140" s="10">
        <v>144.25044572271275</v>
      </c>
      <c r="N140" s="10">
        <v>2.0528851451077945</v>
      </c>
      <c r="O140" s="10">
        <v>0.78065655329006001</v>
      </c>
      <c r="P140" s="10">
        <v>16.476407543624866</v>
      </c>
      <c r="Q140" s="10">
        <v>1.5666190064388097</v>
      </c>
      <c r="R140" s="10">
        <v>51.221214037818861</v>
      </c>
      <c r="S140" s="10">
        <v>53.239438447414692</v>
      </c>
      <c r="T140" s="10">
        <v>21.53685541584322</v>
      </c>
      <c r="U140" s="10">
        <v>26.091009929977925</v>
      </c>
      <c r="V140" s="10">
        <v>65.591448776788525</v>
      </c>
      <c r="W140" s="10">
        <v>190.62376178979</v>
      </c>
      <c r="X140" s="10">
        <v>2.9505490844091975</v>
      </c>
      <c r="Y140" s="10">
        <v>7.3504041142119849</v>
      </c>
      <c r="Z140" s="10">
        <v>97.213379846256373</v>
      </c>
      <c r="AA140" s="10">
        <v>3.8653319992673354</v>
      </c>
      <c r="AB140" s="10">
        <v>1.0905941004052337</v>
      </c>
      <c r="AC140" s="10">
        <v>5.8823550513272851</v>
      </c>
      <c r="AD140" s="10">
        <v>718.78482662131523</v>
      </c>
      <c r="AE140" s="10">
        <v>8.1114421480759855</v>
      </c>
      <c r="AF140" s="10">
        <v>9.3446294830970462</v>
      </c>
      <c r="AG140" s="10">
        <v>3.4459214848263868</v>
      </c>
      <c r="AH140" s="29">
        <v>0.68</v>
      </c>
      <c r="AI140" s="29">
        <v>71.099999999999994</v>
      </c>
    </row>
    <row r="141" spans="1:35" x14ac:dyDescent="0.3">
      <c r="A141" t="s">
        <v>45</v>
      </c>
      <c r="B141">
        <v>2018</v>
      </c>
      <c r="C141" t="s">
        <v>306</v>
      </c>
      <c r="D141" t="s">
        <v>307</v>
      </c>
      <c r="E141" s="26" t="s">
        <v>305</v>
      </c>
      <c r="F141" s="27" t="s">
        <v>49</v>
      </c>
      <c r="G141">
        <v>-1.6317269613538854</v>
      </c>
      <c r="H141">
        <v>-26.440384623350326</v>
      </c>
      <c r="I141">
        <v>1.5889734372143891</v>
      </c>
      <c r="J141" s="28">
        <v>2.8664721105807467</v>
      </c>
      <c r="K141" s="10">
        <v>10.313732738836379</v>
      </c>
      <c r="L141" s="10">
        <v>1.4664619647642514</v>
      </c>
      <c r="M141" s="10">
        <v>86.511372417898997</v>
      </c>
      <c r="N141" s="10">
        <v>1.8635792265296223</v>
      </c>
      <c r="O141" s="10">
        <v>0.75114511797026662</v>
      </c>
      <c r="P141" s="10">
        <v>12.038684299155285</v>
      </c>
      <c r="Q141" s="10">
        <v>1.3432986930786739</v>
      </c>
      <c r="R141" s="10">
        <v>26.316631717939643</v>
      </c>
      <c r="S141" s="10">
        <v>29.250298977322259</v>
      </c>
      <c r="T141" s="10">
        <v>13.464864905896853</v>
      </c>
      <c r="U141" s="10">
        <v>36.652055150882966</v>
      </c>
      <c r="V141" s="10">
        <v>80.882658703555407</v>
      </c>
      <c r="W141" s="10">
        <v>545.14980789203537</v>
      </c>
      <c r="X141" s="10">
        <v>3.6169940939907996</v>
      </c>
      <c r="Y141" s="10">
        <v>7.9472518476235088</v>
      </c>
      <c r="Z141" s="10">
        <v>36.250390451665616</v>
      </c>
      <c r="AA141" s="10">
        <v>15.96441048359452</v>
      </c>
      <c r="AB141" s="10">
        <v>3.301787536439583</v>
      </c>
      <c r="AC141" s="10">
        <v>3.4170921705046982</v>
      </c>
      <c r="AD141" s="10">
        <v>837.8533457578942</v>
      </c>
      <c r="AE141" s="10">
        <v>14.599516655882921</v>
      </c>
      <c r="AF141" s="10">
        <v>18.074879297783028</v>
      </c>
      <c r="AG141" s="10">
        <v>3.0626755143344959</v>
      </c>
      <c r="AH141" s="29">
        <v>2.21</v>
      </c>
      <c r="AI141" s="29">
        <v>34.9</v>
      </c>
    </row>
    <row r="142" spans="1:35" x14ac:dyDescent="0.3">
      <c r="A142" t="s">
        <v>45</v>
      </c>
      <c r="B142">
        <v>2018</v>
      </c>
      <c r="C142" t="s">
        <v>308</v>
      </c>
      <c r="D142" t="s">
        <v>309</v>
      </c>
      <c r="E142" s="26" t="s">
        <v>305</v>
      </c>
      <c r="F142" s="27" t="s">
        <v>49</v>
      </c>
      <c r="G142">
        <v>-3.9048965467450665</v>
      </c>
      <c r="H142">
        <v>-27.027069805294197</v>
      </c>
      <c r="I142">
        <v>1.7894660828923856</v>
      </c>
      <c r="J142" s="28">
        <v>2.1829985020125258</v>
      </c>
      <c r="K142" s="10">
        <v>26.878167711475214</v>
      </c>
      <c r="L142" s="10">
        <v>1.8339929123198564</v>
      </c>
      <c r="M142" s="10">
        <v>79.163179302122302</v>
      </c>
      <c r="N142" s="10">
        <v>2.3180261033465772</v>
      </c>
      <c r="O142" s="10">
        <v>1.044421342602917</v>
      </c>
      <c r="P142" s="10">
        <v>18.803264344379915</v>
      </c>
      <c r="Q142" s="10">
        <v>1.6025617780668096</v>
      </c>
      <c r="R142" s="10">
        <v>28.781412800641423</v>
      </c>
      <c r="S142" s="10">
        <v>7.3086491858449829</v>
      </c>
      <c r="T142" s="10">
        <v>23.394943558200417</v>
      </c>
      <c r="U142" s="10">
        <v>37.129427706213974</v>
      </c>
      <c r="V142" s="10">
        <v>55.919761774000079</v>
      </c>
      <c r="W142" s="10">
        <v>192.05176203471802</v>
      </c>
      <c r="X142" s="10">
        <v>3.3899189472473594</v>
      </c>
      <c r="Y142" s="10">
        <v>8.0435673389373044</v>
      </c>
      <c r="Z142" s="10">
        <v>32.039388730289865</v>
      </c>
      <c r="AA142" s="10">
        <v>7.7013490174487886</v>
      </c>
      <c r="AB142" s="10">
        <v>2.2401976659363045</v>
      </c>
      <c r="AC142" s="10">
        <v>4.155862210346621</v>
      </c>
      <c r="AD142" s="10">
        <v>918.57024024466443</v>
      </c>
      <c r="AE142" s="10">
        <v>14.244031264127273</v>
      </c>
      <c r="AF142" s="10">
        <v>10.084096947360763</v>
      </c>
      <c r="AG142" s="10">
        <v>6.9928195753601958</v>
      </c>
      <c r="AH142" s="29">
        <v>0.79</v>
      </c>
      <c r="AI142" s="29">
        <v>27.6</v>
      </c>
    </row>
    <row r="143" spans="1:35" x14ac:dyDescent="0.3">
      <c r="A143" t="s">
        <v>45</v>
      </c>
      <c r="B143">
        <v>2018</v>
      </c>
      <c r="C143" t="s">
        <v>310</v>
      </c>
      <c r="D143" t="s">
        <v>311</v>
      </c>
      <c r="E143" s="26" t="s">
        <v>305</v>
      </c>
      <c r="F143" s="27" t="s">
        <v>49</v>
      </c>
      <c r="G143">
        <v>2.3303465796964997</v>
      </c>
      <c r="H143">
        <v>-26.227311471079798</v>
      </c>
      <c r="I143">
        <v>3.6768553657763086</v>
      </c>
      <c r="J143" s="28">
        <v>7.4879489480535275</v>
      </c>
      <c r="K143" s="10">
        <v>19.296289702733642</v>
      </c>
      <c r="L143" s="10">
        <v>1.8958662044757542</v>
      </c>
      <c r="M143" s="10">
        <v>74.876675328397724</v>
      </c>
      <c r="N143" s="10">
        <v>2.4699974300335987</v>
      </c>
      <c r="O143" s="10">
        <v>0.82055810338224611</v>
      </c>
      <c r="P143" s="10">
        <v>15.757062960103463</v>
      </c>
      <c r="Q143" s="10">
        <v>1.3943744095654116</v>
      </c>
      <c r="R143" s="10">
        <v>49.879783422300093</v>
      </c>
      <c r="S143" s="10">
        <v>16.743229413937449</v>
      </c>
      <c r="T143" s="10">
        <v>27.606064035206082</v>
      </c>
      <c r="U143" s="10">
        <v>37.653931300586279</v>
      </c>
      <c r="V143" s="10">
        <v>154.72191899773179</v>
      </c>
      <c r="W143" s="10">
        <v>308.37285102216782</v>
      </c>
      <c r="X143" s="10">
        <v>4.9362101093780719</v>
      </c>
      <c r="Y143" s="10">
        <v>23.057071725476163</v>
      </c>
      <c r="Z143" s="10">
        <v>42.264272071256897</v>
      </c>
      <c r="AA143" s="10">
        <v>4.1728418541837264</v>
      </c>
      <c r="AB143" s="10">
        <v>7.9897943289517226</v>
      </c>
      <c r="AC143" s="10">
        <v>7.2952453551979559</v>
      </c>
      <c r="AD143" s="10">
        <v>346.27375209862089</v>
      </c>
      <c r="AE143" s="10">
        <v>20.620534383520766</v>
      </c>
      <c r="AF143" s="10">
        <v>29.063948435289493</v>
      </c>
      <c r="AG143" s="10">
        <v>8.16009987220448</v>
      </c>
      <c r="AH143" s="29">
        <v>0.33</v>
      </c>
      <c r="AI143" s="29">
        <v>11.9</v>
      </c>
    </row>
    <row r="144" spans="1:35" x14ac:dyDescent="0.3">
      <c r="A144" t="s">
        <v>45</v>
      </c>
      <c r="B144">
        <v>2018</v>
      </c>
      <c r="C144" t="s">
        <v>312</v>
      </c>
      <c r="D144" t="s">
        <v>313</v>
      </c>
      <c r="E144" s="26" t="s">
        <v>305</v>
      </c>
      <c r="F144" s="27" t="s">
        <v>49</v>
      </c>
      <c r="G144">
        <v>-3.1374824716623433</v>
      </c>
      <c r="H144">
        <v>-27.049286927545552</v>
      </c>
      <c r="I144">
        <v>3.7693609891303139</v>
      </c>
      <c r="J144" s="28">
        <v>3.6407706465811338</v>
      </c>
      <c r="K144" s="10">
        <v>27.652252377514348</v>
      </c>
      <c r="L144" s="10">
        <v>1.7501336114325989</v>
      </c>
      <c r="M144" s="10">
        <v>55.706662077718491</v>
      </c>
      <c r="N144" s="10">
        <v>2.0938955663194729</v>
      </c>
      <c r="O144" s="10">
        <v>1.0150450976451006</v>
      </c>
      <c r="P144" s="10">
        <v>19.893772972974507</v>
      </c>
      <c r="Q144" s="10">
        <v>1.288199649386919</v>
      </c>
      <c r="R144" s="10">
        <v>17.482444177907016</v>
      </c>
      <c r="S144" s="10">
        <v>5.8738039925339578</v>
      </c>
      <c r="T144" s="10">
        <v>25.496808860916513</v>
      </c>
      <c r="U144" s="10">
        <v>22.030717069963373</v>
      </c>
      <c r="V144" s="10">
        <v>24.763232359839307</v>
      </c>
      <c r="W144" s="10">
        <v>5.3682186126007956</v>
      </c>
      <c r="X144" s="10">
        <v>3.3195271262866473</v>
      </c>
      <c r="Y144" s="10">
        <v>7.5301677827437885</v>
      </c>
      <c r="Z144" s="10">
        <v>15.047545345188862</v>
      </c>
      <c r="AA144" s="10">
        <v>3.7689095003594528</v>
      </c>
      <c r="AB144" s="10">
        <v>7.6536143112863195</v>
      </c>
      <c r="AC144" s="10">
        <v>3.3716235383643567</v>
      </c>
      <c r="AD144" s="10">
        <v>292.23351052524043</v>
      </c>
      <c r="AE144" s="10">
        <v>6.7988033244475279</v>
      </c>
      <c r="AF144" s="10">
        <v>5.165563018824761</v>
      </c>
      <c r="AG144" s="10">
        <v>8.5717563194334794</v>
      </c>
      <c r="AH144" s="29">
        <v>0.43</v>
      </c>
      <c r="AI144" s="29">
        <v>11</v>
      </c>
    </row>
    <row r="145" spans="1:35" x14ac:dyDescent="0.3">
      <c r="A145" t="s">
        <v>45</v>
      </c>
      <c r="B145">
        <v>2018</v>
      </c>
      <c r="C145" t="s">
        <v>314</v>
      </c>
      <c r="D145" t="s">
        <v>315</v>
      </c>
      <c r="E145" s="26" t="s">
        <v>305</v>
      </c>
      <c r="F145" s="27" t="s">
        <v>49</v>
      </c>
      <c r="G145">
        <v>-0.72112317648941771</v>
      </c>
      <c r="H145">
        <v>-26.812748478326569</v>
      </c>
      <c r="I145">
        <v>4.9452588427066564</v>
      </c>
      <c r="J145" s="28">
        <v>6.5346074841966297</v>
      </c>
      <c r="K145" s="10">
        <v>9.3602093590139503</v>
      </c>
      <c r="L145" s="10">
        <v>1.3387085980902638</v>
      </c>
      <c r="M145" s="10">
        <v>41.951305969289642</v>
      </c>
      <c r="N145" s="10">
        <v>1.8051834064544863</v>
      </c>
      <c r="O145" s="10">
        <v>0.64718108169388455</v>
      </c>
      <c r="P145" s="10">
        <v>11.825273135728317</v>
      </c>
      <c r="Q145" s="10">
        <v>1.6662571828342247</v>
      </c>
      <c r="R145" s="10">
        <v>9.5836524663896761</v>
      </c>
      <c r="S145" s="10">
        <v>4</v>
      </c>
      <c r="T145" s="10">
        <v>18.588467574151007</v>
      </c>
      <c r="U145" s="10">
        <v>19.184718054743247</v>
      </c>
      <c r="V145" s="10">
        <v>37.903583951234211</v>
      </c>
      <c r="W145" s="10">
        <v>197.43293726637762</v>
      </c>
      <c r="X145" s="10">
        <v>3.6621365928981815</v>
      </c>
      <c r="Y145" s="10">
        <v>6.7483622656722355</v>
      </c>
      <c r="Z145" s="10">
        <v>2.3697989455495181</v>
      </c>
      <c r="AA145" s="10">
        <v>8.7831895535866273</v>
      </c>
      <c r="AB145" s="10">
        <v>2.579681803742111</v>
      </c>
      <c r="AC145" s="10">
        <v>5.3415731510994942</v>
      </c>
      <c r="AD145" s="10">
        <v>125.89696067532772</v>
      </c>
      <c r="AE145" s="10">
        <v>11.137482532665784</v>
      </c>
      <c r="AF145" s="10">
        <v>8.6291237804552274</v>
      </c>
      <c r="AG145" s="10">
        <v>3.9411001787444695</v>
      </c>
      <c r="AH145" s="29">
        <v>3.09</v>
      </c>
      <c r="AI145" s="29">
        <v>21.8</v>
      </c>
    </row>
    <row r="146" spans="1:35" x14ac:dyDescent="0.3">
      <c r="A146" t="s">
        <v>45</v>
      </c>
      <c r="B146">
        <v>2019</v>
      </c>
      <c r="C146" t="s">
        <v>316</v>
      </c>
      <c r="D146" t="s">
        <v>317</v>
      </c>
      <c r="E146" s="26" t="s">
        <v>305</v>
      </c>
      <c r="F146" s="27" t="s">
        <v>49</v>
      </c>
      <c r="G146" s="10">
        <v>-1.4746648861394025</v>
      </c>
      <c r="H146" s="10">
        <v>-28.06140947539178</v>
      </c>
      <c r="I146" s="10">
        <v>3.4184507064780254</v>
      </c>
      <c r="J146" s="10">
        <v>5.0395033537215328</v>
      </c>
      <c r="K146">
        <v>19.5</v>
      </c>
      <c r="L146">
        <v>1.02</v>
      </c>
      <c r="M146">
        <v>26.2</v>
      </c>
      <c r="N146">
        <v>1.99</v>
      </c>
      <c r="O146">
        <v>0.69899999999999995</v>
      </c>
      <c r="P146">
        <v>11.5</v>
      </c>
      <c r="Q146">
        <v>1.1000000000000001</v>
      </c>
      <c r="R146">
        <v>22.3</v>
      </c>
      <c r="S146">
        <v>54.5</v>
      </c>
      <c r="T146">
        <v>21.9</v>
      </c>
      <c r="U146">
        <v>20.2</v>
      </c>
      <c r="V146">
        <v>45.5</v>
      </c>
      <c r="W146">
        <v>926</v>
      </c>
      <c r="X146">
        <v>4.3</v>
      </c>
      <c r="Y146">
        <v>8.74</v>
      </c>
      <c r="Z146">
        <v>1.5</v>
      </c>
      <c r="AA146">
        <v>5.52</v>
      </c>
      <c r="AB146">
        <v>0.85899999999999999</v>
      </c>
      <c r="AC146">
        <v>5.52</v>
      </c>
      <c r="AD146">
        <v>52.5</v>
      </c>
      <c r="AE146">
        <v>15</v>
      </c>
      <c r="AF146">
        <v>2.56</v>
      </c>
      <c r="AG146">
        <v>3.34</v>
      </c>
      <c r="AH146">
        <v>2.94</v>
      </c>
      <c r="AI146">
        <v>15.5</v>
      </c>
    </row>
    <row r="147" spans="1:35" x14ac:dyDescent="0.3">
      <c r="A147" t="s">
        <v>45</v>
      </c>
      <c r="B147">
        <v>2019</v>
      </c>
      <c r="C147" t="s">
        <v>318</v>
      </c>
      <c r="D147" t="s">
        <v>319</v>
      </c>
      <c r="E147" s="26" t="s">
        <v>305</v>
      </c>
      <c r="F147" s="27" t="s">
        <v>49</v>
      </c>
      <c r="G147" s="10">
        <v>-1.8814336717725713</v>
      </c>
      <c r="H147" s="10">
        <v>-28.034839461102187</v>
      </c>
      <c r="I147" s="10">
        <v>1.4598782809906308</v>
      </c>
      <c r="J147" s="10">
        <v>0.80395512793006618</v>
      </c>
      <c r="K147">
        <v>43.2</v>
      </c>
      <c r="L147">
        <v>1.5</v>
      </c>
      <c r="M147">
        <v>29</v>
      </c>
      <c r="N147">
        <v>2.61</v>
      </c>
      <c r="O147">
        <v>0.83399999999999996</v>
      </c>
      <c r="P147">
        <v>16.8</v>
      </c>
      <c r="Q147">
        <v>1.26</v>
      </c>
      <c r="R147">
        <v>9.9600000000000009</v>
      </c>
      <c r="S147">
        <v>28.8</v>
      </c>
      <c r="T147">
        <v>17.3</v>
      </c>
      <c r="U147">
        <v>23.1</v>
      </c>
      <c r="V147">
        <v>71.099999999999994</v>
      </c>
      <c r="W147">
        <v>188</v>
      </c>
      <c r="X147">
        <v>2.37</v>
      </c>
      <c r="Y147">
        <v>10</v>
      </c>
      <c r="Z147">
        <v>15.8</v>
      </c>
      <c r="AA147">
        <v>2.46</v>
      </c>
      <c r="AB147">
        <v>5.64</v>
      </c>
      <c r="AC147">
        <v>7.14</v>
      </c>
      <c r="AD147">
        <v>325</v>
      </c>
      <c r="AE147">
        <v>23.1</v>
      </c>
      <c r="AF147">
        <v>4.76</v>
      </c>
      <c r="AG147">
        <v>2.5099999999999998</v>
      </c>
      <c r="AH147">
        <v>4.16</v>
      </c>
      <c r="AI147">
        <v>7.41</v>
      </c>
    </row>
    <row r="148" spans="1:35" x14ac:dyDescent="0.3">
      <c r="A148" t="s">
        <v>45</v>
      </c>
      <c r="B148">
        <v>2019</v>
      </c>
      <c r="C148" t="s">
        <v>320</v>
      </c>
      <c r="D148" t="s">
        <v>321</v>
      </c>
      <c r="E148" s="26" t="s">
        <v>305</v>
      </c>
      <c r="F148" s="27" t="s">
        <v>49</v>
      </c>
      <c r="G148" s="10">
        <v>-4.1125528614993323</v>
      </c>
      <c r="H148" s="10">
        <v>-27.149219558336412</v>
      </c>
      <c r="I148" s="10">
        <v>2.1186256763403142</v>
      </c>
      <c r="J148" s="10">
        <v>5.2417426932017746</v>
      </c>
      <c r="K148">
        <v>11.7</v>
      </c>
      <c r="L148">
        <v>1.0900000000000001</v>
      </c>
      <c r="M148">
        <v>27.9</v>
      </c>
      <c r="N148">
        <v>1.61</v>
      </c>
      <c r="O148">
        <v>0.65900000000000003</v>
      </c>
      <c r="P148">
        <v>11.4</v>
      </c>
      <c r="Q148">
        <v>1.08</v>
      </c>
      <c r="R148">
        <v>24.8</v>
      </c>
      <c r="S148">
        <v>41.9</v>
      </c>
      <c r="T148">
        <v>16.5</v>
      </c>
      <c r="U148">
        <v>21.7</v>
      </c>
      <c r="V148">
        <v>31.2</v>
      </c>
      <c r="W148">
        <v>86.3</v>
      </c>
      <c r="X148">
        <v>2.31</v>
      </c>
      <c r="Y148">
        <v>6.1</v>
      </c>
      <c r="Z148">
        <v>7.89</v>
      </c>
      <c r="AA148">
        <v>2.5</v>
      </c>
      <c r="AB148">
        <v>2.42</v>
      </c>
      <c r="AC148">
        <v>2.2400000000000002</v>
      </c>
      <c r="AD148">
        <v>446</v>
      </c>
      <c r="AE148">
        <v>3.18</v>
      </c>
      <c r="AF148">
        <v>2.08</v>
      </c>
      <c r="AG148">
        <v>2.5499999999999998</v>
      </c>
      <c r="AH148">
        <v>2</v>
      </c>
      <c r="AI148">
        <v>13.7</v>
      </c>
    </row>
    <row r="149" spans="1:35" x14ac:dyDescent="0.3">
      <c r="A149" t="s">
        <v>45</v>
      </c>
      <c r="B149">
        <v>2019</v>
      </c>
      <c r="C149" t="s">
        <v>322</v>
      </c>
      <c r="D149" t="s">
        <v>323</v>
      </c>
      <c r="E149" s="26" t="s">
        <v>305</v>
      </c>
      <c r="F149" s="27" t="s">
        <v>49</v>
      </c>
      <c r="G149" s="10">
        <v>-2.9615290579808664</v>
      </c>
      <c r="H149" s="10">
        <v>-27.913724049482045</v>
      </c>
      <c r="I149" s="10">
        <v>7.2057298547230832</v>
      </c>
      <c r="J149" s="10">
        <v>4.5866199248295398</v>
      </c>
      <c r="K149">
        <v>9.24</v>
      </c>
      <c r="L149">
        <v>0.94199999999999995</v>
      </c>
      <c r="M149">
        <v>22.9</v>
      </c>
      <c r="N149">
        <v>1.74</v>
      </c>
      <c r="O149">
        <v>0.501</v>
      </c>
      <c r="P149">
        <v>10.6</v>
      </c>
      <c r="Q149">
        <v>0.92200000000000004</v>
      </c>
      <c r="R149">
        <v>10.9</v>
      </c>
      <c r="S149">
        <v>35.6</v>
      </c>
      <c r="T149">
        <v>11.2</v>
      </c>
      <c r="U149">
        <v>15.5</v>
      </c>
      <c r="V149">
        <v>39.799999999999997</v>
      </c>
      <c r="W149">
        <v>75.7</v>
      </c>
      <c r="X149">
        <v>3.34</v>
      </c>
      <c r="Y149">
        <v>5</v>
      </c>
      <c r="Z149">
        <v>3.73</v>
      </c>
      <c r="AA149">
        <v>2.5</v>
      </c>
      <c r="AB149">
        <v>1.47</v>
      </c>
      <c r="AC149">
        <v>1.98</v>
      </c>
      <c r="AD149">
        <v>230</v>
      </c>
      <c r="AE149">
        <v>3.85</v>
      </c>
      <c r="AF149">
        <v>1.1299999999999999</v>
      </c>
      <c r="AG149">
        <v>2.5499999999999998</v>
      </c>
      <c r="AH149">
        <v>0.54200000000000004</v>
      </c>
      <c r="AI149">
        <v>7.5</v>
      </c>
    </row>
    <row r="150" spans="1:35" x14ac:dyDescent="0.3">
      <c r="A150" t="s">
        <v>45</v>
      </c>
      <c r="B150">
        <v>2019</v>
      </c>
      <c r="C150" t="s">
        <v>324</v>
      </c>
      <c r="D150" t="s">
        <v>325</v>
      </c>
      <c r="E150" s="26" t="s">
        <v>305</v>
      </c>
      <c r="F150" s="27" t="s">
        <v>49</v>
      </c>
      <c r="G150" s="10">
        <v>-3.3683175255545641</v>
      </c>
      <c r="H150" s="10">
        <v>-26.860809755767828</v>
      </c>
      <c r="I150" s="10">
        <v>3.5017516059249516</v>
      </c>
      <c r="J150" s="10">
        <v>1.6771379847406092</v>
      </c>
      <c r="K150">
        <v>5.54</v>
      </c>
      <c r="L150">
        <v>0.84399999999999997</v>
      </c>
      <c r="M150">
        <v>15.3</v>
      </c>
      <c r="N150">
        <v>1.1000000000000001</v>
      </c>
      <c r="O150">
        <v>0.54600000000000004</v>
      </c>
      <c r="P150">
        <v>10.1</v>
      </c>
      <c r="Q150">
        <v>0.93899999999999995</v>
      </c>
      <c r="R150">
        <v>14.9</v>
      </c>
      <c r="S150">
        <v>32.5</v>
      </c>
      <c r="T150">
        <v>19.600000000000001</v>
      </c>
      <c r="U150">
        <v>14.2</v>
      </c>
      <c r="V150">
        <v>29.3</v>
      </c>
      <c r="W150">
        <v>235</v>
      </c>
      <c r="X150">
        <v>3.85</v>
      </c>
      <c r="Y150">
        <v>7.27</v>
      </c>
      <c r="Z150">
        <v>1.59</v>
      </c>
      <c r="AA150">
        <v>1.5</v>
      </c>
      <c r="AB150">
        <v>1.27</v>
      </c>
      <c r="AC150">
        <v>3.31</v>
      </c>
      <c r="AD150">
        <v>66.400000000000006</v>
      </c>
      <c r="AE150">
        <v>32.5</v>
      </c>
      <c r="AF150">
        <v>1.03</v>
      </c>
      <c r="AG150">
        <v>4.9800000000000004</v>
      </c>
      <c r="AH150">
        <v>0.3</v>
      </c>
      <c r="AI150">
        <v>51.8</v>
      </c>
    </row>
    <row r="151" spans="1:35" x14ac:dyDescent="0.3">
      <c r="A151" t="s">
        <v>45</v>
      </c>
      <c r="B151">
        <v>2019</v>
      </c>
      <c r="C151" t="s">
        <v>326</v>
      </c>
      <c r="D151" t="s">
        <v>327</v>
      </c>
      <c r="E151" s="26" t="s">
        <v>305</v>
      </c>
      <c r="F151" s="27" t="s">
        <v>49</v>
      </c>
      <c r="G151" s="10">
        <v>-3.7663207185440477</v>
      </c>
      <c r="H151" s="10">
        <v>-27.040818068435229</v>
      </c>
      <c r="I151" s="10">
        <v>1.4871496773684016</v>
      </c>
      <c r="J151" s="10">
        <v>3.5595593183326293</v>
      </c>
      <c r="K151">
        <v>6.94</v>
      </c>
      <c r="L151">
        <v>0.95399999999999996</v>
      </c>
      <c r="M151">
        <v>9.27</v>
      </c>
      <c r="N151">
        <v>1.38</v>
      </c>
      <c r="O151">
        <v>0.6</v>
      </c>
      <c r="P151">
        <v>11.2</v>
      </c>
      <c r="Q151">
        <v>1.1399999999999999</v>
      </c>
      <c r="R151">
        <v>14.2</v>
      </c>
      <c r="S151">
        <v>38.9</v>
      </c>
      <c r="T151">
        <v>39.9</v>
      </c>
      <c r="U151">
        <v>24.9</v>
      </c>
      <c r="V151">
        <v>31.6</v>
      </c>
      <c r="W151">
        <v>336</v>
      </c>
      <c r="X151">
        <v>2.61</v>
      </c>
      <c r="Y151">
        <v>5.68</v>
      </c>
      <c r="Z151">
        <v>2.5</v>
      </c>
      <c r="AA151">
        <v>3.8</v>
      </c>
      <c r="AB151">
        <v>1.85</v>
      </c>
      <c r="AC151">
        <v>2.2999999999999998</v>
      </c>
      <c r="AD151">
        <v>38.299999999999997</v>
      </c>
      <c r="AE151">
        <v>31.2</v>
      </c>
      <c r="AF151">
        <v>4.42</v>
      </c>
      <c r="AG151">
        <v>4.22</v>
      </c>
      <c r="AH151">
        <v>0.46700000000000003</v>
      </c>
      <c r="AI151">
        <v>7.5</v>
      </c>
    </row>
    <row r="152" spans="1:35" x14ac:dyDescent="0.3">
      <c r="A152" t="s">
        <v>45</v>
      </c>
      <c r="B152">
        <v>2019</v>
      </c>
      <c r="C152" t="s">
        <v>328</v>
      </c>
      <c r="D152" t="s">
        <v>329</v>
      </c>
      <c r="E152" s="26" t="s">
        <v>305</v>
      </c>
      <c r="F152" s="27" t="s">
        <v>49</v>
      </c>
      <c r="G152" s="10">
        <v>-4.3500469028461062</v>
      </c>
      <c r="H152" s="10">
        <v>-27.376982143198745</v>
      </c>
      <c r="I152" s="10">
        <v>3.6339671131980622</v>
      </c>
      <c r="J152" s="10">
        <v>4.333652207153488</v>
      </c>
      <c r="K152">
        <v>26.5</v>
      </c>
      <c r="L152">
        <v>1.07</v>
      </c>
      <c r="M152">
        <v>22.7</v>
      </c>
      <c r="N152">
        <v>1.67</v>
      </c>
      <c r="O152">
        <v>0.70799999999999996</v>
      </c>
      <c r="P152">
        <v>11.8</v>
      </c>
      <c r="Q152">
        <v>1.03</v>
      </c>
      <c r="R152">
        <v>31.6</v>
      </c>
      <c r="S152">
        <v>64.400000000000006</v>
      </c>
      <c r="T152">
        <v>17.899999999999999</v>
      </c>
      <c r="U152">
        <v>25.4</v>
      </c>
      <c r="V152">
        <v>18</v>
      </c>
      <c r="W152">
        <v>86.5</v>
      </c>
      <c r="X152">
        <v>3.27</v>
      </c>
      <c r="Y152">
        <v>5.49</v>
      </c>
      <c r="Z152">
        <v>3.32</v>
      </c>
      <c r="AA152">
        <v>1.22</v>
      </c>
      <c r="AB152">
        <v>1.87</v>
      </c>
      <c r="AC152">
        <v>1.45</v>
      </c>
      <c r="AD152">
        <v>798</v>
      </c>
      <c r="AE152">
        <v>5.52</v>
      </c>
      <c r="AF152">
        <v>1.39</v>
      </c>
      <c r="AG152">
        <v>3.08</v>
      </c>
      <c r="AH152">
        <v>0.84899999999999998</v>
      </c>
      <c r="AI152">
        <v>7.4999999999999997E-2</v>
      </c>
    </row>
    <row r="153" spans="1:35" x14ac:dyDescent="0.3">
      <c r="A153" t="s">
        <v>45</v>
      </c>
      <c r="B153">
        <v>2019</v>
      </c>
      <c r="C153" t="s">
        <v>330</v>
      </c>
      <c r="D153" t="s">
        <v>331</v>
      </c>
      <c r="E153" s="26" t="s">
        <v>305</v>
      </c>
      <c r="F153" s="27" t="s">
        <v>49</v>
      </c>
      <c r="G153" s="10">
        <v>-3.7009824372823044</v>
      </c>
      <c r="H153" s="10">
        <v>-27.196850755983007</v>
      </c>
      <c r="I153" s="10">
        <v>3.0341867526321642</v>
      </c>
      <c r="J153" s="10">
        <v>4.5780073379392761</v>
      </c>
      <c r="K153">
        <v>8.51</v>
      </c>
      <c r="L153">
        <v>0.95399999999999996</v>
      </c>
      <c r="M153">
        <v>55.9</v>
      </c>
      <c r="N153">
        <v>1.54</v>
      </c>
      <c r="O153">
        <v>0.65200000000000002</v>
      </c>
      <c r="P153">
        <v>12</v>
      </c>
      <c r="Q153">
        <v>1.1399999999999999</v>
      </c>
      <c r="R153">
        <v>35.799999999999997</v>
      </c>
      <c r="S153">
        <v>69</v>
      </c>
      <c r="T153">
        <v>13.9</v>
      </c>
      <c r="U153">
        <v>19.100000000000001</v>
      </c>
      <c r="V153">
        <v>36.700000000000003</v>
      </c>
      <c r="W153">
        <v>108</v>
      </c>
      <c r="X153">
        <v>2.0699999999999998</v>
      </c>
      <c r="Y153">
        <v>5.64</v>
      </c>
      <c r="Z153">
        <v>14.6</v>
      </c>
      <c r="AA153">
        <v>14.9</v>
      </c>
      <c r="AB153">
        <v>3.11</v>
      </c>
      <c r="AC153">
        <v>2.4500000000000002</v>
      </c>
      <c r="AD153">
        <v>428</v>
      </c>
      <c r="AE153">
        <v>3.61</v>
      </c>
      <c r="AF153">
        <v>3.7</v>
      </c>
      <c r="AG153">
        <v>2.72</v>
      </c>
      <c r="AH153">
        <v>0.41</v>
      </c>
      <c r="AI153">
        <v>30.5</v>
      </c>
    </row>
    <row r="154" spans="1:35" x14ac:dyDescent="0.3">
      <c r="A154" t="s">
        <v>45</v>
      </c>
      <c r="B154">
        <v>2019</v>
      </c>
      <c r="C154" t="s">
        <v>332</v>
      </c>
      <c r="D154" t="s">
        <v>333</v>
      </c>
      <c r="E154" s="26" t="s">
        <v>305</v>
      </c>
      <c r="F154" s="27" t="s">
        <v>49</v>
      </c>
      <c r="G154" s="10">
        <v>-3.6307623440117887</v>
      </c>
      <c r="H154" s="10">
        <v>-28.412572057907624</v>
      </c>
      <c r="I154" s="10">
        <v>4.3734015920283325</v>
      </c>
      <c r="J154" s="10">
        <v>3.1460092397848629</v>
      </c>
      <c r="K154">
        <v>10.1</v>
      </c>
      <c r="L154">
        <v>0.996</v>
      </c>
      <c r="M154">
        <v>46.8</v>
      </c>
      <c r="N154">
        <v>1.47</v>
      </c>
      <c r="O154">
        <v>0.65600000000000003</v>
      </c>
      <c r="P154">
        <v>9.92</v>
      </c>
      <c r="Q154">
        <v>1.58</v>
      </c>
      <c r="R154">
        <v>32.299999999999997</v>
      </c>
      <c r="S154">
        <v>98.2</v>
      </c>
      <c r="T154">
        <v>21</v>
      </c>
      <c r="U154">
        <v>22.6</v>
      </c>
      <c r="V154">
        <v>30</v>
      </c>
      <c r="W154">
        <v>548</v>
      </c>
      <c r="X154">
        <v>4.1500000000000004</v>
      </c>
      <c r="Y154">
        <v>8.01</v>
      </c>
      <c r="Z154">
        <v>9.98</v>
      </c>
      <c r="AA154">
        <v>2.88</v>
      </c>
      <c r="AB154">
        <v>3.16</v>
      </c>
      <c r="AC154">
        <v>5.28</v>
      </c>
      <c r="AD154">
        <v>79.5</v>
      </c>
      <c r="AE154">
        <v>7.74</v>
      </c>
      <c r="AF154">
        <v>5.18</v>
      </c>
      <c r="AG154">
        <v>3.8</v>
      </c>
      <c r="AH154">
        <v>0.3</v>
      </c>
      <c r="AI154">
        <v>32.4</v>
      </c>
    </row>
    <row r="155" spans="1:35" x14ac:dyDescent="0.3">
      <c r="A155" t="s">
        <v>45</v>
      </c>
      <c r="B155">
        <v>2019</v>
      </c>
      <c r="C155" t="s">
        <v>334</v>
      </c>
      <c r="D155" t="s">
        <v>335</v>
      </c>
      <c r="E155" s="26" t="s">
        <v>305</v>
      </c>
      <c r="F155" s="27" t="s">
        <v>49</v>
      </c>
      <c r="G155" s="10">
        <v>-4.3707425971307785</v>
      </c>
      <c r="H155" s="10">
        <v>-27.306781726633023</v>
      </c>
      <c r="I155" s="10">
        <v>4.1658743544860029</v>
      </c>
      <c r="J155" s="10">
        <v>1.9003389223126228</v>
      </c>
      <c r="K155">
        <v>14</v>
      </c>
      <c r="L155">
        <v>1.02</v>
      </c>
      <c r="M155">
        <v>26.3</v>
      </c>
      <c r="N155">
        <v>1.7</v>
      </c>
      <c r="O155">
        <v>0.75900000000000001</v>
      </c>
      <c r="P155">
        <v>11.5</v>
      </c>
      <c r="Q155">
        <v>1.38</v>
      </c>
      <c r="R155">
        <v>11.5</v>
      </c>
      <c r="S155">
        <v>24.5</v>
      </c>
      <c r="T155">
        <v>23</v>
      </c>
      <c r="U155">
        <v>11.2</v>
      </c>
      <c r="V155">
        <v>96.3</v>
      </c>
      <c r="W155">
        <v>324</v>
      </c>
      <c r="X155">
        <v>4.0199999999999996</v>
      </c>
      <c r="Y155">
        <v>8.31</v>
      </c>
      <c r="Z155">
        <v>4.96</v>
      </c>
      <c r="AA155">
        <v>5.73</v>
      </c>
      <c r="AB155">
        <v>1.3</v>
      </c>
      <c r="AC155">
        <v>2.36</v>
      </c>
      <c r="AD155">
        <v>525</v>
      </c>
      <c r="AE155">
        <v>2.61</v>
      </c>
      <c r="AF155">
        <v>4.45</v>
      </c>
      <c r="AG155">
        <v>3.39</v>
      </c>
      <c r="AH155">
        <v>0.3</v>
      </c>
      <c r="AI155">
        <v>9.6</v>
      </c>
    </row>
    <row r="156" spans="1:35" x14ac:dyDescent="0.3">
      <c r="A156" t="s">
        <v>45</v>
      </c>
      <c r="B156">
        <v>2019</v>
      </c>
      <c r="C156" t="s">
        <v>336</v>
      </c>
      <c r="D156" t="s">
        <v>337</v>
      </c>
      <c r="E156" s="26" t="s">
        <v>305</v>
      </c>
      <c r="F156" s="27" t="s">
        <v>49</v>
      </c>
      <c r="G156" s="10">
        <v>-3.5857513542740413</v>
      </c>
      <c r="H156" s="10">
        <v>-27.079526550027666</v>
      </c>
      <c r="I156" s="10">
        <v>-0.15423156611928693</v>
      </c>
      <c r="J156" s="10">
        <v>2.0227060888556707</v>
      </c>
      <c r="K156">
        <v>14.2</v>
      </c>
      <c r="L156">
        <v>1.32</v>
      </c>
      <c r="M156">
        <v>7.55</v>
      </c>
      <c r="N156">
        <v>2.5299999999999998</v>
      </c>
      <c r="O156">
        <v>0.78600000000000003</v>
      </c>
      <c r="P156">
        <v>18.899999999999999</v>
      </c>
      <c r="Q156">
        <v>1.39</v>
      </c>
      <c r="R156">
        <v>1.5</v>
      </c>
      <c r="S156">
        <v>14.4</v>
      </c>
      <c r="T156">
        <v>27.4</v>
      </c>
      <c r="U156">
        <v>19.8</v>
      </c>
      <c r="V156">
        <v>3.8</v>
      </c>
      <c r="W156">
        <v>30</v>
      </c>
      <c r="X156">
        <v>0.93600000000000005</v>
      </c>
      <c r="Y156">
        <v>11.7</v>
      </c>
      <c r="Z156">
        <v>14.9</v>
      </c>
      <c r="AA156">
        <v>2.5</v>
      </c>
      <c r="AB156">
        <v>4.62</v>
      </c>
      <c r="AC156">
        <v>11.4</v>
      </c>
      <c r="AD156">
        <v>506</v>
      </c>
      <c r="AE156">
        <v>0.85499999999999998</v>
      </c>
      <c r="AF156">
        <v>6.56</v>
      </c>
      <c r="AG156">
        <v>1.98</v>
      </c>
      <c r="AH156">
        <v>1.18</v>
      </c>
      <c r="AI156">
        <v>4.41</v>
      </c>
    </row>
    <row r="157" spans="1:35" x14ac:dyDescent="0.3">
      <c r="A157" t="s">
        <v>45</v>
      </c>
      <c r="B157">
        <v>2019</v>
      </c>
      <c r="C157" t="s">
        <v>338</v>
      </c>
      <c r="D157" t="s">
        <v>339</v>
      </c>
      <c r="E157" s="26" t="s">
        <v>305</v>
      </c>
      <c r="F157" s="26" t="s">
        <v>49</v>
      </c>
      <c r="G157" s="10">
        <v>-1.2987923535971451</v>
      </c>
      <c r="H157" s="10">
        <v>-27.187947602267926</v>
      </c>
      <c r="I157" s="10">
        <v>0.60915755745171674</v>
      </c>
      <c r="J157" s="10">
        <v>2.50922112806867</v>
      </c>
      <c r="K157">
        <v>7.05</v>
      </c>
      <c r="L157">
        <v>1.1200000000000001</v>
      </c>
      <c r="M157">
        <v>17.5</v>
      </c>
      <c r="N157">
        <v>1.95</v>
      </c>
      <c r="O157">
        <v>0.54500000000000004</v>
      </c>
      <c r="P157">
        <v>16.8</v>
      </c>
      <c r="Q157">
        <v>1.0900000000000001</v>
      </c>
      <c r="R157">
        <v>25.4</v>
      </c>
      <c r="S157">
        <v>39.4</v>
      </c>
      <c r="T157">
        <v>30.6</v>
      </c>
      <c r="U157">
        <v>22.6</v>
      </c>
      <c r="V157">
        <v>227</v>
      </c>
      <c r="W157">
        <v>299</v>
      </c>
      <c r="X157">
        <v>2.94</v>
      </c>
      <c r="Y157">
        <v>9</v>
      </c>
      <c r="Z157">
        <v>11</v>
      </c>
      <c r="AA157">
        <v>2.5</v>
      </c>
      <c r="AB157">
        <v>1.96</v>
      </c>
      <c r="AC157">
        <v>3.07</v>
      </c>
      <c r="AD157">
        <v>320</v>
      </c>
      <c r="AE157">
        <v>24.6</v>
      </c>
      <c r="AF157">
        <v>7.34</v>
      </c>
      <c r="AG157">
        <v>4.93</v>
      </c>
      <c r="AH157">
        <v>1.1499999999999999</v>
      </c>
      <c r="AI157">
        <v>165</v>
      </c>
    </row>
    <row r="158" spans="1:35" x14ac:dyDescent="0.3">
      <c r="A158" t="s">
        <v>45</v>
      </c>
      <c r="B158">
        <v>2020</v>
      </c>
      <c r="C158" t="s">
        <v>340</v>
      </c>
      <c r="D158" t="s">
        <v>341</v>
      </c>
      <c r="E158" s="26" t="s">
        <v>305</v>
      </c>
      <c r="F158" s="26" t="s">
        <v>49</v>
      </c>
      <c r="G158" s="35">
        <v>-0.11449052644452824</v>
      </c>
      <c r="H158" s="35">
        <v>-26.830957112271836</v>
      </c>
      <c r="I158" s="35">
        <v>3.5839522993073785</v>
      </c>
      <c r="J158" s="35">
        <v>2.9433997788116044</v>
      </c>
      <c r="K158" s="36">
        <v>14.467265458445297</v>
      </c>
      <c r="L158" s="36">
        <v>0.99615801808631244</v>
      </c>
      <c r="M158" s="36">
        <v>1.4730971605625716</v>
      </c>
      <c r="N158" s="36">
        <v>1.8320482672461156</v>
      </c>
      <c r="O158" s="36">
        <v>0.71703385896909977</v>
      </c>
      <c r="P158" s="36">
        <v>14.340411047898227</v>
      </c>
      <c r="Q158" s="36">
        <v>1.4829371218232883</v>
      </c>
      <c r="R158" s="36">
        <v>13.760871442603783</v>
      </c>
      <c r="S158" s="36">
        <v>50.217908609351298</v>
      </c>
      <c r="T158" s="36">
        <v>8.5023324052134761</v>
      </c>
      <c r="U158" s="36">
        <v>18.654123547482552</v>
      </c>
      <c r="V158" s="36">
        <v>28.477093334522106</v>
      </c>
      <c r="W158" s="36">
        <v>124.21296872225822</v>
      </c>
      <c r="X158" s="36">
        <v>2.0887761784095793</v>
      </c>
      <c r="Y158" s="36">
        <v>7.9239556913696187</v>
      </c>
      <c r="Z158" s="36">
        <v>3.8439852303534514</v>
      </c>
      <c r="AA158" s="36">
        <v>30.471303031948043</v>
      </c>
      <c r="AB158" s="36">
        <v>3.1846535665697897</v>
      </c>
      <c r="AC158" s="36">
        <v>2.133294113659435</v>
      </c>
      <c r="AD158" s="36">
        <v>580.08088346954878</v>
      </c>
      <c r="AE158" s="36">
        <v>28.959508642966455</v>
      </c>
      <c r="AF158" s="36">
        <v>2.9573623972678798</v>
      </c>
      <c r="AG158" s="36">
        <v>1.6076307271415198</v>
      </c>
      <c r="AH158" s="36">
        <v>0.28732959425116172</v>
      </c>
      <c r="AI158" s="36">
        <v>47.700017027784021</v>
      </c>
    </row>
    <row r="159" spans="1:35" x14ac:dyDescent="0.3">
      <c r="A159" t="s">
        <v>45</v>
      </c>
      <c r="B159">
        <v>2020</v>
      </c>
      <c r="C159" t="s">
        <v>342</v>
      </c>
      <c r="D159" t="s">
        <v>343</v>
      </c>
      <c r="E159" s="26" t="s">
        <v>305</v>
      </c>
      <c r="F159" s="26" t="s">
        <v>49</v>
      </c>
      <c r="G159" s="35">
        <v>1.5837634903346494</v>
      </c>
      <c r="H159" s="35">
        <v>-28.240005587477743</v>
      </c>
      <c r="I159" s="35">
        <v>4.4926912790634788</v>
      </c>
      <c r="J159" s="35">
        <v>5.1668958394944271</v>
      </c>
      <c r="K159" s="36">
        <v>40.813298639883421</v>
      </c>
      <c r="L159" s="36">
        <v>0.93639215665411579</v>
      </c>
      <c r="M159" s="36">
        <v>2.2124900888007804</v>
      </c>
      <c r="N159" s="36">
        <v>1.5690254413760945</v>
      </c>
      <c r="O159" s="36">
        <v>0.51006954549801065</v>
      </c>
      <c r="P159" s="36">
        <v>11.967188909416851</v>
      </c>
      <c r="Q159" s="36">
        <v>1.998176562906234</v>
      </c>
      <c r="R159" s="36">
        <v>17.22510651607632</v>
      </c>
      <c r="S159" s="36">
        <v>47.696556517356427</v>
      </c>
      <c r="T159" s="36">
        <v>14.597556822773793</v>
      </c>
      <c r="U159" s="36">
        <v>15.487193980532272</v>
      </c>
      <c r="V159" s="36">
        <v>59.020826902718014</v>
      </c>
      <c r="W159" s="36">
        <v>208.29792837523476</v>
      </c>
      <c r="X159" s="36">
        <v>3.2524192657199436</v>
      </c>
      <c r="Y159" s="36">
        <v>7.6910731714469378</v>
      </c>
      <c r="Z159" s="36">
        <v>7.6592795661606994</v>
      </c>
      <c r="AA159" s="36">
        <v>7.4298287011902415</v>
      </c>
      <c r="AB159" s="36">
        <v>2.5910325939324839</v>
      </c>
      <c r="AC159" s="36">
        <v>6.5393730697069916</v>
      </c>
      <c r="AD159" s="36">
        <v>289.96912551020995</v>
      </c>
      <c r="AE159" s="36">
        <v>19.542758107973281</v>
      </c>
      <c r="AF159" s="36">
        <v>8.4496255897626735</v>
      </c>
      <c r="AG159" s="36">
        <v>3.1313310716618754</v>
      </c>
      <c r="AH159" s="36">
        <v>0.82615114474341189</v>
      </c>
      <c r="AI159" s="36">
        <v>12.015020832745261</v>
      </c>
    </row>
    <row r="160" spans="1:35" x14ac:dyDescent="0.3">
      <c r="A160" t="s">
        <v>45</v>
      </c>
      <c r="B160">
        <v>2020</v>
      </c>
      <c r="C160" t="s">
        <v>344</v>
      </c>
      <c r="D160" t="s">
        <v>345</v>
      </c>
      <c r="E160" s="26" t="s">
        <v>305</v>
      </c>
      <c r="F160" s="26" t="s">
        <v>49</v>
      </c>
      <c r="G160" s="35">
        <v>0.55953662375821622</v>
      </c>
      <c r="H160" s="35">
        <v>-26.054007993414878</v>
      </c>
      <c r="I160" s="35">
        <v>3.1286127444158596</v>
      </c>
      <c r="J160" s="35">
        <v>2.0441043190997958</v>
      </c>
      <c r="K160" s="36">
        <v>19.041103614313116</v>
      </c>
      <c r="L160" s="36">
        <v>1.237005669638483</v>
      </c>
      <c r="M160" s="36">
        <v>3.4933580961512649</v>
      </c>
      <c r="N160" s="36">
        <v>1.8879066287660708</v>
      </c>
      <c r="O160" s="36">
        <v>0.74035503291412974</v>
      </c>
      <c r="P160" s="36">
        <v>12.310666302117232</v>
      </c>
      <c r="Q160" s="36">
        <v>1.4498896579567015</v>
      </c>
      <c r="R160" s="36">
        <v>15.160670396784303</v>
      </c>
      <c r="S160" s="36">
        <v>26.781803573193308</v>
      </c>
      <c r="T160" s="36">
        <v>41.371878288908782</v>
      </c>
      <c r="U160" s="36">
        <v>21.209789658274083</v>
      </c>
      <c r="V160" s="36">
        <v>31.886271366797224</v>
      </c>
      <c r="W160" s="36">
        <v>739.87121811493046</v>
      </c>
      <c r="X160" s="36">
        <v>3.976067333062868</v>
      </c>
      <c r="Y160" s="36">
        <v>10.006100527446192</v>
      </c>
      <c r="Z160" s="36">
        <v>5.8467499218300079</v>
      </c>
      <c r="AA160" s="36">
        <v>6.7890593175132325</v>
      </c>
      <c r="AB160" s="36">
        <v>7.9330240989416767</v>
      </c>
      <c r="AC160" s="36">
        <v>4.5376699604600832</v>
      </c>
      <c r="AD160" s="36">
        <v>238.52053619586908</v>
      </c>
      <c r="AE160" s="36">
        <v>47.552074915197942</v>
      </c>
      <c r="AF160" s="36">
        <v>16.346613666299106</v>
      </c>
      <c r="AG160" s="36">
        <v>11.272686949961537</v>
      </c>
      <c r="AH160" s="36">
        <v>0.67698889158469444</v>
      </c>
      <c r="AI160" s="36">
        <v>7.1892627620385392</v>
      </c>
    </row>
    <row r="161" spans="1:35" x14ac:dyDescent="0.3">
      <c r="A161" t="s">
        <v>45</v>
      </c>
      <c r="B161">
        <v>2020</v>
      </c>
      <c r="C161" t="s">
        <v>346</v>
      </c>
      <c r="D161" t="s">
        <v>347</v>
      </c>
      <c r="E161" s="26" t="s">
        <v>305</v>
      </c>
      <c r="F161" s="26" t="s">
        <v>49</v>
      </c>
      <c r="G161" s="35">
        <v>-1.9182328984688155</v>
      </c>
      <c r="H161" s="35">
        <v>-27.050985178180618</v>
      </c>
      <c r="I161" s="35">
        <v>4.7899488051858325</v>
      </c>
      <c r="J161" s="35">
        <v>1.6259810316462255</v>
      </c>
      <c r="K161" s="36">
        <v>15.226016536071112</v>
      </c>
      <c r="L161" s="36">
        <v>1.10971867804935</v>
      </c>
      <c r="M161" s="36">
        <v>24.596652240311876</v>
      </c>
      <c r="N161" s="36">
        <v>2.1065938158771598</v>
      </c>
      <c r="O161" s="36">
        <v>0.6424397165498098</v>
      </c>
      <c r="P161" s="36">
        <v>14.92221076871868</v>
      </c>
      <c r="Q161" s="36">
        <v>2.2285814735785383</v>
      </c>
      <c r="R161" s="36">
        <v>30.057519286037028</v>
      </c>
      <c r="S161" s="36">
        <v>31.991946908531403</v>
      </c>
      <c r="T161" s="36">
        <v>22.899527432722365</v>
      </c>
      <c r="U161" s="36">
        <v>21.533724153665439</v>
      </c>
      <c r="V161" s="36">
        <v>63.21338943027348</v>
      </c>
      <c r="W161" s="36">
        <v>239.15394779392432</v>
      </c>
      <c r="X161" s="36">
        <v>3.2520400415458321</v>
      </c>
      <c r="Y161" s="36">
        <v>10.354034418377456</v>
      </c>
      <c r="Z161" s="36">
        <v>22.8509850383405</v>
      </c>
      <c r="AA161" s="36">
        <v>1.5</v>
      </c>
      <c r="AB161" s="36">
        <v>0.97472694663375825</v>
      </c>
      <c r="AC161" s="36">
        <v>3.4725786754418579</v>
      </c>
      <c r="AD161" s="36">
        <v>612.63419305222828</v>
      </c>
      <c r="AE161" s="36">
        <v>10.722001034231482</v>
      </c>
      <c r="AF161" s="36">
        <v>2.6408275455254238</v>
      </c>
      <c r="AG161" s="36">
        <v>4.6769766656798462</v>
      </c>
      <c r="AH161" s="36">
        <v>0.49700795296085026</v>
      </c>
      <c r="AI161" s="36">
        <v>14.937638288735098</v>
      </c>
    </row>
    <row r="162" spans="1:35" x14ac:dyDescent="0.3">
      <c r="A162" t="s">
        <v>45</v>
      </c>
      <c r="B162">
        <v>2020</v>
      </c>
      <c r="C162" t="s">
        <v>348</v>
      </c>
      <c r="D162" t="s">
        <v>349</v>
      </c>
      <c r="E162" s="26" t="s">
        <v>305</v>
      </c>
      <c r="F162" s="26" t="s">
        <v>49</v>
      </c>
      <c r="G162" s="35">
        <v>1.356096486048795</v>
      </c>
      <c r="H162" s="35">
        <v>-26.697022104802233</v>
      </c>
      <c r="I162" s="35">
        <v>7.2875197656298898</v>
      </c>
      <c r="J162" s="35">
        <v>7.1009524041978738</v>
      </c>
      <c r="K162" s="36">
        <v>33.878083079643552</v>
      </c>
      <c r="L162" s="36">
        <v>1.3586636703421249</v>
      </c>
      <c r="M162" s="36">
        <v>17.998198628180017</v>
      </c>
      <c r="N162" s="36">
        <v>2.4386241566226716</v>
      </c>
      <c r="O162" s="36">
        <v>0.85719548458237271</v>
      </c>
      <c r="P162" s="36">
        <v>16.596593945021315</v>
      </c>
      <c r="Q162" s="36">
        <v>2.1191931327076676</v>
      </c>
      <c r="R162" s="36">
        <v>27.29443505428533</v>
      </c>
      <c r="S162" s="36">
        <v>33.515992380350845</v>
      </c>
      <c r="T162" s="36">
        <v>23.53336800012535</v>
      </c>
      <c r="U162" s="36">
        <v>31.826921009168576</v>
      </c>
      <c r="V162" s="36">
        <v>34.194904798213003</v>
      </c>
      <c r="W162" s="36">
        <v>750.30967700246572</v>
      </c>
      <c r="X162" s="36">
        <v>3.8813805021855972</v>
      </c>
      <c r="Y162" s="36">
        <v>12.062731728333958</v>
      </c>
      <c r="Z162" s="36">
        <v>18.470088220967444</v>
      </c>
      <c r="AA162" s="36">
        <v>13.589075802782455</v>
      </c>
      <c r="AB162" s="36">
        <v>3.3066981766103813</v>
      </c>
      <c r="AC162" s="36">
        <v>3.9253078273842998</v>
      </c>
      <c r="AD162" s="36">
        <v>307.53945790660612</v>
      </c>
      <c r="AE162" s="36">
        <v>84.274488043716516</v>
      </c>
      <c r="AF162" s="36">
        <v>8.2396017542944886</v>
      </c>
      <c r="AG162" s="36">
        <v>5.695810267591038</v>
      </c>
      <c r="AH162" s="36">
        <v>1.718862507188637</v>
      </c>
      <c r="AI162" s="36">
        <v>21.029187083870255</v>
      </c>
    </row>
    <row r="163" spans="1:35" x14ac:dyDescent="0.3">
      <c r="A163" t="s">
        <v>45</v>
      </c>
      <c r="B163">
        <v>2020</v>
      </c>
      <c r="C163" t="s">
        <v>350</v>
      </c>
      <c r="D163" t="s">
        <v>351</v>
      </c>
      <c r="E163" s="26" t="s">
        <v>305</v>
      </c>
      <c r="F163" s="26" t="s">
        <v>49</v>
      </c>
      <c r="G163" s="35">
        <v>-0.55231167259279523</v>
      </c>
      <c r="H163" s="35">
        <v>-27.620845312250765</v>
      </c>
      <c r="I163" s="35">
        <v>5.350008138365288</v>
      </c>
      <c r="J163" s="35">
        <v>3.4762315109523372</v>
      </c>
      <c r="K163" s="36">
        <v>10.762625217704496</v>
      </c>
      <c r="L163" s="36">
        <v>1.1010637911492784</v>
      </c>
      <c r="M163" s="36">
        <v>18.298132377727377</v>
      </c>
      <c r="N163" s="36">
        <v>1.6970971586259158</v>
      </c>
      <c r="O163" s="36">
        <v>0.64848493602725787</v>
      </c>
      <c r="P163" s="36">
        <v>12.15514129395959</v>
      </c>
      <c r="Q163" s="36">
        <v>1.1921670298185114</v>
      </c>
      <c r="R163" s="36">
        <v>22.384614508280588</v>
      </c>
      <c r="S163" s="36">
        <v>31.537295094692485</v>
      </c>
      <c r="T163" s="36">
        <v>37.066217249837777</v>
      </c>
      <c r="U163" s="36">
        <v>23.7581194523943</v>
      </c>
      <c r="V163" s="36">
        <v>55.355178901372007</v>
      </c>
      <c r="W163" s="36">
        <v>709.00610751138254</v>
      </c>
      <c r="X163" s="36">
        <v>4.7408041510283754</v>
      </c>
      <c r="Y163" s="36">
        <v>10.377314117920093</v>
      </c>
      <c r="Z163" s="36">
        <v>7.5812250280899214</v>
      </c>
      <c r="AA163" s="36">
        <v>9.4776341773749646</v>
      </c>
      <c r="AB163" s="36">
        <v>8.7260267630248389</v>
      </c>
      <c r="AC163" s="36">
        <v>3.1450125554895783</v>
      </c>
      <c r="AD163" s="36">
        <v>123.91131057690056</v>
      </c>
      <c r="AE163" s="36">
        <v>38.151065033669042</v>
      </c>
      <c r="AF163" s="36">
        <v>7.2028911020339379</v>
      </c>
      <c r="AG163" s="36">
        <v>5.6599996384759406</v>
      </c>
      <c r="AH163" s="36">
        <v>3.92887379128277E-2</v>
      </c>
      <c r="AI163" s="36">
        <v>5</v>
      </c>
    </row>
    <row r="164" spans="1:35" x14ac:dyDescent="0.3">
      <c r="A164" t="s">
        <v>45</v>
      </c>
      <c r="B164">
        <v>2020</v>
      </c>
      <c r="C164" t="s">
        <v>352</v>
      </c>
      <c r="D164" t="s">
        <v>353</v>
      </c>
      <c r="E164" s="26" t="s">
        <v>305</v>
      </c>
      <c r="F164" s="26" t="s">
        <v>49</v>
      </c>
      <c r="G164" s="35">
        <v>-1.0205073349872744</v>
      </c>
      <c r="H164" s="35">
        <v>-27.341608456108641</v>
      </c>
      <c r="I164" s="35">
        <v>3.9716429276559215</v>
      </c>
      <c r="J164" s="35">
        <v>1.3373137651616904</v>
      </c>
      <c r="K164" s="36">
        <v>16.40454568764045</v>
      </c>
      <c r="L164" s="36">
        <v>1.0235360889266196</v>
      </c>
      <c r="M164" s="36">
        <v>20.787167063055875</v>
      </c>
      <c r="N164" s="36">
        <v>1.9631826115119764</v>
      </c>
      <c r="O164" s="36">
        <v>0.89506915103386198</v>
      </c>
      <c r="P164" s="36">
        <v>10.178685442972192</v>
      </c>
      <c r="Q164" s="36">
        <v>2.4552234920163372</v>
      </c>
      <c r="R164" s="36">
        <v>17.641632069164974</v>
      </c>
      <c r="S164" s="36">
        <v>28.549584062946632</v>
      </c>
      <c r="T164" s="36">
        <v>24.367316319595709</v>
      </c>
      <c r="U164" s="36">
        <v>15.300263883686771</v>
      </c>
      <c r="V164" s="36">
        <v>83.450099780531389</v>
      </c>
      <c r="W164" s="36">
        <v>209.09316227614624</v>
      </c>
      <c r="X164" s="36">
        <v>5.6798750025886893</v>
      </c>
      <c r="Y164" s="36">
        <v>10.005001898216996</v>
      </c>
      <c r="Z164" s="36">
        <v>12.270816398361239</v>
      </c>
      <c r="AA164" s="36">
        <v>4.2039343864973029</v>
      </c>
      <c r="AB164" s="36">
        <v>1.1276159323212149</v>
      </c>
      <c r="AC164" s="36">
        <v>2.8686059083595552</v>
      </c>
      <c r="AD164" s="36">
        <v>708.56637210690133</v>
      </c>
      <c r="AE164" s="36">
        <v>3.4970175399972234</v>
      </c>
      <c r="AF164" s="36">
        <v>3.373016944322019</v>
      </c>
      <c r="AG164" s="36">
        <v>3.6583465911842046</v>
      </c>
      <c r="AH164" s="36">
        <v>1.050601238170398</v>
      </c>
      <c r="AI164" s="36">
        <v>13.815002723927433</v>
      </c>
    </row>
    <row r="165" spans="1:35" x14ac:dyDescent="0.3">
      <c r="A165" t="s">
        <v>45</v>
      </c>
      <c r="B165">
        <v>2020</v>
      </c>
      <c r="C165" t="s">
        <v>354</v>
      </c>
      <c r="D165" t="s">
        <v>355</v>
      </c>
      <c r="E165" s="26" t="s">
        <v>305</v>
      </c>
      <c r="F165" s="26" t="s">
        <v>49</v>
      </c>
      <c r="G165" s="35">
        <v>4.6459912699946905E-2</v>
      </c>
      <c r="H165" s="35">
        <v>-26.417706674915763</v>
      </c>
      <c r="I165" s="35">
        <v>4.6108478672932449</v>
      </c>
      <c r="J165" s="35">
        <v>2.6413227784979663</v>
      </c>
      <c r="K165" s="36">
        <v>19.123702890635091</v>
      </c>
      <c r="L165" s="36">
        <v>0.80334517313796405</v>
      </c>
      <c r="M165" s="36">
        <v>13.721939570400808</v>
      </c>
      <c r="N165" s="36">
        <v>1.4445179842626674</v>
      </c>
      <c r="O165" s="36">
        <v>0.59103721194146286</v>
      </c>
      <c r="P165" s="36">
        <v>10.297107705449184</v>
      </c>
      <c r="Q165" s="36">
        <v>1.4360800307821544</v>
      </c>
      <c r="R165" s="36">
        <v>21.007284363467559</v>
      </c>
      <c r="S165" s="36">
        <v>29.305168258481824</v>
      </c>
      <c r="T165" s="36">
        <v>13.46714373848404</v>
      </c>
      <c r="U165" s="36">
        <v>18.687585673759525</v>
      </c>
      <c r="V165" s="36">
        <v>26.648416243464762</v>
      </c>
      <c r="W165" s="36">
        <v>194.02223671043186</v>
      </c>
      <c r="X165" s="36">
        <v>2.0196171729591161</v>
      </c>
      <c r="Y165" s="36">
        <v>4.1072184778079892</v>
      </c>
      <c r="Z165" s="36">
        <v>6.5185533990339088</v>
      </c>
      <c r="AA165" s="36">
        <v>1.5</v>
      </c>
      <c r="AB165" s="36">
        <v>3.8927664431410212</v>
      </c>
      <c r="AC165" s="36">
        <v>2.2333994894156119</v>
      </c>
      <c r="AD165" s="36">
        <v>174.99274928342888</v>
      </c>
      <c r="AE165" s="36">
        <v>3.3799638082983394</v>
      </c>
      <c r="AF165" s="36">
        <v>7.2539598587844774</v>
      </c>
      <c r="AG165" s="36">
        <v>3.2399080036929218</v>
      </c>
      <c r="AH165" s="36">
        <v>0.45201852999600883</v>
      </c>
      <c r="AI165" s="36">
        <v>14.423270119971553</v>
      </c>
    </row>
    <row r="166" spans="1:35" x14ac:dyDescent="0.3">
      <c r="A166" t="s">
        <v>45</v>
      </c>
      <c r="B166">
        <v>2020</v>
      </c>
      <c r="C166" t="s">
        <v>356</v>
      </c>
      <c r="D166" t="s">
        <v>357</v>
      </c>
      <c r="E166" s="26" t="s">
        <v>305</v>
      </c>
      <c r="F166" s="26" t="s">
        <v>49</v>
      </c>
      <c r="G166" s="35">
        <v>-0.64361223534631173</v>
      </c>
      <c r="H166" s="35">
        <v>-27.008147890811586</v>
      </c>
      <c r="I166" s="35">
        <v>5.7102986698160443</v>
      </c>
      <c r="J166" s="35">
        <v>2.3842976435703784</v>
      </c>
      <c r="K166" s="36">
        <v>5.9232195230001619</v>
      </c>
      <c r="L166" s="36">
        <v>0.95458281640398235</v>
      </c>
      <c r="M166" s="36">
        <v>2.0035830022816969</v>
      </c>
      <c r="N166" s="36">
        <v>1.7331261883580773</v>
      </c>
      <c r="O166" s="36">
        <v>0.68938268716539197</v>
      </c>
      <c r="P166" s="36">
        <v>8.586704853700855</v>
      </c>
      <c r="Q166" s="36">
        <v>1.7412302763888896</v>
      </c>
      <c r="R166" s="36">
        <v>8.2004961490067547</v>
      </c>
      <c r="S166" s="36">
        <v>11.168788356052941</v>
      </c>
      <c r="T166" s="36">
        <v>10.683066229354322</v>
      </c>
      <c r="U166" s="36">
        <v>18.076530127527334</v>
      </c>
      <c r="V166" s="36">
        <v>59.709430565473738</v>
      </c>
      <c r="W166" s="36">
        <v>132.13052891396109</v>
      </c>
      <c r="X166" s="36">
        <v>4.1735824747195469</v>
      </c>
      <c r="Y166" s="36">
        <v>9.378290837752953</v>
      </c>
      <c r="Z166" s="36">
        <v>5.0392809397668987</v>
      </c>
      <c r="AA166" s="36">
        <v>9.0846200470632841</v>
      </c>
      <c r="AB166" s="36">
        <v>3.2745629939095791</v>
      </c>
      <c r="AC166" s="36">
        <v>2.6753843066636791</v>
      </c>
      <c r="AD166" s="36">
        <v>409.914091115107</v>
      </c>
      <c r="AE166" s="36">
        <v>1.905648109770288</v>
      </c>
      <c r="AF166" s="36">
        <v>6.8943203837055931</v>
      </c>
      <c r="AG166" s="36">
        <v>2.2759304617121141</v>
      </c>
      <c r="AH166" s="36">
        <v>0.49043641986900011</v>
      </c>
      <c r="AI166" s="36">
        <v>6.243925614960169</v>
      </c>
    </row>
    <row r="167" spans="1:35" x14ac:dyDescent="0.3">
      <c r="A167" t="s">
        <v>45</v>
      </c>
      <c r="B167">
        <v>2020</v>
      </c>
      <c r="C167" t="s">
        <v>358</v>
      </c>
      <c r="D167" t="s">
        <v>359</v>
      </c>
      <c r="E167" s="26" t="s">
        <v>305</v>
      </c>
      <c r="F167" s="26" t="s">
        <v>49</v>
      </c>
      <c r="G167" s="35">
        <v>-1.7529958735335782</v>
      </c>
      <c r="H167" s="35">
        <v>-26.587925263212224</v>
      </c>
      <c r="I167" s="35">
        <v>6.5217423485772974</v>
      </c>
      <c r="J167" s="35">
        <v>2.6005475113323424</v>
      </c>
      <c r="K167" s="36">
        <v>6.4542090230603968</v>
      </c>
      <c r="L167" s="36">
        <v>1.1857498366858716</v>
      </c>
      <c r="M167" s="36">
        <v>8.7371333027119018</v>
      </c>
      <c r="N167" s="36">
        <v>2.0260382658914904</v>
      </c>
      <c r="O167" s="36">
        <v>0.85424008582100952</v>
      </c>
      <c r="P167" s="36">
        <v>12.535360202110933</v>
      </c>
      <c r="Q167" s="36">
        <v>2.2610667749447262</v>
      </c>
      <c r="R167" s="36">
        <v>10.100386122593912</v>
      </c>
      <c r="S167" s="36">
        <v>10.695178515162477</v>
      </c>
      <c r="T167" s="36">
        <v>48.615655805953615</v>
      </c>
      <c r="U167" s="36">
        <v>29.978838038546058</v>
      </c>
      <c r="V167" s="36">
        <v>151.82673220789073</v>
      </c>
      <c r="W167" s="36">
        <v>1203.6550465128898</v>
      </c>
      <c r="X167" s="36">
        <v>6.3040608032765606</v>
      </c>
      <c r="Y167" s="36">
        <v>12.767764208914254</v>
      </c>
      <c r="Z167" s="36">
        <v>11.166598846596893</v>
      </c>
      <c r="AA167" s="36">
        <v>14.433290606601604</v>
      </c>
      <c r="AB167" s="36">
        <v>1.0643378606291165</v>
      </c>
      <c r="AC167" s="36">
        <v>3.8136410068389028</v>
      </c>
      <c r="AD167" s="36">
        <v>276.77085959566278</v>
      </c>
      <c r="AE167" s="36">
        <v>20.878085680673006</v>
      </c>
      <c r="AF167" s="36">
        <v>3.9480406889281574</v>
      </c>
      <c r="AG167" s="36">
        <v>8.5550786034499389</v>
      </c>
      <c r="AH167" s="36">
        <v>1.2086898056554933</v>
      </c>
      <c r="AI167" s="36">
        <v>2.2662122968125895</v>
      </c>
    </row>
    <row r="168" spans="1:35" x14ac:dyDescent="0.3">
      <c r="A168" t="s">
        <v>45</v>
      </c>
      <c r="B168">
        <v>2020</v>
      </c>
      <c r="C168" t="s">
        <v>360</v>
      </c>
      <c r="D168" t="s">
        <v>361</v>
      </c>
      <c r="E168" s="26" t="s">
        <v>305</v>
      </c>
      <c r="F168" s="26" t="s">
        <v>49</v>
      </c>
      <c r="G168" s="35">
        <v>0.12599718279371666</v>
      </c>
      <c r="H168" s="35">
        <v>-26.652562720559803</v>
      </c>
      <c r="I168" s="35">
        <v>2.4298593904870796</v>
      </c>
      <c r="J168" s="35">
        <v>1.4111624329341645</v>
      </c>
      <c r="K168" s="36">
        <v>49.911555420034531</v>
      </c>
      <c r="L168" s="36">
        <v>1.0201716852351828</v>
      </c>
      <c r="M168" s="36">
        <v>18.062930673988568</v>
      </c>
      <c r="N168" s="36">
        <v>1.7763260779389327</v>
      </c>
      <c r="O168" s="36">
        <v>0.78682801963944482</v>
      </c>
      <c r="P168" s="36">
        <v>12.114201583463446</v>
      </c>
      <c r="Q168" s="36">
        <v>1.9719123522718489</v>
      </c>
      <c r="R168" s="36">
        <v>33.383840641061923</v>
      </c>
      <c r="S168" s="36">
        <v>2.4089101267744542</v>
      </c>
      <c r="T168" s="36">
        <v>26.029718128880265</v>
      </c>
      <c r="U168" s="36">
        <v>21.753447641859502</v>
      </c>
      <c r="V168" s="36">
        <v>77.815081109789631</v>
      </c>
      <c r="W168" s="36">
        <v>228.08383999473003</v>
      </c>
      <c r="X168" s="36">
        <v>4.992382187504413</v>
      </c>
      <c r="Y168" s="36">
        <v>6.7026423043792303</v>
      </c>
      <c r="Z168" s="36">
        <v>13.139025491774253</v>
      </c>
      <c r="AA168" s="36">
        <v>0.80766235963788413</v>
      </c>
      <c r="AB168" s="36">
        <v>0.74327444507125595</v>
      </c>
      <c r="AC168" s="36">
        <v>2.401672408768845</v>
      </c>
      <c r="AD168" s="36">
        <v>358.12027100956584</v>
      </c>
      <c r="AE168" s="36">
        <v>3.0970536266010487</v>
      </c>
      <c r="AF168" s="36">
        <v>2.9082498689499006</v>
      </c>
      <c r="AG168" s="36">
        <v>3.0736451214586178</v>
      </c>
      <c r="AH168" s="36">
        <v>0.15</v>
      </c>
      <c r="AI168" s="36">
        <v>12.764601592046144</v>
      </c>
    </row>
    <row r="169" spans="1:35" x14ac:dyDescent="0.3">
      <c r="A169" t="s">
        <v>45</v>
      </c>
      <c r="B169">
        <v>2020</v>
      </c>
      <c r="C169" t="s">
        <v>362</v>
      </c>
      <c r="D169" t="s">
        <v>363</v>
      </c>
      <c r="E169" s="26" t="s">
        <v>305</v>
      </c>
      <c r="F169" s="26" t="s">
        <v>49</v>
      </c>
      <c r="G169" s="35">
        <v>-2.1242871531357181</v>
      </c>
      <c r="H169" s="35">
        <v>-27.919173829693563</v>
      </c>
      <c r="I169" s="35">
        <v>4.6365974576970359</v>
      </c>
      <c r="J169" s="35">
        <v>3.2833721688505406</v>
      </c>
      <c r="K169" s="36">
        <v>8.6030095929978661</v>
      </c>
      <c r="L169" s="36">
        <v>1.1301426620044168</v>
      </c>
      <c r="M169" s="36">
        <v>1.6</v>
      </c>
      <c r="N169" s="36">
        <v>1.935462061187794</v>
      </c>
      <c r="O169" s="36">
        <v>0.79240855775259333</v>
      </c>
      <c r="P169" s="36">
        <v>13.368742935556732</v>
      </c>
      <c r="Q169" s="36">
        <v>2.286380738668301</v>
      </c>
      <c r="R169" s="36">
        <v>10.786757785007417</v>
      </c>
      <c r="S169" s="36">
        <v>43.375041606727848</v>
      </c>
      <c r="T169" s="36">
        <v>49.275886813337159</v>
      </c>
      <c r="U169" s="36">
        <v>21.323078750680601</v>
      </c>
      <c r="V169" s="36">
        <v>32.135400299185356</v>
      </c>
      <c r="W169" s="36">
        <v>559.12770136737993</v>
      </c>
      <c r="X169" s="36">
        <v>4.8895657759506044</v>
      </c>
      <c r="Y169" s="36">
        <v>12.084193158852079</v>
      </c>
      <c r="Z169" s="36">
        <v>5.6522843825601896</v>
      </c>
      <c r="AA169" s="36">
        <v>8.5632621193713874</v>
      </c>
      <c r="AB169" s="36">
        <v>13.03726708584588</v>
      </c>
      <c r="AC169" s="36">
        <v>5.1388547444042469</v>
      </c>
      <c r="AD169" s="36">
        <v>333.62075974746745</v>
      </c>
      <c r="AE169" s="36">
        <v>134.76495605131225</v>
      </c>
      <c r="AF169" s="36">
        <v>6.9921085608514586</v>
      </c>
      <c r="AG169" s="36">
        <v>15.371103729297451</v>
      </c>
      <c r="AH169" s="36">
        <v>0.15</v>
      </c>
      <c r="AI169" s="36">
        <v>4.1106580261205252</v>
      </c>
    </row>
    <row r="170" spans="1:35" x14ac:dyDescent="0.3">
      <c r="A170" t="s">
        <v>45</v>
      </c>
      <c r="B170">
        <v>2020</v>
      </c>
      <c r="C170" t="s">
        <v>364</v>
      </c>
      <c r="D170" t="s">
        <v>365</v>
      </c>
      <c r="E170" s="26" t="s">
        <v>305</v>
      </c>
      <c r="F170" s="26" t="s">
        <v>49</v>
      </c>
      <c r="G170" s="35">
        <v>-1.4240292908294261</v>
      </c>
      <c r="H170" s="35">
        <v>-28.924373916488037</v>
      </c>
      <c r="I170" s="35">
        <v>3.7665967744271298</v>
      </c>
      <c r="J170" s="35">
        <v>3.6405746988820278</v>
      </c>
      <c r="K170" s="36">
        <v>11.428437195673759</v>
      </c>
      <c r="L170" s="36">
        <v>1.0779493423608775</v>
      </c>
      <c r="M170" s="36">
        <v>7.4558721556134193</v>
      </c>
      <c r="N170" s="36">
        <v>1.83352168490975</v>
      </c>
      <c r="O170" s="36">
        <v>0.71339971247143663</v>
      </c>
      <c r="P170" s="36">
        <v>12.473257377688142</v>
      </c>
      <c r="Q170" s="36">
        <v>1.6491878737708598</v>
      </c>
      <c r="R170" s="36">
        <v>15.719446715335177</v>
      </c>
      <c r="S170" s="36">
        <v>7.5</v>
      </c>
      <c r="T170" s="36">
        <v>27.500375360078237</v>
      </c>
      <c r="U170" s="36">
        <v>13.666393323709061</v>
      </c>
      <c r="V170" s="36">
        <v>61.798675303182094</v>
      </c>
      <c r="W170" s="36">
        <v>40.877321100365272</v>
      </c>
      <c r="X170" s="36">
        <v>2.7402308506591777</v>
      </c>
      <c r="Y170" s="36">
        <v>8.0590892768236824</v>
      </c>
      <c r="Z170" s="36">
        <v>4.2394261964441302</v>
      </c>
      <c r="AA170" s="36">
        <v>1.1748876544664566</v>
      </c>
      <c r="AB170" s="36">
        <v>2.3831760994881277</v>
      </c>
      <c r="AC170" s="36">
        <v>1.5241326914100433</v>
      </c>
      <c r="AD170" s="36">
        <v>232.02782782482325</v>
      </c>
      <c r="AE170" s="36">
        <v>65.290381901812978</v>
      </c>
      <c r="AF170" s="36">
        <v>1.3066085779890295</v>
      </c>
      <c r="AG170" s="36">
        <v>2.3659654589609689</v>
      </c>
      <c r="AH170" s="36">
        <v>0.15</v>
      </c>
      <c r="AI170" s="36">
        <v>18.601797222776728</v>
      </c>
    </row>
    <row r="171" spans="1:35" x14ac:dyDescent="0.3">
      <c r="A171" t="s">
        <v>45</v>
      </c>
      <c r="B171">
        <v>2020</v>
      </c>
      <c r="C171" t="s">
        <v>366</v>
      </c>
      <c r="D171" t="s">
        <v>367</v>
      </c>
      <c r="E171" s="26" t="s">
        <v>305</v>
      </c>
      <c r="F171" s="26" t="s">
        <v>49</v>
      </c>
      <c r="G171" s="35">
        <v>-1.9437208849421286</v>
      </c>
      <c r="H171" s="35">
        <v>-27.489071674169733</v>
      </c>
      <c r="I171" s="35">
        <v>4.1026854857707216</v>
      </c>
      <c r="J171" s="35">
        <v>2.5819703687924767</v>
      </c>
      <c r="K171" s="36">
        <v>26.804935078240256</v>
      </c>
      <c r="L171" s="36">
        <v>1.0825286154253813</v>
      </c>
      <c r="M171" s="36">
        <v>7.9336707623090845</v>
      </c>
      <c r="N171" s="36">
        <v>1.6551189795688988</v>
      </c>
      <c r="O171" s="36">
        <v>0.75102978737197801</v>
      </c>
      <c r="P171" s="36">
        <v>14.570759927400854</v>
      </c>
      <c r="Q171" s="36">
        <v>2.0278296781215883</v>
      </c>
      <c r="R171" s="36">
        <v>20.175291672286956</v>
      </c>
      <c r="S171" s="36">
        <v>24.087061549118285</v>
      </c>
      <c r="T171" s="36">
        <v>22.854610572997068</v>
      </c>
      <c r="U171" s="36">
        <v>30.475918708144476</v>
      </c>
      <c r="V171" s="36">
        <v>27.746945167608068</v>
      </c>
      <c r="W171" s="36">
        <v>387.55376951522851</v>
      </c>
      <c r="X171" s="36">
        <v>3.6656017114621537</v>
      </c>
      <c r="Y171" s="36">
        <v>17.242446547074266</v>
      </c>
      <c r="Z171" s="36">
        <v>6.2359360338084313</v>
      </c>
      <c r="AA171" s="36">
        <v>3.1294255746844213</v>
      </c>
      <c r="AB171" s="36">
        <v>4.1440765133302362</v>
      </c>
      <c r="AC171" s="36">
        <v>4.0727633680085118</v>
      </c>
      <c r="AD171" s="36">
        <v>116.14828172813179</v>
      </c>
      <c r="AE171" s="36">
        <v>75.564305047288244</v>
      </c>
      <c r="AF171" s="36">
        <v>10.814522165223982</v>
      </c>
      <c r="AG171" s="36">
        <v>12.041510509833362</v>
      </c>
      <c r="AH171" s="36">
        <v>0.77458838095164739</v>
      </c>
      <c r="AI171" s="36">
        <v>25.012059674256484</v>
      </c>
    </row>
    <row r="172" spans="1:35" x14ac:dyDescent="0.3">
      <c r="A172" t="s">
        <v>45</v>
      </c>
      <c r="B172">
        <v>2020</v>
      </c>
      <c r="C172" t="s">
        <v>368</v>
      </c>
      <c r="D172" t="s">
        <v>369</v>
      </c>
      <c r="E172" s="26" t="s">
        <v>305</v>
      </c>
      <c r="F172" s="26" t="s">
        <v>49</v>
      </c>
      <c r="G172" s="35">
        <v>-2.5649984314872558</v>
      </c>
      <c r="H172" s="35">
        <v>-26.426110021661103</v>
      </c>
      <c r="I172" s="35">
        <v>4.5562930411256746</v>
      </c>
      <c r="J172" s="35">
        <v>2.0999688314267297</v>
      </c>
      <c r="K172" s="36">
        <v>12.34339397398011</v>
      </c>
      <c r="L172" s="36">
        <v>1.4180321256362438</v>
      </c>
      <c r="M172" s="36">
        <v>3.100357163448952</v>
      </c>
      <c r="N172" s="36">
        <v>2.100171779096967</v>
      </c>
      <c r="O172" s="36">
        <v>0.8238909177889534</v>
      </c>
      <c r="P172" s="36">
        <v>10.231278952776842</v>
      </c>
      <c r="Q172" s="36">
        <v>3.435018580325961</v>
      </c>
      <c r="R172" s="36">
        <v>15.978714703883888</v>
      </c>
      <c r="S172" s="36">
        <v>3.9448924427609984</v>
      </c>
      <c r="T172" s="36">
        <v>27.82159011665275</v>
      </c>
      <c r="U172" s="36">
        <v>32.422325813646466</v>
      </c>
      <c r="V172" s="36">
        <v>43.777906094653012</v>
      </c>
      <c r="W172" s="36">
        <v>778.87842244229</v>
      </c>
      <c r="X172" s="36">
        <v>4.220217243518209</v>
      </c>
      <c r="Y172" s="36">
        <v>11.636294612070458</v>
      </c>
      <c r="Z172" s="36">
        <v>0.88909417099591193</v>
      </c>
      <c r="AA172" s="36">
        <v>3.1890320468652682</v>
      </c>
      <c r="AB172" s="36">
        <v>4.0897018845211255</v>
      </c>
      <c r="AC172" s="36">
        <v>8.0784249722648571</v>
      </c>
      <c r="AD172" s="36">
        <v>74.913758735090894</v>
      </c>
      <c r="AE172" s="36">
        <v>81.284173216335788</v>
      </c>
      <c r="AF172" s="36">
        <v>11.274415641592174</v>
      </c>
      <c r="AG172" s="36">
        <v>16.924331860416995</v>
      </c>
      <c r="AH172" s="36">
        <v>0.76655517397615147</v>
      </c>
      <c r="AI172" s="36">
        <v>5.1733398677178881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Lidija Strojnik</dc:creator>
  <cp:lastModifiedBy>Lidija Strojnik</cp:lastModifiedBy>
  <dcterms:created xsi:type="dcterms:W3CDTF">2021-12-02T09:46:48Z</dcterms:created>
  <dcterms:modified xsi:type="dcterms:W3CDTF">2021-12-02T09:47:52Z</dcterms:modified>
</cp:coreProperties>
</file>